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hanfr\Documents\Message_sans_titre (1)\"/>
    </mc:Choice>
  </mc:AlternateContent>
  <bookViews>
    <workbookView xWindow="120" yWindow="135" windowWidth="24915" windowHeight="1209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G9" i="1" l="1"/>
  <c r="E11" i="1"/>
  <c r="F11" i="1"/>
  <c r="G11" i="1" s="1"/>
  <c r="D11" i="1"/>
  <c r="C11" i="1"/>
  <c r="B11" i="1"/>
  <c r="G10" i="1"/>
  <c r="G8" i="1"/>
  <c r="G7" i="1"/>
  <c r="G6" i="1"/>
  <c r="G5" i="1"/>
  <c r="G4" i="1"/>
  <c r="G3" i="1"/>
  <c r="G15" i="1" l="1"/>
  <c r="B1048569" i="1" l="1"/>
</calcChain>
</file>

<file path=xl/sharedStrings.xml><?xml version="1.0" encoding="utf-8"?>
<sst xmlns="http://schemas.openxmlformats.org/spreadsheetml/2006/main" count="19" uniqueCount="18">
  <si>
    <t>LUNDI</t>
  </si>
  <si>
    <t>MARDI</t>
  </si>
  <si>
    <t>MERCREDI</t>
  </si>
  <si>
    <t xml:space="preserve">JEUDI </t>
  </si>
  <si>
    <t>VENDREDI</t>
  </si>
  <si>
    <t>TOTAL</t>
  </si>
  <si>
    <t>GOUTER (V83) 1H30  vacataire</t>
  </si>
  <si>
    <t>TAP (VAH) 1H45 avec gouter ou étude</t>
  </si>
  <si>
    <t>TAP (VAH) 2H sans gouter ou étude  après</t>
  </si>
  <si>
    <t>GOUTER  (V83) 2H vacataire SUR POSTE DE TITULAIRE</t>
  </si>
  <si>
    <t>CDL mater(V67) 5H MERCREDI AM</t>
  </si>
  <si>
    <t>CDL (V67) 4H30 elem MERCREDI AM</t>
  </si>
  <si>
    <t>CDL (V67) 9H30 VACANCE</t>
  </si>
  <si>
    <t>ETUDE (V87) 1H30 surveillée</t>
  </si>
  <si>
    <t>Calculer facilement son salaire BRUT en tant que vacataire en cliquant sur les case grise.</t>
  </si>
  <si>
    <t>CALCUL Periscolaire</t>
  </si>
  <si>
    <t>CALCUL vacance extarscolaire</t>
  </si>
  <si>
    <t>INTERCLASSE (V85) 2H elem mater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</si>
</sst>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7" xfId="0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3" borderId="6" xfId="0" applyFill="1" applyBorder="1" applyAlignment="1">
      <alignment wrapText="1"/>
    </xf>
    <xf numFmtId="0" fontId="0" fillId="3" borderId="5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3" borderId="2" xfId="0" applyFill="1" applyBorder="1"/>
    <xf numFmtId="0" fontId="1" fillId="2" borderId="1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5" borderId="0" xfId="0" applyFill="1"/>
    <xf numFmtId="0" fontId="1" fillId="5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1276350</xdr:colOff>
      <xdr:row>0</xdr:row>
      <xdr:rowOff>1374530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50" cy="1374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69"/>
  <sheetViews>
    <sheetView tabSelected="1" workbookViewId="0">
      <selection activeCell="E11" sqref="E11"/>
    </sheetView>
  </sheetViews>
  <sheetFormatPr baseColWidth="10" defaultRowHeight="15" x14ac:dyDescent="0.25"/>
  <cols>
    <col min="1" max="1" width="26.28515625" customWidth="1"/>
    <col min="6" max="6" width="17.140625" customWidth="1"/>
    <col min="7" max="7" width="22.7109375" customWidth="1"/>
  </cols>
  <sheetData>
    <row r="1" spans="1:7" ht="111" customHeight="1" thickBot="1" x14ac:dyDescent="0.3">
      <c r="B1" s="20" t="s">
        <v>14</v>
      </c>
      <c r="C1" s="21"/>
      <c r="D1" s="21"/>
      <c r="E1" s="21"/>
      <c r="F1" s="21"/>
      <c r="G1" s="21"/>
    </row>
    <row r="2" spans="1:7" ht="15.75" thickBot="1" x14ac:dyDescent="0.3">
      <c r="A2" s="23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5" t="s">
        <v>5</v>
      </c>
    </row>
    <row r="3" spans="1:7" ht="54" customHeight="1" thickBot="1" x14ac:dyDescent="0.3">
      <c r="A3" s="3" t="s">
        <v>17</v>
      </c>
      <c r="B3" s="14">
        <v>24.36</v>
      </c>
      <c r="C3" s="4">
        <v>24.36</v>
      </c>
      <c r="D3" s="4">
        <v>24.36</v>
      </c>
      <c r="E3" s="4">
        <v>24.36</v>
      </c>
      <c r="F3" s="4">
        <v>24.36</v>
      </c>
      <c r="G3" s="19">
        <f>SUM(B3:F3)</f>
        <v>121.8</v>
      </c>
    </row>
    <row r="4" spans="1:7" ht="30.75" thickBot="1" x14ac:dyDescent="0.3">
      <c r="A4" s="9" t="s">
        <v>8</v>
      </c>
      <c r="B4" s="7"/>
      <c r="C4" s="6">
        <v>27.46</v>
      </c>
      <c r="D4" s="8"/>
      <c r="E4" s="8"/>
      <c r="F4" s="6">
        <v>27.46</v>
      </c>
      <c r="G4" s="18">
        <f>SUM(C4,F4)</f>
        <v>54.92</v>
      </c>
    </row>
    <row r="5" spans="1:7" ht="66.75" customHeight="1" thickBot="1" x14ac:dyDescent="0.3">
      <c r="A5" s="9" t="s">
        <v>7</v>
      </c>
      <c r="B5" s="7"/>
      <c r="C5" s="6">
        <v>24.0275</v>
      </c>
      <c r="D5" s="8"/>
      <c r="E5" s="8"/>
      <c r="F5" s="6">
        <v>24.0275</v>
      </c>
      <c r="G5" s="18">
        <f>SUM(C5,F5)</f>
        <v>48.055</v>
      </c>
    </row>
    <row r="6" spans="1:7" ht="61.5" customHeight="1" thickBot="1" x14ac:dyDescent="0.3">
      <c r="A6" s="9" t="s">
        <v>6</v>
      </c>
      <c r="B6" s="5">
        <v>18.27</v>
      </c>
      <c r="C6" s="6">
        <v>18.27</v>
      </c>
      <c r="D6" s="8"/>
      <c r="E6" s="6">
        <v>18.27</v>
      </c>
      <c r="F6" s="6">
        <v>18.27</v>
      </c>
      <c r="G6" s="18">
        <f>SUM(B6,C6,E6,F6)</f>
        <v>73.08</v>
      </c>
    </row>
    <row r="7" spans="1:7" ht="60.75" customHeight="1" thickBot="1" x14ac:dyDescent="0.3">
      <c r="A7" s="9" t="s">
        <v>9</v>
      </c>
      <c r="B7" s="5">
        <v>24.36</v>
      </c>
      <c r="C7" s="6">
        <v>24.36</v>
      </c>
      <c r="D7" s="8"/>
      <c r="E7" s="6">
        <v>24.36</v>
      </c>
      <c r="F7" s="6">
        <v>24.36</v>
      </c>
      <c r="G7" s="18">
        <f>SUM(B7,C7,E7,F7)</f>
        <v>97.44</v>
      </c>
    </row>
    <row r="8" spans="1:7" ht="48" customHeight="1" thickBot="1" x14ac:dyDescent="0.3">
      <c r="A8" s="2" t="s">
        <v>10</v>
      </c>
      <c r="B8" s="7"/>
      <c r="C8" s="8"/>
      <c r="D8" s="16">
        <v>66.650000000000006</v>
      </c>
      <c r="E8" s="8"/>
      <c r="F8" s="8"/>
      <c r="G8" s="18">
        <f>SUM(D8)</f>
        <v>66.650000000000006</v>
      </c>
    </row>
    <row r="9" spans="1:7" ht="30.75" thickBot="1" x14ac:dyDescent="0.3">
      <c r="A9" s="10" t="s">
        <v>11</v>
      </c>
      <c r="B9" s="11"/>
      <c r="C9" s="12"/>
      <c r="D9" s="6">
        <v>59.984999999999999</v>
      </c>
      <c r="E9" s="12"/>
      <c r="F9" s="12"/>
      <c r="G9" s="18">
        <f>SUM(D9)</f>
        <v>59.984999999999999</v>
      </c>
    </row>
    <row r="10" spans="1:7" ht="15.75" thickBot="1" x14ac:dyDescent="0.3">
      <c r="A10" s="10" t="s">
        <v>13</v>
      </c>
      <c r="B10" s="5">
        <v>30.614999999999998</v>
      </c>
      <c r="C10" s="6">
        <v>30.614999999999998</v>
      </c>
      <c r="D10" s="12"/>
      <c r="E10" s="6">
        <v>30.614999999999998</v>
      </c>
      <c r="F10" s="6">
        <v>30.614999999999998</v>
      </c>
      <c r="G10" s="18">
        <f>SUM(B10:F10)</f>
        <v>122.46</v>
      </c>
    </row>
    <row r="11" spans="1:7" ht="31.5" customHeight="1" thickBot="1" x14ac:dyDescent="0.3">
      <c r="A11" s="13" t="s">
        <v>5</v>
      </c>
      <c r="B11" s="17">
        <f>SUM(B3:B10)</f>
        <v>97.60499999999999</v>
      </c>
      <c r="C11" s="18">
        <f>SUM(C3:C10)</f>
        <v>149.0925</v>
      </c>
      <c r="D11" s="18">
        <f>SUM(D3:D10)</f>
        <v>150.995</v>
      </c>
      <c r="E11" s="18">
        <f>SUM(E3:E10)</f>
        <v>97.60499999999999</v>
      </c>
      <c r="F11" s="18">
        <f>SUM(F3:F10)</f>
        <v>149.0925</v>
      </c>
      <c r="G11" s="18">
        <f>SUM(B11:F11)</f>
        <v>644.39</v>
      </c>
    </row>
    <row r="14" spans="1:7" x14ac:dyDescent="0.25">
      <c r="A14" s="22" t="s">
        <v>16</v>
      </c>
    </row>
    <row r="15" spans="1:7" ht="15.75" thickBot="1" x14ac:dyDescent="0.3">
      <c r="A15" s="13" t="s">
        <v>12</v>
      </c>
      <c r="B15" s="5">
        <v>126.63500000000001</v>
      </c>
      <c r="C15" s="6">
        <v>126.63500000000001</v>
      </c>
      <c r="D15" s="6">
        <v>126.63500000000001</v>
      </c>
      <c r="E15" s="6">
        <v>126.63500000000001</v>
      </c>
      <c r="F15" s="6">
        <v>126.63500000000001</v>
      </c>
      <c r="G15" s="18">
        <f>SUM(B15:F15)</f>
        <v>633.17500000000007</v>
      </c>
    </row>
    <row r="1048569" spans="2:2" x14ac:dyDescent="0.25">
      <c r="B1048569">
        <f>SUM(B3:B1048568)</f>
        <v>321.84499999999997</v>
      </c>
    </row>
  </sheetData>
  <dataConsolidate/>
  <dataValidations count="14">
    <dataValidation type="list" showInputMessage="1" showErrorMessage="1" sqref="B7:C7">
      <mc:AlternateContent xmlns:x12ac="http://schemas.microsoft.com/office/spreadsheetml/2011/1/ac" xmlns:mc="http://schemas.openxmlformats.org/markup-compatibility/2006">
        <mc:Choice Requires="x12ac">
          <x12ac:list>0,"24,36"</x12ac:list>
        </mc:Choice>
        <mc:Fallback>
          <formula1>"0,24,36"</formula1>
        </mc:Fallback>
      </mc:AlternateContent>
    </dataValidation>
    <dataValidation type="list" showInputMessage="1" showErrorMessage="1" sqref="F4">
      <mc:AlternateContent xmlns:x12ac="http://schemas.microsoft.com/office/spreadsheetml/2011/1/ac" xmlns:mc="http://schemas.openxmlformats.org/markup-compatibility/2006">
        <mc:Choice Requires="x12ac">
          <x12ac:list>0,"27,46"</x12ac:list>
        </mc:Choice>
        <mc:Fallback>
          <formula1>"0,27,46"</formula1>
        </mc:Fallback>
      </mc:AlternateContent>
    </dataValidation>
    <dataValidation type="list" showInputMessage="1" showErrorMessage="1" sqref="C5">
      <mc:AlternateContent xmlns:x12ac="http://schemas.microsoft.com/office/spreadsheetml/2011/1/ac" xmlns:mc="http://schemas.openxmlformats.org/markup-compatibility/2006">
        <mc:Choice Requires="x12ac">
          <x12ac:list>0,"24,0275"</x12ac:list>
        </mc:Choice>
        <mc:Fallback>
          <formula1>"0,24,0275"</formula1>
        </mc:Fallback>
      </mc:AlternateContent>
    </dataValidation>
    <dataValidation type="list" showInputMessage="1" showErrorMessage="1" sqref="E6:F6">
      <mc:AlternateContent xmlns:x12ac="http://schemas.microsoft.com/office/spreadsheetml/2011/1/ac" xmlns:mc="http://schemas.openxmlformats.org/markup-compatibility/2006">
        <mc:Choice Requires="x12ac">
          <x12ac:list>0,"18,27"</x12ac:list>
        </mc:Choice>
        <mc:Fallback>
          <formula1>"0,18,27"</formula1>
        </mc:Fallback>
      </mc:AlternateContent>
    </dataValidation>
    <dataValidation type="list" showInputMessage="1" showErrorMessage="1" sqref="D8">
      <mc:AlternateContent xmlns:x12ac="http://schemas.microsoft.com/office/spreadsheetml/2011/1/ac" xmlns:mc="http://schemas.openxmlformats.org/markup-compatibility/2006">
        <mc:Choice Requires="x12ac">
          <x12ac:list>0,"66,65"</x12ac:list>
        </mc:Choice>
        <mc:Fallback>
          <formula1>"0,66,65"</formula1>
        </mc:Fallback>
      </mc:AlternateContent>
    </dataValidation>
    <dataValidation type="list" allowBlank="1" showInputMessage="1" showErrorMessage="1" sqref="B15:F15">
      <mc:AlternateContent xmlns:x12ac="http://schemas.microsoft.com/office/spreadsheetml/2011/1/ac" xmlns:mc="http://schemas.openxmlformats.org/markup-compatibility/2006">
        <mc:Choice Requires="x12ac">
          <x12ac:list>0,"126,635"</x12ac:list>
        </mc:Choice>
        <mc:Fallback>
          <formula1>"0,126,635"</formula1>
        </mc:Fallback>
      </mc:AlternateContent>
    </dataValidation>
    <dataValidation type="list" allowBlank="1" showInputMessage="1" showErrorMessage="1" sqref="D9">
      <mc:AlternateContent xmlns:x12ac="http://schemas.microsoft.com/office/spreadsheetml/2011/1/ac" xmlns:mc="http://schemas.openxmlformats.org/markup-compatibility/2006">
        <mc:Choice Requires="x12ac">
          <x12ac:list>0,"59,985"</x12ac:list>
        </mc:Choice>
        <mc:Fallback>
          <formula1>"0,59,985"</formula1>
        </mc:Fallback>
      </mc:AlternateContent>
    </dataValidation>
    <dataValidation showInputMessage="1" showErrorMessage="1" sqref="D6"/>
    <dataValidation type="list" showInputMessage="1" showErrorMessage="1" sqref="B10:C10 E10:F10">
      <mc:AlternateContent xmlns:x12ac="http://schemas.microsoft.com/office/spreadsheetml/2011/1/ac" xmlns:mc="http://schemas.openxmlformats.org/markup-compatibility/2006">
        <mc:Choice Requires="x12ac">
          <x12ac:list>0,"30,615"</x12ac:list>
        </mc:Choice>
        <mc:Fallback>
          <formula1>"0,30,615"</formula1>
        </mc:Fallback>
      </mc:AlternateContent>
    </dataValidation>
    <dataValidation type="list" showInputMessage="1" showErrorMessage="1" sqref="B3:F3">
      <mc:AlternateContent xmlns:x12ac="http://schemas.microsoft.com/office/spreadsheetml/2011/1/ac" xmlns:mc="http://schemas.openxmlformats.org/markup-compatibility/2006">
        <mc:Choice Requires="x12ac">
          <x12ac:list>0,"24,36"</x12ac:list>
        </mc:Choice>
        <mc:Fallback>
          <formula1>"0,24,36"</formula1>
        </mc:Fallback>
      </mc:AlternateContent>
    </dataValidation>
    <dataValidation type="list" showInputMessage="1" showErrorMessage="1" sqref="B6:C6">
      <mc:AlternateContent xmlns:x12ac="http://schemas.microsoft.com/office/spreadsheetml/2011/1/ac" xmlns:mc="http://schemas.openxmlformats.org/markup-compatibility/2006">
        <mc:Choice Requires="x12ac">
          <x12ac:list>0,"18,27"</x12ac:list>
        </mc:Choice>
        <mc:Fallback>
          <formula1>"0,18,27"</formula1>
        </mc:Fallback>
      </mc:AlternateContent>
    </dataValidation>
    <dataValidation type="list" showInputMessage="1" showErrorMessage="1" sqref="E7:F7">
      <mc:AlternateContent xmlns:x12ac="http://schemas.microsoft.com/office/spreadsheetml/2011/1/ac" xmlns:mc="http://schemas.openxmlformats.org/markup-compatibility/2006">
        <mc:Choice Requires="x12ac">
          <x12ac:list>0,"24,36"</x12ac:list>
        </mc:Choice>
        <mc:Fallback>
          <formula1>"0,24,36"</formula1>
        </mc:Fallback>
      </mc:AlternateContent>
    </dataValidation>
    <dataValidation type="list" allowBlank="1" showInputMessage="1" showErrorMessage="1" sqref="F5">
      <mc:AlternateContent xmlns:x12ac="http://schemas.microsoft.com/office/spreadsheetml/2011/1/ac" xmlns:mc="http://schemas.openxmlformats.org/markup-compatibility/2006">
        <mc:Choice Requires="x12ac">
          <x12ac:list>0,"24,0275"</x12ac:list>
        </mc:Choice>
        <mc:Fallback>
          <formula1>"0,24,0275"</formula1>
        </mc:Fallback>
      </mc:AlternateContent>
    </dataValidation>
    <dataValidation type="list" showInputMessage="1" showErrorMessage="1" sqref="C4">
      <mc:AlternateContent xmlns:x12ac="http://schemas.microsoft.com/office/spreadsheetml/2011/1/ac" xmlns:mc="http://schemas.openxmlformats.org/markup-compatibility/2006">
        <mc:Choice Requires="x12ac">
          <x12ac:list>0,"27,46"</x12ac:list>
        </mc:Choice>
        <mc:Fallback>
          <formula1>"0,27,46"</formula1>
        </mc:Fallback>
      </mc:AlternateContent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Marie de Paris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Benghanem, Franck</dc:creator>
  <cp:lastModifiedBy>Benghanem, Franck</cp:lastModifiedBy>
  <dcterms:created xsi:type="dcterms:W3CDTF">2021-10-08T08:35:10Z</dcterms:created>
  <dcterms:modified xsi:type="dcterms:W3CDTF">2022-07-26T09:30:23Z</dcterms:modified>
</cp:coreProperties>
</file>