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showInkAnnotation="0" autoCompressPictures="0"/>
  <mc:AlternateContent xmlns:mc="http://schemas.openxmlformats.org/markup-compatibility/2006">
    <mc:Choice Requires="x15">
      <x15ac:absPath xmlns:x15ac="http://schemas.microsoft.com/office/spreadsheetml/2010/11/ac" url="C:\Users\Suzy Ternon\Desktop\BUSSY RUNNING\Entraînement 2020\"/>
    </mc:Choice>
  </mc:AlternateContent>
  <xr:revisionPtr revIDLastSave="0" documentId="13_ncr:1_{085B7865-E9AF-4908-BFD0-82EE1EC7216F}" xr6:coauthVersionLast="45" xr6:coauthVersionMax="45" xr10:uidLastSave="{00000000-0000-0000-0000-000000000000}"/>
  <bookViews>
    <workbookView xWindow="-120" yWindow="-120" windowWidth="29040" windowHeight="15840" xr2:uid="{00000000-000D-0000-FFFF-FFFF00000000}"/>
  </bookViews>
  <sheets>
    <sheet name="Alain" sheetId="2" r:id="rId1"/>
  </sheets>
  <definedNames>
    <definedName name="_xlnm._FilterDatabase" localSheetId="0" hidden="1">Alain!$B$38:$F$66</definedName>
    <definedName name="_xlnm.Print_Titles" localSheetId="0">Alain!$1:$2</definedName>
  </definedNames>
  <calcPr calcId="191029"/>
  <customWorkbookViews>
    <customWorkbookView name="H.POUTEAU - Affichage personnalisé" guid="{3E769640-7821-11D4-97FB-00609747E0DB}" mergeInterval="0" personalView="1" maximized="1" windowWidth="796" windowHeight="438" activeSheetId="1" showComments="commIndAndComment"/>
    <customWorkbookView name="POUTEAU - Affichage personnalisé" guid="{D8E4A9E8-7CE6-433B-B78A-B45FA417B60A}" mergeInterval="0" personalView="1" maximized="1" windowWidth="1020" windowHeight="605"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73" i="2" l="1"/>
  <c r="F66" i="2" s="1"/>
  <c r="F59" i="2" s="1"/>
  <c r="P10" i="2" l="1"/>
  <c r="Q10" i="2" s="1"/>
  <c r="P11" i="2"/>
  <c r="Q11" i="2" s="1"/>
  <c r="P8" i="2"/>
  <c r="Q8" i="2" s="1"/>
  <c r="O12" i="2"/>
  <c r="P12" i="2" s="1"/>
  <c r="Q12" i="2" s="1"/>
  <c r="O13" i="2" l="1"/>
  <c r="P13" i="2" l="1"/>
  <c r="Q13" i="2" s="1"/>
  <c r="O14" i="2"/>
  <c r="P14" i="2" l="1"/>
  <c r="Q14" i="2" s="1"/>
  <c r="O15" i="2"/>
  <c r="P15" i="2" l="1"/>
  <c r="Q15" i="2" s="1"/>
  <c r="O16" i="2"/>
  <c r="P16" i="2" l="1"/>
  <c r="Q16" i="2" s="1"/>
  <c r="O17" i="2"/>
  <c r="P17" i="2" l="1"/>
  <c r="Q17" i="2" s="1"/>
  <c r="O18" i="2"/>
  <c r="P18" i="2" l="1"/>
  <c r="Q18" i="2" s="1"/>
  <c r="O19" i="2"/>
  <c r="P19" i="2" l="1"/>
  <c r="Q19" i="2" s="1"/>
  <c r="O20" i="2"/>
  <c r="P20" i="2" l="1"/>
  <c r="Q20" i="2" s="1"/>
  <c r="F52" i="2"/>
  <c r="F45" i="2" s="1"/>
  <c r="F38" i="2" s="1"/>
  <c r="F32" i="2" s="1"/>
  <c r="F25" i="2" s="1"/>
  <c r="F18" i="2" s="1"/>
  <c r="F11" i="2" s="1"/>
</calcChain>
</file>

<file path=xl/sharedStrings.xml><?xml version="1.0" encoding="utf-8"?>
<sst xmlns="http://schemas.openxmlformats.org/spreadsheetml/2006/main" count="193" uniqueCount="91">
  <si>
    <t>Mardi</t>
  </si>
  <si>
    <t>Mercredi</t>
  </si>
  <si>
    <t>Jeudi</t>
  </si>
  <si>
    <t>Samedi</t>
  </si>
  <si>
    <t>Dimanche</t>
  </si>
  <si>
    <t>Lundi</t>
  </si>
  <si>
    <t>Vendredi</t>
  </si>
  <si>
    <t>Periode spécifique</t>
  </si>
  <si>
    <t>Période générale</t>
  </si>
  <si>
    <t>Terminologie et Allures</t>
  </si>
  <si>
    <t>Mail</t>
  </si>
  <si>
    <t>Nature/Route</t>
  </si>
  <si>
    <t>Route</t>
  </si>
  <si>
    <t>Route/Chemin</t>
  </si>
  <si>
    <t>km/h</t>
  </si>
  <si>
    <t>min/km</t>
  </si>
  <si>
    <t>% VMA</t>
  </si>
  <si>
    <t>VMA</t>
  </si>
  <si>
    <t>Route/Nature</t>
  </si>
  <si>
    <t>ZAC</t>
  </si>
  <si>
    <t xml:space="preserve">Sortie 1h00: Footing 30' (70% VMA) + 20' PPG et technique de course + 10' footing </t>
  </si>
  <si>
    <t>samedi</t>
  </si>
  <si>
    <t>lundi</t>
  </si>
  <si>
    <t>mardi</t>
  </si>
  <si>
    <t>mercredi</t>
  </si>
  <si>
    <t>jeudi</t>
  </si>
  <si>
    <t>vendredi</t>
  </si>
  <si>
    <t>dimanche</t>
  </si>
  <si>
    <t>Relachement</t>
  </si>
  <si>
    <t>Lac</t>
  </si>
  <si>
    <t xml:space="preserve">Sortie 1h15 : Footing 30' (70% VMA)  +  travail de foulée + 20' PPG+ 10' footing </t>
  </si>
  <si>
    <t xml:space="preserve">Sortie 1h00 : Footing 30' (70% VMA) + 20' PPG et technique de course + 10' footing </t>
  </si>
  <si>
    <t>Sortie longue 1h30 : Endurance fondamentale (70%) 1h30  Terrain vallonné  + exercices techniques</t>
  </si>
  <si>
    <t xml:space="preserve">Dimanche </t>
  </si>
  <si>
    <t>11 Km/19 Km</t>
  </si>
  <si>
    <t>Footing de rentrée 1 h  + exercices</t>
  </si>
  <si>
    <t xml:space="preserve">Echauffement avec gammes : 30' + 2 x (10 x 30"X30" ) à 105% VMA récup active(60%) R:1'30 + 10' footing  + étirements  </t>
  </si>
  <si>
    <t xml:space="preserve">Footing 1h00 avec 2x10' allure specifique  + Gainage + Assouplissements </t>
  </si>
  <si>
    <t xml:space="preserve">Footing 1h15 avec 2x15' allure specifique  + Gainage + Assouplissements </t>
  </si>
  <si>
    <t>Sortie longue 2h00 endurance fondamentale</t>
  </si>
  <si>
    <t>Sortie longue 2h00: 1h00  endurance fondamentale + 1h00 endurance active</t>
  </si>
  <si>
    <t>Sortie longue 2h00: 1h00  endurance fondamentale + 1h00 allure specifique</t>
  </si>
  <si>
    <t>Sortie longue 2h00: 45'  endurance fondamentale + 45' endurance active</t>
  </si>
  <si>
    <t>Footing de récupération 1h00  + Gainage + Assouplissements</t>
  </si>
  <si>
    <t>Tableau des temps de passage</t>
  </si>
  <si>
    <t>BUSSING RUNNING TRAIL 7km-14km-21km
Boucle de 7km dans la Brosse</t>
  </si>
  <si>
    <t>Sortie Nature 1h00 - 1h30</t>
  </si>
  <si>
    <r>
      <t xml:space="preserve">Rentrée 2020
</t>
    </r>
    <r>
      <rPr>
        <sz val="14"/>
        <rFont val="Calibri"/>
        <family val="2"/>
        <scheme val="minor"/>
      </rPr>
      <t>(</t>
    </r>
    <r>
      <rPr>
        <sz val="12"/>
        <rFont val="Calibri"/>
        <family val="2"/>
        <scheme val="minor"/>
      </rPr>
      <t>Les séances du mercredi et samedi ne sont pas coachées par le club ; certaines adaptations peuvent être mises en place en fonction de la forme physique des coureurs pour cette rentrée)</t>
    </r>
    <r>
      <rPr>
        <b/>
        <sz val="14"/>
        <rFont val="Calibri"/>
        <family val="2"/>
        <scheme val="minor"/>
      </rPr>
      <t xml:space="preserve">
Un regroupement en autonomie entre athlètes est possible le mercredi et le vendredi à 9 h 30 et à 12 h 30</t>
    </r>
  </si>
  <si>
    <t xml:space="preserve">Footing 1 h 30  + exercices / Footing 1 h avec 10 lignes droites à 95% VMA si objectif Dhuis et Marne </t>
  </si>
  <si>
    <t xml:space="preserve">Allure spécifique(VS): échauffement avec gammes 30' + (3x1000 VMA &gt; 14 sinon 3x6') à 80% VMA r: 1' + 15' retour au calme </t>
  </si>
  <si>
    <t xml:space="preserve">Allure spécifique(VS): échauffement avec gammes 30' + (3x1000 VMA &gt; 14 sinon 6x6') à 80% VMA r: 1' + 15' retour au calme </t>
  </si>
  <si>
    <t>Allure spécifique(VS): échauffement avec gammes 30' + (4000 + 3000 + 2000 VMA &gt; 14 sinon 1x24' + 1x18' + 1x12') à 80% VMA r: 2'30'' + 15' retour au calme</t>
  </si>
  <si>
    <t>Mail/PISTE</t>
  </si>
  <si>
    <t>Allure spécifique(VS): échauffement avec gammes 30' + (4 x 3000 VMA &gt; 14 sinon 4x18' ) à 80% VMA r: 2'30'' + 15' retour au calme</t>
  </si>
  <si>
    <t>Allure spécifique(VS): échauffement avec gammes 30' + (3 x 5000 VMA &gt; 14 sinon 3x30') à 80% VMA r:3' + 15' retour au calme</t>
  </si>
  <si>
    <t>Allure spécifique(VS): échauffement avec gammes 30' + (10000 + 5000 VMA &gt; 14 sinon 1x1h00 + 1x30' ) à 80% VMA r:5' + 15' retour au calme</t>
  </si>
  <si>
    <r>
      <t>Sortie longue de 1h30: Endurance fondamentale (70% VMA) 30' + 30' endurance active (75% VMA) + 10 lignes droites bas du Lavoir + 15' endurance fondamentale</t>
    </r>
    <r>
      <rPr>
        <b/>
        <sz val="11"/>
        <rFont val="Calibri (Corps)_x0000_"/>
      </rPr>
      <t/>
    </r>
  </si>
  <si>
    <t>CHASSE AU DAHU</t>
  </si>
  <si>
    <t>SORTIE GRAND MORIN</t>
  </si>
  <si>
    <r>
      <t xml:space="preserve">Marche Nordique - </t>
    </r>
    <r>
      <rPr>
        <b/>
        <sz val="10"/>
        <rFont val="Calibri"/>
        <family val="2"/>
        <scheme val="minor"/>
      </rPr>
      <t>Horaire variable selon météo - Inscription à la séance du jour via groupe WhasApp</t>
    </r>
  </si>
  <si>
    <t xml:space="preserve">Parcours de DHUIS et MARNE
Départ à 9h00 </t>
  </si>
  <si>
    <r>
      <t xml:space="preserve">Sortie 1h00 : Footing 30' (70% VMA) + 20' PPG et technique de course + 10' footing 
</t>
    </r>
    <r>
      <rPr>
        <sz val="11"/>
        <color theme="0" tint="-0.499984740745262"/>
        <rFont val="Calibri"/>
        <family val="2"/>
        <scheme val="minor"/>
      </rPr>
      <t xml:space="preserve">Echauffement avec gammes : 30' + 2 x (5 x 600 )R:2' | VMA&gt;15 à 100%VMA avec  r:45"  sinon  95% VMA  r:1'  +   10' footing </t>
    </r>
  </si>
  <si>
    <r>
      <t xml:space="preserve">Echauffement avec gammes : 30' + 2 x (5 x 300 r:40" ) à 100% VMA récup active(60%) R:1'30 + 10' footing  + étirements
</t>
    </r>
    <r>
      <rPr>
        <sz val="11"/>
        <color theme="0" tint="-0.499984740745262"/>
        <rFont val="Calibri"/>
        <family val="2"/>
        <scheme val="minor"/>
      </rPr>
      <t>Echauffement avec gammes : 30' + 2x(7 x 200 à 105% VMA  r:40") R:2' + 10' footing</t>
    </r>
  </si>
  <si>
    <r>
      <rPr>
        <b/>
        <sz val="11"/>
        <color rgb="FFFF0000"/>
        <rFont val="Calibri (Corps)_x0000_"/>
      </rPr>
      <t>TEST VMA  (Piste Romain Mesnil)</t>
    </r>
    <r>
      <rPr>
        <b/>
        <sz val="11"/>
        <color rgb="FFFF0000"/>
        <rFont val="Calibri"/>
        <family val="2"/>
        <scheme val="minor"/>
      </rPr>
      <t xml:space="preserve">
+
1 h 00 endurance fondamentale</t>
    </r>
  </si>
  <si>
    <r>
      <t xml:space="preserve">Echauffement avec gammes : 30' + 2 x (3x 600 r:45" ) à 95%  VMA R:2' +  10' footing  + étirements
</t>
    </r>
    <r>
      <rPr>
        <sz val="11"/>
        <color theme="0" tint="-0.499984740745262"/>
        <rFont val="Calibri"/>
        <family val="2"/>
        <scheme val="minor"/>
      </rPr>
      <t xml:space="preserve"> Echauffement avec gammes 30 ' + 2x(200 + 300 + 400 + 500 + 400 + 300 + 200 à 95%VMA  r:40") R:2'</t>
    </r>
  </si>
  <si>
    <r>
      <rPr>
        <sz val="11"/>
        <color theme="0" tint="-0.499984740745262"/>
        <rFont val="Calibri"/>
        <family val="2"/>
        <scheme val="minor"/>
      </rPr>
      <t xml:space="preserve">Allure spécifique(VS): échauffement avec gammes 30' + (4x2000 VMA &gt; 14 sinon 4x12') à 80% VMA r: 2' + 15' retour au calme </t>
    </r>
    <r>
      <rPr>
        <b/>
        <sz val="11"/>
        <rFont val="Calibri"/>
        <family val="2"/>
        <scheme val="minor"/>
      </rPr>
      <t xml:space="preserve">
</t>
    </r>
    <r>
      <rPr>
        <b/>
        <sz val="11"/>
        <color rgb="FFFF0000"/>
        <rFont val="Calibri (Corps)_x0000_"/>
      </rPr>
      <t>AG BUSSY RUNNING 15 h à HERZOG</t>
    </r>
  </si>
  <si>
    <t>Marche Nordique avec Denis</t>
  </si>
  <si>
    <r>
      <t xml:space="preserve">Echauffement avec gammes : 30' + 2 x (200 x 300 x 400 x 400 x 300 x 200 r:40''  ) à 100%  VMA R:2' +  10' footing  + étirements
</t>
    </r>
    <r>
      <rPr>
        <sz val="11"/>
        <color theme="0" tint="-0.499984740745262"/>
        <rFont val="Calibri"/>
        <family val="2"/>
        <scheme val="minor"/>
      </rPr>
      <t>Echauffement avec gammes 30' + 3x(10 x 30"/30" à 100%VMA) R:2'</t>
    </r>
  </si>
  <si>
    <r>
      <t>Sortie longue 1h30 : endurance fondamentale (70%VMA) avec 2x20' VS semi marathon (80 à 85 %)</t>
    </r>
    <r>
      <rPr>
        <b/>
        <sz val="11"/>
        <color theme="0" tint="-0.499984740745262"/>
        <rFont val="Calibri"/>
        <family val="2"/>
        <scheme val="minor"/>
      </rPr>
      <t xml:space="preserve">
</t>
    </r>
    <r>
      <rPr>
        <sz val="11"/>
        <color theme="0" tint="-0.499984740745262"/>
        <rFont val="Calibri"/>
        <family val="2"/>
        <scheme val="minor"/>
      </rPr>
      <t xml:space="preserve">Sortie longue de 1h45: Endurance fondamentale (70% VMA) 45' + 30' endurance active (75% VMA) + 10 lignes droites bas du Lavoir + 20' endurance fondamentale </t>
    </r>
  </si>
  <si>
    <r>
      <t xml:space="preserve">Echauffement avec gammes : 30' + 2 x (4 x 500 r:40" ) à 95%  VMA R:2' +  10' footing 
</t>
    </r>
    <r>
      <rPr>
        <sz val="11"/>
        <color theme="0" tint="-0.499984740745262"/>
        <rFont val="Calibri"/>
        <family val="2"/>
        <scheme val="minor"/>
      </rPr>
      <t xml:space="preserve">2x(400 + 500 + 600 + 500 + 400 à 95%VMA  r:45") R:2' </t>
    </r>
  </si>
  <si>
    <t>Piste Romain
Mesnil</t>
  </si>
  <si>
    <t>Piste Romain 
 Mesnil</t>
  </si>
  <si>
    <r>
      <rPr>
        <b/>
        <sz val="11"/>
        <rFont val="Calibri"/>
        <family val="2"/>
        <scheme val="minor"/>
      </rPr>
      <t>Sortie longue de 1h30 : endurance fondamentale (70% VMA) 30' + 30' endurance active (75% VMA) + 10 lignes droites bas du Lavoir + 15' endurance fondamentale + exercices techniques</t>
    </r>
    <r>
      <rPr>
        <sz val="11"/>
        <color theme="0" tint="-0.499984740745262"/>
        <rFont val="Calibri"/>
        <family val="2"/>
        <scheme val="minor"/>
      </rPr>
      <t xml:space="preserve">
Sortie longue 2h15: Endurance fondamentale (70% VMA) 30' + 45' endurance active (75% VMA) + 30' terrain vallonné (allure libre) + 30' endurance fondamentale</t>
    </r>
  </si>
  <si>
    <r>
      <t xml:space="preserve">Echauffement avec gammes : 30' + 3 x (8 x 30"/30") à 100% VMA récup active (60%)    R :1'30'' entre les séries + 10' footing / Echauffement avec gammes 30' + </t>
    </r>
    <r>
      <rPr>
        <sz val="11"/>
        <color theme="0" tint="-0.499984740745262"/>
        <rFont val="Calibri"/>
        <family val="2"/>
        <scheme val="minor"/>
      </rPr>
      <t>(10 x 300 à 100% VMA r:50")</t>
    </r>
    <r>
      <rPr>
        <b/>
        <sz val="11"/>
        <rFont val="Calibri"/>
        <family val="2"/>
        <scheme val="minor"/>
      </rPr>
      <t xml:space="preserve"> </t>
    </r>
    <r>
      <rPr>
        <sz val="11"/>
        <color theme="0" tint="-0.499984740745262"/>
        <rFont val="Calibri"/>
        <family val="2"/>
        <scheme val="minor"/>
      </rPr>
      <t>10 ' footing</t>
    </r>
  </si>
  <si>
    <r>
      <t xml:space="preserve">Sortie longue 1h30 : endurance fondamentale (70%VMA)  avec 
2x15' VS semi marathon(80 à 85%)  + Technique de course
</t>
    </r>
    <r>
      <rPr>
        <sz val="11"/>
        <color theme="0" tint="-0.499984740745262"/>
        <rFont val="Calibri"/>
        <family val="2"/>
        <scheme val="minor"/>
      </rPr>
      <t>Sortie longue de 2h30: Endurance fondamentale (70% VMA) 30' + 45' endurance active (75% VMA) + 45' terrain vallonné (allure libre ) + 30' endurance fondamentale</t>
    </r>
  </si>
  <si>
    <r>
      <t xml:space="preserve">Echauffement avec gammes : 30' + 2 x (5 x 400 ) R:2' | VMA&gt;15 à 100%VMA avec  r:45"  sinon  95% VMA  r:45"  +   10' footing  / </t>
    </r>
    <r>
      <rPr>
        <sz val="11"/>
        <color theme="0" tint="-0.499984740745262"/>
        <rFont val="Calibri"/>
        <family val="2"/>
        <scheme val="minor"/>
      </rPr>
      <t>Footing 1h15 + assouplissements</t>
    </r>
  </si>
  <si>
    <t>Salle/Mail</t>
  </si>
  <si>
    <t>FARTLEK au Parc de  NOISIEL</t>
  </si>
  <si>
    <r>
      <t xml:space="preserve">Echauffement avec gammes : 30' + 2 x (4 x 600 ) R:2' | VMA&gt;15 à 100%VMA avec  r:1'  sinon  95% VMA  r:1'  +   10' footing  / </t>
    </r>
    <r>
      <rPr>
        <sz val="11"/>
        <color theme="0" tint="-0.499984740745262"/>
        <rFont val="Calibri"/>
        <family val="2"/>
        <scheme val="minor"/>
      </rPr>
      <t>Footing 1h00  + Gainage + Assouplissements</t>
    </r>
  </si>
  <si>
    <t>Piste/Route</t>
  </si>
  <si>
    <t>Footing 1h00 + assouplissements</t>
  </si>
  <si>
    <r>
      <t xml:space="preserve">Echauffement avec gammes: 30' + 2x (200 + 300 + 400 + 500 + 400 + 300 + 200) à 95%VMA  r:40" et 1' après le 500 m R:2' + 10' footing
</t>
    </r>
    <r>
      <rPr>
        <sz val="11"/>
        <color theme="0" tint="-0.499984740745262"/>
        <rFont val="Calibri"/>
        <family val="2"/>
        <scheme val="minor"/>
      </rPr>
      <t>Footing 1h15 + assouplissements</t>
    </r>
  </si>
  <si>
    <t>Salle/Lac</t>
  </si>
  <si>
    <t xml:space="preserve">Allure spécifique (VS) : échauffement avec gammes 30' + (3x2000) à 85% VMA r: 2' + 15' retour au calme/
</t>
  </si>
  <si>
    <r>
      <t xml:space="preserve">Footing 45' + 15' PPS + assouplissement / </t>
    </r>
    <r>
      <rPr>
        <sz val="11"/>
        <color theme="0" tint="-0.499984740745262"/>
        <rFont val="Calibri"/>
        <family val="2"/>
        <scheme val="minor"/>
      </rPr>
      <t>Footing 45'</t>
    </r>
  </si>
  <si>
    <r>
      <rPr>
        <b/>
        <sz val="11"/>
        <color rgb="FFFF0000"/>
        <rFont val="Calibri"/>
        <family val="2"/>
        <scheme val="minor"/>
      </rPr>
      <t>Séance salle Metiss'âges 18h30 (groupe 1)</t>
    </r>
    <r>
      <rPr>
        <b/>
        <sz val="11"/>
        <rFont val="Calibri"/>
        <family val="2"/>
        <scheme val="minor"/>
      </rPr>
      <t xml:space="preserve"> /
Echauffement avec gammes : 30' + 2 x (6 x 200 r:40" ) à 100% VMA récup active (60%) R:1'30 + 10' footing 
</t>
    </r>
  </si>
  <si>
    <r>
      <rPr>
        <b/>
        <sz val="11"/>
        <color rgb="FFFF0000"/>
        <rFont val="Calibri"/>
        <family val="2"/>
        <scheme val="minor"/>
      </rPr>
      <t>Séance salle Metiss'âges 18h30 (groupe 2)</t>
    </r>
    <r>
      <rPr>
        <b/>
        <sz val="11"/>
        <rFont val="Calibri"/>
        <family val="2"/>
        <scheme val="minor"/>
      </rPr>
      <t xml:space="preserve"> /
Echauffement avec gammes: 30' + 2x (7 x 200 à 105%VMA  r:40") R:2' + 10' footing
</t>
    </r>
    <r>
      <rPr>
        <sz val="11"/>
        <color theme="0" tint="-0.499984740745262"/>
        <rFont val="Calibri"/>
        <family val="2"/>
        <scheme val="minor"/>
      </rPr>
      <t xml:space="preserve">Echauffement 30' + gammes + 2 x (10 x 200 à 100%VMA r:35") R:2' </t>
    </r>
  </si>
  <si>
    <r>
      <rPr>
        <b/>
        <sz val="11"/>
        <color rgb="FFFF0000"/>
        <rFont val="Calibri"/>
        <family val="2"/>
        <scheme val="minor"/>
      </rPr>
      <t>Séance salle Metiss'âges 18h30 (groupe 1)</t>
    </r>
    <r>
      <rPr>
        <b/>
        <sz val="11"/>
        <rFont val="Calibri"/>
        <family val="2"/>
        <scheme val="minor"/>
      </rPr>
      <t xml:space="preserve"> /
Echauffement avec gammes : 30' + 25' parcours training Lac + 10' footing 
</t>
    </r>
  </si>
  <si>
    <r>
      <rPr>
        <b/>
        <sz val="11"/>
        <color rgb="FFFF0000"/>
        <rFont val="Calibri"/>
        <family val="2"/>
        <scheme val="minor"/>
      </rPr>
      <t>Séance salle Metiss'âges 18h30 (groupe 2)</t>
    </r>
    <r>
      <rPr>
        <b/>
        <sz val="11"/>
        <rFont val="Calibri"/>
        <family val="2"/>
        <scheme val="minor"/>
      </rPr>
      <t xml:space="preserve"> / 
Echauffement avec gammes: 30' + 3x (10 x 30"/30" à 100%VMA) R:2' + 10' footing /</t>
    </r>
    <r>
      <rPr>
        <sz val="11"/>
        <color theme="0" tint="-0.499984740745262"/>
        <rFont val="Calibri"/>
        <family val="2"/>
        <scheme val="minor"/>
      </rPr>
      <t>Footing 45'</t>
    </r>
  </si>
  <si>
    <r>
      <t xml:space="preserve">Sortie 1 h 00 : Footing 30'(70% VMA) + 20' PPG + 10' footing </t>
    </r>
    <r>
      <rPr>
        <sz val="11"/>
        <color theme="0" tint="-0.499984740745262"/>
        <rFont val="Calibri"/>
        <family val="2"/>
        <scheme val="minor"/>
      </rPr>
      <t xml:space="preserve">
Echauffement avec gammes : 30' + 2 x (2x 800 r:45" ) à 95%  VMA R:2' +  10' footing  + étirements</t>
    </r>
  </si>
  <si>
    <r>
      <rPr>
        <b/>
        <u/>
        <sz val="18"/>
        <color rgb="FFFF0000"/>
        <rFont val="Calibri"/>
        <family val="2"/>
        <scheme val="minor"/>
      </rPr>
      <t>/!\</t>
    </r>
    <r>
      <rPr>
        <b/>
        <sz val="12"/>
        <color theme="1" tint="0.499984740745262"/>
        <rFont val="Calibri"/>
        <family val="2"/>
        <scheme val="minor"/>
      </rPr>
      <t xml:space="preserve">  INFORMATION: les Séances en CLAIR sont des variantes ou optionnelles pour des athlètes en préparation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</si>
</sst>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m"/>
    <numFmt numFmtId="165" formatCode="d\-mmm\-yy"/>
    <numFmt numFmtId="166" formatCode="0.0"/>
    <numFmt numFmtId="167" formatCode="0.0000"/>
  </numFmts>
  <fonts count="26">
    <font>
      <sz val="10"/>
      <name val="Arial"/>
    </font>
    <font>
      <sz val="10"/>
      <name val="Arial"/>
      <family val="2"/>
    </font>
    <font>
      <b/>
      <sz val="11"/>
      <color rgb="FF3F3F3F"/>
      <name val="Calibri"/>
      <family val="2"/>
      <scheme val="minor"/>
    </font>
    <font>
      <b/>
      <sz val="11"/>
      <color rgb="FFFF0000"/>
      <name val="Calibri"/>
      <family val="2"/>
      <scheme val="minor"/>
    </font>
    <font>
      <b/>
      <sz val="14"/>
      <name val="Arial"/>
      <family val="2"/>
    </font>
    <font>
      <b/>
      <sz val="11"/>
      <name val="Calibri"/>
      <family val="2"/>
      <scheme val="minor"/>
    </font>
    <font>
      <b/>
      <sz val="10"/>
      <name val="Arial"/>
      <family val="2"/>
    </font>
    <font>
      <sz val="8"/>
      <name val="Arial"/>
      <family val="2"/>
    </font>
    <font>
      <sz val="9"/>
      <name val="Arial"/>
      <family val="2"/>
    </font>
    <font>
      <b/>
      <u/>
      <sz val="10"/>
      <name val="Arial"/>
      <family val="2"/>
    </font>
    <font>
      <sz val="10"/>
      <name val="Calibri"/>
      <family val="2"/>
      <scheme val="minor"/>
    </font>
    <font>
      <b/>
      <sz val="14"/>
      <name val="Calibri"/>
      <family val="2"/>
      <scheme val="minor"/>
    </font>
    <font>
      <sz val="14"/>
      <name val="Calibri"/>
      <family val="2"/>
      <scheme val="minor"/>
    </font>
    <font>
      <sz val="12"/>
      <name val="Calibri"/>
      <family val="2"/>
      <scheme val="minor"/>
    </font>
    <font>
      <b/>
      <sz val="12"/>
      <name val="Calibri"/>
      <family val="2"/>
      <scheme val="minor"/>
    </font>
    <font>
      <b/>
      <sz val="12"/>
      <name val="Arial"/>
      <family val="2"/>
    </font>
    <font>
      <b/>
      <sz val="11"/>
      <color rgb="FFFF0000"/>
      <name val="Calibri (Corps)_x0000_"/>
    </font>
    <font>
      <b/>
      <sz val="12"/>
      <color rgb="FFFF0000"/>
      <name val="Calibri (Corps)_x0000_"/>
    </font>
    <font>
      <b/>
      <sz val="12"/>
      <color rgb="FFFF0000"/>
      <name val="Calibri"/>
      <family val="2"/>
      <scheme val="minor"/>
    </font>
    <font>
      <b/>
      <sz val="11"/>
      <name val="Calibri (Corps)_x0000_"/>
    </font>
    <font>
      <sz val="11"/>
      <color theme="0" tint="-0.499984740745262"/>
      <name val="Calibri"/>
      <family val="2"/>
      <scheme val="minor"/>
    </font>
    <font>
      <b/>
      <sz val="12"/>
      <color theme="1" tint="0.499984740745262"/>
      <name val="Calibri"/>
      <family val="2"/>
      <scheme val="minor"/>
    </font>
    <font>
      <b/>
      <u/>
      <sz val="18"/>
      <color rgb="FFFF0000"/>
      <name val="Calibri"/>
      <family val="2"/>
      <scheme val="minor"/>
    </font>
    <font>
      <sz val="10"/>
      <color rgb="FFFF0000"/>
      <name val="Arial"/>
      <family val="2"/>
    </font>
    <font>
      <b/>
      <sz val="10"/>
      <name val="Calibri"/>
      <family val="2"/>
      <scheme val="minor"/>
    </font>
    <font>
      <b/>
      <sz val="11"/>
      <color theme="0" tint="-0.499984740745262"/>
      <name val="Calibri"/>
      <family val="2"/>
      <scheme val="minor"/>
    </font>
  </fonts>
  <fills count="16">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B696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s>
  <borders count="8">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right style="thin">
        <color indexed="64"/>
      </right>
      <top/>
      <bottom/>
      <diagonal/>
    </border>
  </borders>
  <cellStyleXfs count="2">
    <xf numFmtId="0" fontId="0" fillId="0" borderId="0"/>
    <xf numFmtId="0" fontId="2" fillId="2" borderId="1" applyNumberFormat="0" applyAlignment="0" applyProtection="0"/>
  </cellStyleXfs>
  <cellXfs count="73">
    <xf numFmtId="0" fontId="0" fillId="0" borderId="0" xfId="0"/>
    <xf numFmtId="0" fontId="0" fillId="0" borderId="0" xfId="0" applyAlignment="1">
      <alignment vertical="center" shrinkToFit="1"/>
    </xf>
    <xf numFmtId="0" fontId="0" fillId="0" borderId="0" xfId="0" applyAlignment="1">
      <alignment vertical="center" wrapText="1" shrinkToFit="1"/>
    </xf>
    <xf numFmtId="0" fontId="1" fillId="0" borderId="0" xfId="0" applyFont="1" applyAlignment="1">
      <alignment vertical="center" shrinkToFit="1"/>
    </xf>
    <xf numFmtId="0" fontId="6" fillId="0" borderId="0" xfId="0" applyFont="1" applyBorder="1" applyAlignment="1">
      <alignment horizontal="center" vertical="center" shrinkToFit="1"/>
    </xf>
    <xf numFmtId="167" fontId="7" fillId="0" borderId="0" xfId="0" applyNumberFormat="1" applyFont="1" applyBorder="1" applyAlignment="1">
      <alignment horizontal="center" vertical="center" shrinkToFit="1"/>
    </xf>
    <xf numFmtId="0" fontId="6" fillId="0" borderId="0" xfId="0" applyFont="1" applyAlignment="1">
      <alignment horizontal="right" vertical="center" shrinkToFit="1"/>
    </xf>
    <xf numFmtId="166" fontId="6" fillId="0" borderId="0" xfId="0" applyNumberFormat="1" applyFont="1" applyAlignment="1">
      <alignment horizontal="center" vertical="center" shrinkToFit="1"/>
    </xf>
    <xf numFmtId="2" fontId="6" fillId="0" borderId="0" xfId="0" applyNumberFormat="1" applyFont="1" applyAlignment="1">
      <alignment horizontal="left"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2" fontId="6" fillId="0" borderId="5" xfId="0" applyNumberFormat="1" applyFont="1" applyBorder="1" applyAlignment="1">
      <alignment horizontal="center" vertical="center" shrinkToFit="1"/>
    </xf>
    <xf numFmtId="21" fontId="8" fillId="0" borderId="5" xfId="0" applyNumberFormat="1" applyFont="1" applyBorder="1" applyAlignment="1">
      <alignment horizontal="center" vertical="center" shrinkToFit="1"/>
    </xf>
    <xf numFmtId="0" fontId="1" fillId="0" borderId="0" xfId="0" applyFont="1" applyBorder="1" applyAlignment="1">
      <alignment vertical="center" shrinkToFit="1"/>
    </xf>
    <xf numFmtId="0" fontId="9" fillId="0" borderId="0" xfId="0" applyFont="1" applyAlignment="1">
      <alignment vertical="center" shrinkToFit="1"/>
    </xf>
    <xf numFmtId="0" fontId="6" fillId="9" borderId="4" xfId="0" applyFont="1" applyFill="1" applyBorder="1" applyAlignment="1">
      <alignment horizontal="center" vertical="center" shrinkToFit="1"/>
    </xf>
    <xf numFmtId="21" fontId="0" fillId="0" borderId="0" xfId="0" applyNumberFormat="1" applyAlignment="1">
      <alignment vertical="center" shrinkToFit="1"/>
    </xf>
    <xf numFmtId="0" fontId="6" fillId="10" borderId="4" xfId="0" applyFont="1" applyFill="1" applyBorder="1" applyAlignment="1">
      <alignment horizontal="center" vertical="center" shrinkToFit="1"/>
    </xf>
    <xf numFmtId="0" fontId="6" fillId="11" borderId="4" xfId="0" applyFont="1" applyFill="1" applyBorder="1" applyAlignment="1">
      <alignment horizontal="center" vertical="center" shrinkToFit="1"/>
    </xf>
    <xf numFmtId="0" fontId="6" fillId="12" borderId="4" xfId="0" applyFont="1" applyFill="1" applyBorder="1" applyAlignment="1">
      <alignment horizontal="center" vertical="center" shrinkToFit="1"/>
    </xf>
    <xf numFmtId="164" fontId="0" fillId="0" borderId="0" xfId="0" applyNumberFormat="1" applyAlignment="1">
      <alignment vertical="center" shrinkToFit="1"/>
    </xf>
    <xf numFmtId="165" fontId="0" fillId="0" borderId="0" xfId="0" applyNumberFormat="1" applyAlignment="1">
      <alignment horizontal="left" vertical="center" shrinkToFit="1"/>
    </xf>
    <xf numFmtId="0" fontId="1" fillId="0" borderId="0" xfId="0" applyFont="1" applyAlignment="1">
      <alignment horizontal="center" vertical="center" shrinkToFit="1"/>
    </xf>
    <xf numFmtId="0" fontId="0" fillId="0" borderId="0" xfId="0" applyBorder="1" applyAlignment="1">
      <alignment vertical="center" shrinkToFit="1"/>
    </xf>
    <xf numFmtId="0" fontId="0" fillId="0" borderId="0" xfId="0" applyFill="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14" fillId="8" borderId="0" xfId="0" applyFont="1" applyFill="1" applyAlignment="1">
      <alignment horizontal="center" vertical="center" textRotation="90" shrinkToFit="1"/>
    </xf>
    <xf numFmtId="164" fontId="2" fillId="0" borderId="1" xfId="1" applyNumberFormat="1" applyFont="1" applyFill="1" applyAlignment="1">
      <alignment vertical="center" shrinkToFit="1"/>
    </xf>
    <xf numFmtId="0" fontId="2" fillId="0" borderId="1" xfId="1" applyFont="1" applyFill="1" applyAlignment="1">
      <alignment horizontal="center" vertical="center" shrinkToFit="1"/>
    </xf>
    <xf numFmtId="164" fontId="2" fillId="8" borderId="1" xfId="1" applyNumberFormat="1" applyFont="1" applyFill="1" applyAlignment="1">
      <alignment vertical="center" shrinkToFit="1"/>
    </xf>
    <xf numFmtId="0" fontId="2" fillId="2" borderId="1" xfId="1" applyFont="1" applyAlignment="1">
      <alignment horizontal="center" vertical="center" shrinkToFit="1"/>
    </xf>
    <xf numFmtId="0" fontId="2" fillId="2" borderId="1" xfId="1" applyFont="1" applyAlignment="1">
      <alignment vertical="center" shrinkToFit="1"/>
    </xf>
    <xf numFmtId="0" fontId="2" fillId="2" borderId="1" xfId="1" applyFont="1" applyAlignment="1">
      <alignment horizontal="center" vertical="center" wrapText="1" shrinkToFit="1"/>
    </xf>
    <xf numFmtId="0" fontId="2" fillId="2" borderId="1" xfId="1" applyFont="1" applyAlignment="1">
      <alignment vertical="center" wrapText="1" shrinkToFit="1"/>
    </xf>
    <xf numFmtId="0" fontId="14" fillId="3" borderId="2" xfId="0" applyFont="1" applyFill="1" applyBorder="1" applyAlignment="1">
      <alignment horizontal="center" vertical="center" textRotation="90" shrinkToFit="1"/>
    </xf>
    <xf numFmtId="0" fontId="14" fillId="7" borderId="0" xfId="0" applyFont="1" applyFill="1" applyAlignment="1">
      <alignment horizontal="center" vertical="center" textRotation="90" shrinkToFit="1"/>
    </xf>
    <xf numFmtId="164" fontId="2" fillId="7" borderId="1" xfId="1" applyNumberFormat="1" applyFont="1" applyFill="1" applyAlignment="1">
      <alignment vertical="center" shrinkToFit="1"/>
    </xf>
    <xf numFmtId="165" fontId="2" fillId="7" borderId="1" xfId="1" applyNumberFormat="1" applyFont="1" applyFill="1" applyAlignment="1">
      <alignment horizontal="left" vertical="center" shrinkToFit="1"/>
    </xf>
    <xf numFmtId="0" fontId="3" fillId="7" borderId="1" xfId="1" applyFont="1" applyFill="1" applyAlignment="1">
      <alignment horizontal="center" vertical="center" wrapText="1" shrinkToFit="1"/>
    </xf>
    <xf numFmtId="0" fontId="2" fillId="7" borderId="1" xfId="1" applyFont="1" applyFill="1" applyAlignment="1">
      <alignment horizontal="center" vertical="center" shrinkToFit="1"/>
    </xf>
    <xf numFmtId="0" fontId="5" fillId="0" borderId="1" xfId="1" applyFont="1" applyFill="1" applyAlignment="1">
      <alignment horizontal="left" vertical="center" wrapText="1" shrinkToFit="1"/>
    </xf>
    <xf numFmtId="0" fontId="18" fillId="7" borderId="1" xfId="1" applyFont="1" applyFill="1" applyAlignment="1">
      <alignment horizontal="center" vertical="center" wrapText="1" shrinkToFit="1"/>
    </xf>
    <xf numFmtId="0" fontId="2" fillId="7" borderId="1" xfId="1" applyFont="1" applyFill="1" applyAlignment="1">
      <alignment horizontal="center" vertical="center" wrapText="1" shrinkToFit="1"/>
    </xf>
    <xf numFmtId="0" fontId="17" fillId="7" borderId="1" xfId="1" applyFont="1" applyFill="1" applyAlignment="1">
      <alignment horizontal="center" vertical="center" wrapText="1" shrinkToFit="1"/>
    </xf>
    <xf numFmtId="164" fontId="2" fillId="7" borderId="1" xfId="1" applyNumberFormat="1" applyFont="1" applyFill="1" applyAlignment="1">
      <alignment vertical="center" wrapText="1" shrinkToFit="1"/>
    </xf>
    <xf numFmtId="164" fontId="2" fillId="7" borderId="1" xfId="1" applyNumberFormat="1" applyFont="1" applyFill="1" applyAlignment="1">
      <alignment horizontal="center" vertical="center" shrinkToFit="1"/>
    </xf>
    <xf numFmtId="0" fontId="2" fillId="7" borderId="1" xfId="1" applyFont="1" applyFill="1" applyAlignment="1">
      <alignment vertical="center" wrapText="1" shrinkToFit="1"/>
    </xf>
    <xf numFmtId="0" fontId="5" fillId="15" borderId="1" xfId="1" applyFont="1" applyFill="1" applyAlignment="1">
      <alignment horizontal="center" vertical="center" wrapText="1" shrinkToFit="1"/>
    </xf>
    <xf numFmtId="164" fontId="2" fillId="15" borderId="1" xfId="1" applyNumberFormat="1" applyFont="1" applyFill="1" applyAlignment="1">
      <alignment vertical="center" shrinkToFit="1"/>
    </xf>
    <xf numFmtId="164" fontId="2" fillId="15" borderId="1" xfId="1" applyNumberFormat="1" applyFont="1" applyFill="1" applyAlignment="1">
      <alignment vertical="center" wrapText="1" shrinkToFit="1"/>
    </xf>
    <xf numFmtId="0" fontId="5" fillId="15" borderId="1" xfId="1" applyFont="1" applyFill="1" applyAlignment="1">
      <alignment horizontal="left" vertical="center" wrapText="1"/>
    </xf>
    <xf numFmtId="0" fontId="20" fillId="15" borderId="1" xfId="1" applyFont="1" applyFill="1" applyAlignment="1">
      <alignment horizontal="left" vertical="center" wrapText="1"/>
    </xf>
    <xf numFmtId="0" fontId="5" fillId="7" borderId="1" xfId="1" applyFont="1" applyFill="1" applyAlignment="1">
      <alignment horizontal="left" vertical="center" wrapText="1" shrinkToFit="1"/>
    </xf>
    <xf numFmtId="0" fontId="5" fillId="0" borderId="1" xfId="1" applyFont="1" applyFill="1" applyAlignment="1">
      <alignment horizontal="left" vertical="center" wrapText="1"/>
    </xf>
    <xf numFmtId="0" fontId="5" fillId="15" borderId="1" xfId="1" applyFont="1" applyFill="1" applyAlignment="1">
      <alignment horizontal="left" vertical="center" shrinkToFit="1"/>
    </xf>
    <xf numFmtId="0" fontId="20" fillId="15" borderId="1" xfId="1" applyFont="1" applyFill="1" applyAlignment="1">
      <alignment horizontal="left" vertical="center"/>
    </xf>
    <xf numFmtId="0" fontId="20" fillId="15" borderId="1" xfId="1" applyFont="1" applyFill="1" applyAlignment="1">
      <alignment horizontal="left" vertical="center" wrapText="1" shrinkToFit="1"/>
    </xf>
    <xf numFmtId="0" fontId="20" fillId="15" borderId="1" xfId="1" applyFont="1" applyFill="1" applyAlignment="1">
      <alignment horizontal="left" vertical="center" shrinkToFit="1"/>
    </xf>
    <xf numFmtId="0" fontId="5" fillId="15" borderId="1" xfId="1" applyFont="1" applyFill="1" applyAlignment="1">
      <alignment horizontal="left" vertical="center" wrapText="1" shrinkToFit="1"/>
    </xf>
    <xf numFmtId="0" fontId="16" fillId="7" borderId="1" xfId="1" applyFont="1" applyFill="1" applyAlignment="1">
      <alignment horizontal="center" vertical="center" wrapText="1" shrinkToFit="1"/>
    </xf>
    <xf numFmtId="0" fontId="23" fillId="0" borderId="0" xfId="0" applyFont="1" applyAlignment="1">
      <alignment vertical="center" shrinkToFit="1"/>
    </xf>
    <xf numFmtId="0" fontId="3" fillId="15" borderId="1" xfId="1" applyFont="1" applyFill="1" applyAlignment="1">
      <alignment horizontal="left" vertical="center" wrapText="1"/>
    </xf>
    <xf numFmtId="0" fontId="20" fillId="7" borderId="1" xfId="1" applyFont="1" applyFill="1" applyAlignment="1">
      <alignment horizontal="left" vertical="center" wrapText="1" shrinkToFit="1"/>
    </xf>
    <xf numFmtId="0" fontId="4" fillId="7" borderId="0" xfId="0" applyFont="1" applyFill="1" applyAlignment="1">
      <alignment horizontal="center" vertical="center" shrinkToFit="1"/>
    </xf>
    <xf numFmtId="0" fontId="14" fillId="4" borderId="2" xfId="0" applyFont="1" applyFill="1" applyBorder="1" applyAlignment="1">
      <alignment horizontal="center" vertical="center" textRotation="90" shrinkToFit="1"/>
    </xf>
    <xf numFmtId="0" fontId="14" fillId="6" borderId="2" xfId="0" applyFont="1" applyFill="1" applyBorder="1" applyAlignment="1">
      <alignment horizontal="center" vertical="center" textRotation="90" shrinkToFit="1"/>
    </xf>
    <xf numFmtId="0" fontId="14" fillId="5" borderId="2" xfId="0" applyFont="1" applyFill="1" applyBorder="1" applyAlignment="1">
      <alignment vertical="center" textRotation="90" shrinkToFit="1"/>
    </xf>
    <xf numFmtId="164" fontId="11" fillId="14" borderId="0" xfId="0" applyNumberFormat="1" applyFont="1" applyFill="1" applyAlignment="1">
      <alignment horizontal="center" vertical="center" wrapText="1" shrinkToFit="1"/>
    </xf>
    <xf numFmtId="164" fontId="11" fillId="14" borderId="0" xfId="0" applyNumberFormat="1" applyFont="1" applyFill="1" applyAlignment="1">
      <alignment horizontal="center" vertical="center" shrinkToFit="1"/>
    </xf>
    <xf numFmtId="0" fontId="15" fillId="7" borderId="0" xfId="0" applyFont="1" applyFill="1" applyAlignment="1">
      <alignment horizontal="center" vertical="center" shrinkToFit="1"/>
    </xf>
    <xf numFmtId="0" fontId="10" fillId="13" borderId="0" xfId="0" applyFont="1" applyFill="1" applyAlignment="1">
      <alignment horizontal="center" vertical="center" shrinkToFit="1"/>
    </xf>
    <xf numFmtId="164" fontId="21" fillId="14" borderId="0" xfId="0" applyNumberFormat="1" applyFont="1" applyFill="1" applyAlignment="1">
      <alignment horizontal="center" vertical="center"/>
    </xf>
  </cellXfs>
  <cellStyles count="2">
    <cellStyle name="Normal" xfId="0" builtinId="0"/>
    <cellStyle name="Sortie" xfId="1" builtinId="21"/>
  </cellStyles>
  <dxfs count="1">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FB6969"/>
      <color rgb="FFF23A3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320675</xdr:colOff>
      <xdr:row>3</xdr:row>
      <xdr:rowOff>104775</xdr:rowOff>
    </xdr:from>
    <xdr:to>
      <xdr:col>13</xdr:col>
      <xdr:colOff>41275</xdr:colOff>
      <xdr:row>14</xdr:row>
      <xdr:rowOff>28575</xdr:rowOff>
    </xdr:to>
    <xdr:sp macro="" textlink="">
      <xdr:nvSpPr>
        <xdr:cNvPr id="1027" name="Text Box 3">
          <a:extLst>
            <a:ext uri="{FF2B5EF4-FFF2-40B4-BE49-F238E27FC236}">
              <a16:creationId xmlns:a16="http://schemas.microsoft.com/office/drawing/2014/main" id="{00000000-0008-0000-0000-000003040000}"/>
            </a:ext>
          </a:extLst>
        </xdr:cNvPr>
        <xdr:cNvSpPr txBox="1">
          <a:spLocks noChangeArrowheads="1"/>
        </xdr:cNvSpPr>
      </xdr:nvSpPr>
      <xdr:spPr bwMode="auto">
        <a:xfrm>
          <a:off x="9112250" y="1181100"/>
          <a:ext cx="5054600" cy="3676650"/>
        </a:xfrm>
        <a:prstGeom prst="rect">
          <a:avLst/>
        </a:prstGeom>
        <a:solidFill>
          <a:srgbClr val="FFF58C"/>
        </a:solidFill>
        <a:ln w="25400">
          <a:solidFill>
            <a:srgbClr val="000000"/>
          </a:solidFill>
          <a:miter lim="800000"/>
          <a:headEnd/>
          <a:tailEnd/>
        </a:ln>
      </xdr:spPr>
      <xdr:txBody>
        <a:bodyPr vertOverflow="clip" wrap="square" lIns="27432" tIns="18288" rIns="0" bIns="0" anchor="t"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celle que l'on désire pour atteindre son objectif, de la PPS, des sorties longues, des particularités du terrain ou de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6</xdr:col>
      <xdr:colOff>400050</xdr:colOff>
      <xdr:row>25</xdr:row>
      <xdr:rowOff>43685</xdr:rowOff>
    </xdr:from>
    <xdr:to>
      <xdr:col>13</xdr:col>
      <xdr:colOff>164015</xdr:colOff>
      <xdr:row>31</xdr:row>
      <xdr:rowOff>546485</xdr:rowOff>
    </xdr:to>
    <xdr:pic>
      <xdr:nvPicPr>
        <xdr:cNvPr id="4" name="Picture 3" descr="VMA.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9191625" y="12607160"/>
          <a:ext cx="5097965" cy="2826900"/>
        </a:xfrm>
        <a:prstGeom prst="rect">
          <a:avLst/>
        </a:prstGeom>
        <a:noFill/>
      </xdr:spPr>
    </xdr:pic>
    <xdr:clientData/>
  </xdr:twoCellAnchor>
  <xdr:twoCellAnchor editAs="oneCell">
    <xdr:from>
      <xdr:col>6</xdr:col>
      <xdr:colOff>545240</xdr:colOff>
      <xdr:row>15</xdr:row>
      <xdr:rowOff>9526</xdr:rowOff>
    </xdr:from>
    <xdr:to>
      <xdr:col>13</xdr:col>
      <xdr:colOff>245846</xdr:colOff>
      <xdr:row>22</xdr:row>
      <xdr:rowOff>215764</xdr:rowOff>
    </xdr:to>
    <xdr:pic>
      <xdr:nvPicPr>
        <xdr:cNvPr id="5" name="Picture 4" descr="Allures.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9336815" y="5219701"/>
          <a:ext cx="5034606" cy="3574913"/>
        </a:xfrm>
        <a:prstGeom prst="rect">
          <a:avLst/>
        </a:prstGeom>
      </xdr:spPr>
    </xdr:pic>
    <xdr:clientData/>
  </xdr:twoCellAnchor>
  <xdr:twoCellAnchor editAs="oneCell">
    <xdr:from>
      <xdr:col>6</xdr:col>
      <xdr:colOff>876299</xdr:colOff>
      <xdr:row>32</xdr:row>
      <xdr:rowOff>380999</xdr:rowOff>
    </xdr:from>
    <xdr:to>
      <xdr:col>14</xdr:col>
      <xdr:colOff>422376</xdr:colOff>
      <xdr:row>54</xdr:row>
      <xdr:rowOff>104775</xdr:rowOff>
    </xdr:to>
    <xdr:pic>
      <xdr:nvPicPr>
        <xdr:cNvPr id="9" name="Image 8">
          <a:extLst>
            <a:ext uri="{FF2B5EF4-FFF2-40B4-BE49-F238E27FC236}">
              <a16:creationId xmlns:a16="http://schemas.microsoft.com/office/drawing/2014/main" id="{50B93E56-9D4B-7740-8893-B78F29FC85EC}"/>
            </a:ext>
          </a:extLst>
        </xdr:cNvPr>
        <xdr:cNvPicPr>
          <a:picLocks noChangeAspect="1"/>
        </xdr:cNvPicPr>
      </xdr:nvPicPr>
      <xdr:blipFill>
        <a:blip xmlns:r="http://schemas.openxmlformats.org/officeDocument/2006/relationships" r:embed="rId3"/>
        <a:stretch>
          <a:fillRect/>
        </a:stretch>
      </xdr:blipFill>
      <xdr:spPr>
        <a:xfrm>
          <a:off x="10921999" y="15189199"/>
          <a:ext cx="6556477" cy="9613901"/>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81"/>
  <sheetViews>
    <sheetView tabSelected="1" topLeftCell="A46" zoomScaleNormal="100" workbookViewId="0">
      <selection activeCell="D5" sqref="D5"/>
    </sheetView>
  </sheetViews>
  <sheetFormatPr baseColWidth="10" defaultColWidth="11.42578125" defaultRowHeight="30" customHeight="1"/>
  <cols>
    <col min="1" max="1" width="3.28515625" style="1" customWidth="1"/>
    <col min="2" max="2" width="10" style="20" customWidth="1"/>
    <col min="3" max="3" width="11" style="21" customWidth="1"/>
    <col min="4" max="4" width="88.140625" style="1" customWidth="1"/>
    <col min="5" max="5" width="13.7109375" style="22" customWidth="1"/>
    <col min="6" max="6" width="5.7109375" style="1" customWidth="1"/>
    <col min="7" max="16384" width="11.42578125" style="1"/>
  </cols>
  <sheetData>
    <row r="1" spans="1:17" ht="30" customHeight="1">
      <c r="A1" s="71"/>
      <c r="B1" s="68" t="s">
        <v>47</v>
      </c>
      <c r="C1" s="69"/>
      <c r="D1" s="69"/>
      <c r="E1" s="69"/>
      <c r="F1" s="69"/>
    </row>
    <row r="2" spans="1:17" ht="69.95" customHeight="1">
      <c r="A2" s="71"/>
      <c r="B2" s="69"/>
      <c r="C2" s="69"/>
      <c r="D2" s="69"/>
      <c r="E2" s="69"/>
      <c r="F2" s="69"/>
    </row>
    <row r="3" spans="1:17" ht="41.25" customHeight="1">
      <c r="A3" s="71"/>
      <c r="B3" s="72" t="s">
        <v>90</v>
      </c>
      <c r="C3" s="72"/>
      <c r="D3" s="72"/>
      <c r="E3" s="72"/>
      <c r="F3" s="72"/>
    </row>
    <row r="4" spans="1:17" ht="30" customHeight="1">
      <c r="A4" s="36"/>
      <c r="B4" s="37" t="s">
        <v>33</v>
      </c>
      <c r="C4" s="38">
        <v>44087</v>
      </c>
      <c r="D4" s="53" t="s">
        <v>46</v>
      </c>
      <c r="E4" s="40" t="s">
        <v>34</v>
      </c>
      <c r="F4" s="40"/>
      <c r="O4" s="6" t="s">
        <v>17</v>
      </c>
      <c r="P4" s="7">
        <v>10</v>
      </c>
      <c r="Q4" s="8" t="s">
        <v>14</v>
      </c>
    </row>
    <row r="5" spans="1:17" ht="24.95" customHeight="1">
      <c r="A5" s="27"/>
      <c r="B5" s="28" t="s">
        <v>5</v>
      </c>
      <c r="C5" s="38">
        <v>44088</v>
      </c>
      <c r="D5" s="41" t="s">
        <v>59</v>
      </c>
      <c r="E5" s="29"/>
      <c r="F5" s="29"/>
      <c r="O5" s="6"/>
      <c r="P5" s="7"/>
      <c r="Q5" s="8"/>
    </row>
    <row r="6" spans="1:17" ht="30" customHeight="1">
      <c r="A6" s="27"/>
      <c r="B6" s="28" t="s">
        <v>0</v>
      </c>
      <c r="C6" s="38">
        <v>44089</v>
      </c>
      <c r="D6" s="41" t="s">
        <v>35</v>
      </c>
      <c r="E6" s="29"/>
      <c r="F6" s="29"/>
      <c r="O6" s="9" t="s">
        <v>16</v>
      </c>
      <c r="P6" s="9" t="s">
        <v>14</v>
      </c>
      <c r="Q6" s="9" t="s">
        <v>15</v>
      </c>
    </row>
    <row r="7" spans="1:17" ht="24.95" customHeight="1">
      <c r="A7" s="27"/>
      <c r="B7" s="28" t="s">
        <v>1</v>
      </c>
      <c r="C7" s="38">
        <v>44090</v>
      </c>
      <c r="D7" s="41"/>
      <c r="E7" s="29"/>
      <c r="F7" s="29"/>
      <c r="O7" s="25"/>
      <c r="P7" s="26"/>
      <c r="Q7" s="26"/>
    </row>
    <row r="8" spans="1:17" ht="30" customHeight="1">
      <c r="A8" s="27"/>
      <c r="B8" s="28" t="s">
        <v>2</v>
      </c>
      <c r="C8" s="38">
        <v>44091</v>
      </c>
      <c r="D8" s="54" t="s">
        <v>36</v>
      </c>
      <c r="E8" s="29" t="s">
        <v>10</v>
      </c>
      <c r="F8" s="29"/>
      <c r="O8" s="10">
        <v>50</v>
      </c>
      <c r="P8" s="11">
        <f t="shared" ref="P8:P20" si="0">(O8/100)*$P$4</f>
        <v>5</v>
      </c>
      <c r="Q8" s="12">
        <f>(1/P8)*TIME(1,0,0)</f>
        <v>8.3333333333333332E-3</v>
      </c>
    </row>
    <row r="9" spans="1:17" ht="24.95" customHeight="1">
      <c r="A9" s="27"/>
      <c r="B9" s="28" t="s">
        <v>6</v>
      </c>
      <c r="C9" s="38">
        <v>44092</v>
      </c>
      <c r="D9" s="54"/>
      <c r="E9" s="29"/>
      <c r="F9" s="29"/>
      <c r="O9" s="10"/>
      <c r="P9" s="11"/>
      <c r="Q9" s="12"/>
    </row>
    <row r="10" spans="1:17" ht="30" customHeight="1">
      <c r="A10" s="27"/>
      <c r="B10" s="28" t="s">
        <v>21</v>
      </c>
      <c r="C10" s="38">
        <v>44093</v>
      </c>
      <c r="D10" s="41"/>
      <c r="E10" s="29"/>
      <c r="F10" s="29"/>
      <c r="O10" s="10">
        <v>60</v>
      </c>
      <c r="P10" s="11">
        <f t="shared" si="0"/>
        <v>6</v>
      </c>
      <c r="Q10" s="12">
        <f t="shared" ref="Q10:Q20" si="1">(1/P10)*TIME(1,0,0)</f>
        <v>6.9444444444444441E-3</v>
      </c>
    </row>
    <row r="11" spans="1:17" ht="30" customHeight="1">
      <c r="A11" s="67" t="s">
        <v>8</v>
      </c>
      <c r="B11" s="30" t="s">
        <v>4</v>
      </c>
      <c r="C11" s="38">
        <v>44094</v>
      </c>
      <c r="D11" s="53" t="s">
        <v>32</v>
      </c>
      <c r="E11" s="40" t="s">
        <v>13</v>
      </c>
      <c r="F11" s="40">
        <f>F18-1</f>
        <v>-10</v>
      </c>
      <c r="O11" s="10">
        <v>70</v>
      </c>
      <c r="P11" s="11">
        <f t="shared" si="0"/>
        <v>7</v>
      </c>
      <c r="Q11" s="12">
        <f t="shared" si="1"/>
        <v>5.9523809523809521E-3</v>
      </c>
    </row>
    <row r="12" spans="1:17" ht="23.1" customHeight="1">
      <c r="A12" s="67"/>
      <c r="B12" s="49" t="s">
        <v>5</v>
      </c>
      <c r="C12" s="38">
        <v>44095</v>
      </c>
      <c r="D12" s="41" t="s">
        <v>59</v>
      </c>
      <c r="E12" s="31"/>
      <c r="F12" s="32"/>
      <c r="O12" s="10">
        <f t="shared" ref="O12:O20" si="2">O11+5</f>
        <v>75</v>
      </c>
      <c r="P12" s="11">
        <f t="shared" si="0"/>
        <v>7.5</v>
      </c>
      <c r="Q12" s="12">
        <f t="shared" si="1"/>
        <v>5.5555555555555549E-3</v>
      </c>
    </row>
    <row r="13" spans="1:17" ht="24" customHeight="1">
      <c r="A13" s="67"/>
      <c r="B13" s="49" t="s">
        <v>0</v>
      </c>
      <c r="C13" s="38">
        <v>44096</v>
      </c>
      <c r="D13" s="51" t="s">
        <v>30</v>
      </c>
      <c r="E13" s="31" t="s">
        <v>13</v>
      </c>
      <c r="F13" s="32"/>
      <c r="O13" s="10">
        <f t="shared" si="2"/>
        <v>80</v>
      </c>
      <c r="P13" s="11">
        <f t="shared" si="0"/>
        <v>8</v>
      </c>
      <c r="Q13" s="12">
        <f t="shared" si="1"/>
        <v>5.208333333333333E-3</v>
      </c>
    </row>
    <row r="14" spans="1:17" s="2" customFormat="1" ht="24.95" customHeight="1">
      <c r="A14" s="67"/>
      <c r="B14" s="49" t="s">
        <v>1</v>
      </c>
      <c r="C14" s="38">
        <v>44097</v>
      </c>
      <c r="D14" s="55"/>
      <c r="E14" s="31"/>
      <c r="F14" s="32"/>
      <c r="O14" s="10">
        <f t="shared" si="2"/>
        <v>85</v>
      </c>
      <c r="P14" s="11">
        <f t="shared" si="0"/>
        <v>8.5</v>
      </c>
      <c r="Q14" s="12">
        <f t="shared" si="1"/>
        <v>4.9019607843137254E-3</v>
      </c>
    </row>
    <row r="15" spans="1:17" ht="30" customHeight="1">
      <c r="A15" s="67"/>
      <c r="B15" s="50" t="s">
        <v>2</v>
      </c>
      <c r="C15" s="38">
        <v>44098</v>
      </c>
      <c r="D15" s="51" t="s">
        <v>48</v>
      </c>
      <c r="E15" s="33" t="s">
        <v>29</v>
      </c>
      <c r="F15" s="34"/>
      <c r="O15" s="10">
        <f t="shared" si="2"/>
        <v>90</v>
      </c>
      <c r="P15" s="11">
        <f t="shared" si="0"/>
        <v>9</v>
      </c>
      <c r="Q15" s="12">
        <f t="shared" si="1"/>
        <v>4.6296296296296294E-3</v>
      </c>
    </row>
    <row r="16" spans="1:17" ht="24.95" customHeight="1">
      <c r="A16" s="67"/>
      <c r="B16" s="49" t="s">
        <v>6</v>
      </c>
      <c r="C16" s="38">
        <v>44099</v>
      </c>
      <c r="D16" s="55"/>
      <c r="E16" s="31"/>
      <c r="F16" s="32"/>
      <c r="O16" s="10">
        <f t="shared" si="2"/>
        <v>95</v>
      </c>
      <c r="P16" s="11">
        <f t="shared" si="0"/>
        <v>9.5</v>
      </c>
      <c r="Q16" s="12">
        <f t="shared" si="1"/>
        <v>4.3859649122807015E-3</v>
      </c>
    </row>
    <row r="17" spans="1:17" ht="33.950000000000003" customHeight="1">
      <c r="A17" s="67"/>
      <c r="B17" s="49" t="s">
        <v>3</v>
      </c>
      <c r="C17" s="38">
        <v>44100</v>
      </c>
      <c r="D17" s="52" t="s">
        <v>49</v>
      </c>
      <c r="E17" s="31" t="s">
        <v>19</v>
      </c>
      <c r="F17" s="32"/>
      <c r="O17" s="15">
        <f t="shared" si="2"/>
        <v>100</v>
      </c>
      <c r="P17" s="11">
        <f t="shared" si="0"/>
        <v>10</v>
      </c>
      <c r="Q17" s="12">
        <f t="shared" si="1"/>
        <v>4.1666666666666666E-3</v>
      </c>
    </row>
    <row r="18" spans="1:17" ht="42.95" customHeight="1">
      <c r="A18" s="67"/>
      <c r="B18" s="37" t="s">
        <v>4</v>
      </c>
      <c r="C18" s="38">
        <v>44101</v>
      </c>
      <c r="D18" s="42" t="s">
        <v>60</v>
      </c>
      <c r="E18" s="40" t="s">
        <v>18</v>
      </c>
      <c r="F18" s="40">
        <f>F25-1</f>
        <v>-9</v>
      </c>
      <c r="O18" s="17">
        <f t="shared" si="2"/>
        <v>105</v>
      </c>
      <c r="P18" s="11">
        <f t="shared" si="0"/>
        <v>10.5</v>
      </c>
      <c r="Q18" s="12">
        <f t="shared" si="1"/>
        <v>3.968253968253968E-3</v>
      </c>
    </row>
    <row r="19" spans="1:17" ht="30" customHeight="1">
      <c r="A19" s="67"/>
      <c r="B19" s="49" t="s">
        <v>5</v>
      </c>
      <c r="C19" s="38">
        <v>44102</v>
      </c>
      <c r="D19" s="41" t="s">
        <v>59</v>
      </c>
      <c r="E19" s="31"/>
      <c r="F19" s="32"/>
      <c r="O19" s="18">
        <f t="shared" si="2"/>
        <v>110</v>
      </c>
      <c r="P19" s="11">
        <f t="shared" si="0"/>
        <v>11</v>
      </c>
      <c r="Q19" s="12">
        <f>(1/P19)*TIME(1,0,0)</f>
        <v>3.787878787878788E-3</v>
      </c>
    </row>
    <row r="20" spans="1:17" ht="48" customHeight="1">
      <c r="A20" s="67"/>
      <c r="B20" s="49" t="s">
        <v>0</v>
      </c>
      <c r="C20" s="38">
        <v>44103</v>
      </c>
      <c r="D20" s="51" t="s">
        <v>61</v>
      </c>
      <c r="E20" s="31" t="s">
        <v>10</v>
      </c>
      <c r="F20" s="32"/>
      <c r="O20" s="19">
        <f t="shared" si="2"/>
        <v>115</v>
      </c>
      <c r="P20" s="11">
        <f t="shared" si="0"/>
        <v>11.5</v>
      </c>
      <c r="Q20" s="12">
        <f t="shared" si="1"/>
        <v>3.6231884057971011E-3</v>
      </c>
    </row>
    <row r="21" spans="1:17" ht="24.95" customHeight="1">
      <c r="A21" s="67"/>
      <c r="B21" s="49" t="s">
        <v>1</v>
      </c>
      <c r="C21" s="38">
        <v>44104</v>
      </c>
      <c r="D21" s="56" t="s">
        <v>43</v>
      </c>
      <c r="E21" s="31" t="s">
        <v>18</v>
      </c>
      <c r="F21" s="32"/>
    </row>
    <row r="22" spans="1:17" ht="61.5" customHeight="1">
      <c r="A22" s="67"/>
      <c r="B22" s="49" t="s">
        <v>2</v>
      </c>
      <c r="C22" s="38">
        <v>44105</v>
      </c>
      <c r="D22" s="51" t="s">
        <v>62</v>
      </c>
      <c r="E22" s="33" t="s">
        <v>71</v>
      </c>
      <c r="F22" s="32"/>
    </row>
    <row r="23" spans="1:17" ht="24.95" customHeight="1">
      <c r="A23" s="67"/>
      <c r="B23" s="49" t="s">
        <v>6</v>
      </c>
      <c r="C23" s="38">
        <v>44106</v>
      </c>
      <c r="D23" s="55"/>
      <c r="E23" s="31"/>
      <c r="F23" s="32"/>
    </row>
    <row r="24" spans="1:17" ht="45.75" customHeight="1">
      <c r="A24" s="67"/>
      <c r="B24" s="49" t="s">
        <v>3</v>
      </c>
      <c r="C24" s="38">
        <v>44107</v>
      </c>
      <c r="D24" s="57" t="s">
        <v>50</v>
      </c>
      <c r="E24" s="31" t="s">
        <v>19</v>
      </c>
      <c r="F24" s="32"/>
      <c r="J24" s="24"/>
      <c r="K24" s="24"/>
    </row>
    <row r="25" spans="1:17" ht="47.25" customHeight="1">
      <c r="A25" s="67"/>
      <c r="B25" s="37" t="s">
        <v>4</v>
      </c>
      <c r="C25" s="38">
        <v>44108</v>
      </c>
      <c r="D25" s="39" t="s">
        <v>63</v>
      </c>
      <c r="E25" s="40" t="s">
        <v>79</v>
      </c>
      <c r="F25" s="40">
        <f>F32-1</f>
        <v>-8</v>
      </c>
      <c r="I25" s="64" t="s">
        <v>9</v>
      </c>
      <c r="J25" s="64"/>
      <c r="K25" s="64"/>
    </row>
    <row r="26" spans="1:17" ht="30" customHeight="1">
      <c r="A26" s="67"/>
      <c r="B26" s="49" t="s">
        <v>5</v>
      </c>
      <c r="C26" s="38">
        <v>44109</v>
      </c>
      <c r="D26" s="41" t="s">
        <v>59</v>
      </c>
      <c r="E26" s="31"/>
      <c r="F26" s="32"/>
    </row>
    <row r="27" spans="1:17" ht="30" customHeight="1">
      <c r="A27" s="67"/>
      <c r="B27" s="49" t="s">
        <v>0</v>
      </c>
      <c r="C27" s="38">
        <v>44110</v>
      </c>
      <c r="D27" s="51" t="s">
        <v>64</v>
      </c>
      <c r="E27" s="31" t="s">
        <v>10</v>
      </c>
      <c r="F27" s="32"/>
    </row>
    <row r="28" spans="1:17" ht="24.95" customHeight="1">
      <c r="A28" s="67"/>
      <c r="B28" s="49" t="s">
        <v>1</v>
      </c>
      <c r="C28" s="38">
        <v>44111</v>
      </c>
      <c r="D28" s="58" t="s">
        <v>37</v>
      </c>
      <c r="E28" s="31" t="s">
        <v>13</v>
      </c>
      <c r="F28" s="32"/>
    </row>
    <row r="29" spans="1:17" ht="24.95" customHeight="1">
      <c r="A29" s="67"/>
      <c r="B29" s="49" t="s">
        <v>2</v>
      </c>
      <c r="C29" s="38">
        <v>44112</v>
      </c>
      <c r="D29" s="51" t="s">
        <v>20</v>
      </c>
      <c r="E29" s="31" t="s">
        <v>13</v>
      </c>
      <c r="F29" s="32"/>
    </row>
    <row r="30" spans="1:17" ht="24.95" customHeight="1">
      <c r="A30" s="67"/>
      <c r="B30" s="49" t="s">
        <v>6</v>
      </c>
      <c r="C30" s="38">
        <v>44113</v>
      </c>
      <c r="D30" s="55"/>
      <c r="E30" s="31"/>
      <c r="F30" s="32"/>
    </row>
    <row r="31" spans="1:17" ht="48.95" customHeight="1">
      <c r="A31" s="67"/>
      <c r="B31" s="49" t="s">
        <v>3</v>
      </c>
      <c r="C31" s="38">
        <v>44114</v>
      </c>
      <c r="D31" s="48" t="s">
        <v>65</v>
      </c>
      <c r="E31" s="31" t="s">
        <v>19</v>
      </c>
      <c r="F31" s="32"/>
    </row>
    <row r="32" spans="1:17" ht="49.5" customHeight="1">
      <c r="A32" s="67"/>
      <c r="B32" s="37" t="s">
        <v>4</v>
      </c>
      <c r="C32" s="38">
        <v>44115</v>
      </c>
      <c r="D32" s="53" t="s">
        <v>68</v>
      </c>
      <c r="E32" s="40" t="s">
        <v>13</v>
      </c>
      <c r="F32" s="40">
        <f>F38-1</f>
        <v>-7</v>
      </c>
    </row>
    <row r="33" spans="1:19" ht="30" customHeight="1">
      <c r="A33" s="67"/>
      <c r="B33" s="49" t="s">
        <v>0</v>
      </c>
      <c r="C33" s="38">
        <v>44117</v>
      </c>
      <c r="D33" s="62" t="s">
        <v>66</v>
      </c>
      <c r="E33" s="31"/>
      <c r="F33" s="32"/>
      <c r="J33" s="70" t="s">
        <v>44</v>
      </c>
      <c r="K33" s="70"/>
      <c r="L33" s="70"/>
    </row>
    <row r="34" spans="1:19" ht="21" customHeight="1">
      <c r="A34" s="67"/>
      <c r="B34" s="49" t="s">
        <v>1</v>
      </c>
      <c r="C34" s="38">
        <v>44118</v>
      </c>
      <c r="D34" s="56" t="s">
        <v>38</v>
      </c>
      <c r="E34" s="31"/>
      <c r="F34" s="32"/>
    </row>
    <row r="35" spans="1:19" ht="48" customHeight="1">
      <c r="A35" s="67"/>
      <c r="B35" s="49" t="s">
        <v>2</v>
      </c>
      <c r="C35" s="38">
        <v>44119</v>
      </c>
      <c r="D35" s="51" t="s">
        <v>67</v>
      </c>
      <c r="E35" s="31" t="s">
        <v>10</v>
      </c>
      <c r="F35" s="32"/>
    </row>
    <row r="36" spans="1:19" ht="24.95" customHeight="1">
      <c r="A36" s="67"/>
      <c r="B36" s="49" t="s">
        <v>6</v>
      </c>
      <c r="C36" s="38">
        <v>44120</v>
      </c>
      <c r="D36" s="55"/>
      <c r="E36" s="31"/>
      <c r="F36" s="32"/>
    </row>
    <row r="37" spans="1:19" ht="38.1" customHeight="1">
      <c r="A37" s="67"/>
      <c r="B37" s="49" t="s">
        <v>3</v>
      </c>
      <c r="C37" s="38">
        <v>44121</v>
      </c>
      <c r="D37" s="52" t="s">
        <v>51</v>
      </c>
      <c r="E37" s="31" t="s">
        <v>19</v>
      </c>
      <c r="F37" s="32"/>
    </row>
    <row r="38" spans="1:19" ht="41.1" customHeight="1">
      <c r="A38" s="67"/>
      <c r="B38" s="37" t="s">
        <v>4</v>
      </c>
      <c r="C38" s="38">
        <v>44122</v>
      </c>
      <c r="D38" s="44" t="s">
        <v>45</v>
      </c>
      <c r="E38" s="40" t="s">
        <v>18</v>
      </c>
      <c r="F38" s="40">
        <f>F45-1</f>
        <v>-6</v>
      </c>
    </row>
    <row r="39" spans="1:19" ht="24.95" customHeight="1">
      <c r="A39" s="67"/>
      <c r="B39" s="49" t="s">
        <v>5</v>
      </c>
      <c r="C39" s="38">
        <v>44123</v>
      </c>
      <c r="D39" s="41" t="s">
        <v>59</v>
      </c>
      <c r="E39" s="31"/>
      <c r="F39" s="32"/>
      <c r="S39" s="3"/>
    </row>
    <row r="40" spans="1:19" ht="37.5" customHeight="1">
      <c r="A40" s="67"/>
      <c r="B40" s="49" t="s">
        <v>0</v>
      </c>
      <c r="C40" s="38">
        <v>44124</v>
      </c>
      <c r="D40" s="51" t="s">
        <v>89</v>
      </c>
      <c r="E40" s="31" t="s">
        <v>52</v>
      </c>
      <c r="F40" s="32"/>
    </row>
    <row r="41" spans="1:19" ht="24.95" customHeight="1">
      <c r="A41" s="67"/>
      <c r="B41" s="49" t="s">
        <v>1</v>
      </c>
      <c r="C41" s="38">
        <v>44125</v>
      </c>
      <c r="D41" s="55"/>
      <c r="E41" s="31"/>
      <c r="F41" s="32"/>
      <c r="S41" s="3"/>
    </row>
    <row r="42" spans="1:19" ht="33" customHeight="1">
      <c r="A42" s="67"/>
      <c r="B42" s="49" t="s">
        <v>2</v>
      </c>
      <c r="C42" s="38">
        <v>44126</v>
      </c>
      <c r="D42" s="51" t="s">
        <v>69</v>
      </c>
      <c r="E42" s="33" t="s">
        <v>70</v>
      </c>
      <c r="F42" s="32"/>
      <c r="S42" s="4"/>
    </row>
    <row r="43" spans="1:19" ht="24.95" customHeight="1">
      <c r="A43" s="67"/>
      <c r="B43" s="49" t="s">
        <v>6</v>
      </c>
      <c r="C43" s="38">
        <v>44127</v>
      </c>
      <c r="D43" s="55"/>
      <c r="E43" s="31"/>
      <c r="F43" s="32"/>
      <c r="S43" s="5"/>
    </row>
    <row r="44" spans="1:19" ht="44.1" customHeight="1">
      <c r="A44" s="67"/>
      <c r="B44" s="49" t="s">
        <v>3</v>
      </c>
      <c r="C44" s="38">
        <v>44128</v>
      </c>
      <c r="D44" s="52" t="s">
        <v>53</v>
      </c>
      <c r="E44" s="31" t="s">
        <v>19</v>
      </c>
      <c r="F44" s="32"/>
      <c r="S44" s="5"/>
    </row>
    <row r="45" spans="1:19" ht="69" customHeight="1">
      <c r="A45" s="67"/>
      <c r="B45" s="37" t="s">
        <v>4</v>
      </c>
      <c r="C45" s="38">
        <v>44129</v>
      </c>
      <c r="D45" s="63" t="s">
        <v>72</v>
      </c>
      <c r="E45" s="40" t="s">
        <v>11</v>
      </c>
      <c r="F45" s="40">
        <f>F52-1</f>
        <v>-5</v>
      </c>
      <c r="S45" s="5"/>
    </row>
    <row r="46" spans="1:19" ht="30" customHeight="1">
      <c r="A46" s="67"/>
      <c r="B46" s="49" t="s">
        <v>5</v>
      </c>
      <c r="C46" s="38">
        <v>44130</v>
      </c>
      <c r="D46" s="41" t="s">
        <v>59</v>
      </c>
      <c r="E46" s="31"/>
      <c r="F46" s="32"/>
      <c r="S46" s="5"/>
    </row>
    <row r="47" spans="1:19" ht="24.95" customHeight="1">
      <c r="A47" s="67"/>
      <c r="B47" s="49" t="s">
        <v>0</v>
      </c>
      <c r="C47" s="38">
        <v>44131</v>
      </c>
      <c r="D47" s="51" t="s">
        <v>31</v>
      </c>
      <c r="E47" s="31" t="s">
        <v>13</v>
      </c>
      <c r="F47" s="32"/>
      <c r="S47" s="5"/>
    </row>
    <row r="48" spans="1:19" ht="24.95" customHeight="1">
      <c r="A48" s="67"/>
      <c r="B48" s="49" t="s">
        <v>1</v>
      </c>
      <c r="C48" s="38">
        <v>44132</v>
      </c>
      <c r="D48" s="56" t="s">
        <v>39</v>
      </c>
      <c r="E48" s="31" t="s">
        <v>13</v>
      </c>
      <c r="F48" s="32"/>
      <c r="S48" s="5"/>
    </row>
    <row r="49" spans="1:19" ht="39" customHeight="1">
      <c r="A49" s="67"/>
      <c r="B49" s="49" t="s">
        <v>2</v>
      </c>
      <c r="C49" s="38">
        <v>44133</v>
      </c>
      <c r="D49" s="51" t="s">
        <v>73</v>
      </c>
      <c r="E49" s="31" t="s">
        <v>10</v>
      </c>
      <c r="F49" s="32"/>
      <c r="S49" s="5"/>
    </row>
    <row r="50" spans="1:19" ht="24.95" customHeight="1">
      <c r="A50" s="67"/>
      <c r="B50" s="49" t="s">
        <v>6</v>
      </c>
      <c r="C50" s="38">
        <v>44134</v>
      </c>
      <c r="D50" s="55"/>
      <c r="E50" s="31"/>
      <c r="F50" s="32"/>
      <c r="S50" s="5"/>
    </row>
    <row r="51" spans="1:19" ht="41.1" customHeight="1">
      <c r="A51" s="67"/>
      <c r="B51" s="49" t="s">
        <v>3</v>
      </c>
      <c r="C51" s="38">
        <v>44135</v>
      </c>
      <c r="D51" s="52" t="s">
        <v>54</v>
      </c>
      <c r="E51" s="31" t="s">
        <v>19</v>
      </c>
      <c r="F51" s="32"/>
      <c r="S51" s="5"/>
    </row>
    <row r="52" spans="1:19" ht="72.75" customHeight="1">
      <c r="A52" s="66" t="s">
        <v>7</v>
      </c>
      <c r="B52" s="37" t="s">
        <v>4</v>
      </c>
      <c r="C52" s="38">
        <v>44136</v>
      </c>
      <c r="D52" s="53" t="s">
        <v>74</v>
      </c>
      <c r="E52" s="40" t="s">
        <v>11</v>
      </c>
      <c r="F52" s="40">
        <f>F59-1</f>
        <v>-4</v>
      </c>
      <c r="K52" s="3"/>
      <c r="S52" s="5"/>
    </row>
    <row r="53" spans="1:19" ht="30" customHeight="1">
      <c r="A53" s="66"/>
      <c r="B53" s="49" t="s">
        <v>5</v>
      </c>
      <c r="C53" s="38">
        <v>44137</v>
      </c>
      <c r="D53" s="41" t="s">
        <v>59</v>
      </c>
      <c r="E53" s="31"/>
      <c r="F53" s="32"/>
      <c r="S53" s="5"/>
    </row>
    <row r="54" spans="1:19" ht="30" customHeight="1">
      <c r="A54" s="66"/>
      <c r="B54" s="49" t="s">
        <v>0</v>
      </c>
      <c r="C54" s="38">
        <v>44138</v>
      </c>
      <c r="D54" s="51" t="s">
        <v>75</v>
      </c>
      <c r="E54" s="31" t="s">
        <v>10</v>
      </c>
      <c r="F54" s="32"/>
      <c r="O54" s="23"/>
      <c r="P54" s="23"/>
      <c r="Q54" s="23"/>
      <c r="R54" s="23"/>
      <c r="S54" s="5"/>
    </row>
    <row r="55" spans="1:19" ht="24.95" customHeight="1">
      <c r="A55" s="66"/>
      <c r="B55" s="49" t="s">
        <v>1</v>
      </c>
      <c r="C55" s="38">
        <v>44139</v>
      </c>
      <c r="D55" s="56" t="s">
        <v>40</v>
      </c>
      <c r="E55" s="31"/>
      <c r="F55" s="32"/>
      <c r="O55" s="13"/>
      <c r="P55" s="13"/>
      <c r="Q55" s="13"/>
      <c r="R55" s="13"/>
      <c r="S55" s="13"/>
    </row>
    <row r="56" spans="1:19" ht="45" customHeight="1">
      <c r="A56" s="66"/>
      <c r="B56" s="49" t="s">
        <v>2</v>
      </c>
      <c r="C56" s="38">
        <v>44140</v>
      </c>
      <c r="D56" s="51" t="s">
        <v>85</v>
      </c>
      <c r="E56" s="31" t="s">
        <v>76</v>
      </c>
      <c r="F56" s="32"/>
      <c r="O56" s="14"/>
      <c r="P56" s="13"/>
      <c r="Q56" s="13"/>
      <c r="R56" s="13"/>
      <c r="S56" s="13"/>
    </row>
    <row r="57" spans="1:19" ht="24.95" customHeight="1">
      <c r="A57" s="66"/>
      <c r="B57" s="49" t="s">
        <v>6</v>
      </c>
      <c r="C57" s="38">
        <v>44141</v>
      </c>
      <c r="D57" s="55"/>
      <c r="E57" s="31"/>
      <c r="F57" s="32"/>
      <c r="O57" s="3"/>
      <c r="P57" s="3"/>
      <c r="Q57" s="3"/>
      <c r="R57" s="3"/>
      <c r="S57" s="3"/>
    </row>
    <row r="58" spans="1:19" ht="18.95" customHeight="1">
      <c r="A58" s="66"/>
      <c r="B58" s="49" t="s">
        <v>3</v>
      </c>
      <c r="C58" s="38">
        <v>44142</v>
      </c>
      <c r="D58" s="52" t="s">
        <v>80</v>
      </c>
      <c r="E58" s="31"/>
      <c r="F58" s="32"/>
      <c r="O58" s="3"/>
      <c r="P58" s="3"/>
      <c r="Q58" s="3"/>
      <c r="R58" s="3"/>
      <c r="S58" s="3"/>
    </row>
    <row r="59" spans="1:19" ht="33.75" customHeight="1">
      <c r="A59" s="66"/>
      <c r="B59" s="37" t="s">
        <v>4</v>
      </c>
      <c r="C59" s="38">
        <v>44143</v>
      </c>
      <c r="D59" s="42" t="s">
        <v>77</v>
      </c>
      <c r="E59" s="40" t="s">
        <v>11</v>
      </c>
      <c r="F59" s="40">
        <f>F66-1</f>
        <v>-3</v>
      </c>
      <c r="O59" s="3"/>
      <c r="P59" s="3"/>
      <c r="Q59" s="3"/>
      <c r="R59" s="3"/>
      <c r="S59" s="3"/>
    </row>
    <row r="60" spans="1:19" ht="30" customHeight="1">
      <c r="A60" s="66"/>
      <c r="B60" s="49" t="s">
        <v>5</v>
      </c>
      <c r="C60" s="38">
        <v>44144</v>
      </c>
      <c r="D60" s="41" t="s">
        <v>59</v>
      </c>
      <c r="E60" s="31"/>
      <c r="F60" s="32"/>
      <c r="O60" s="3"/>
      <c r="P60" s="3"/>
      <c r="Q60" s="3"/>
      <c r="R60" s="3"/>
      <c r="S60" s="3"/>
    </row>
    <row r="61" spans="1:19" ht="41.1" customHeight="1">
      <c r="A61" s="66"/>
      <c r="B61" s="49" t="s">
        <v>0</v>
      </c>
      <c r="C61" s="38">
        <v>44145</v>
      </c>
      <c r="D61" s="51" t="s">
        <v>78</v>
      </c>
      <c r="E61" s="31" t="s">
        <v>10</v>
      </c>
      <c r="F61" s="32"/>
      <c r="O61" s="3"/>
      <c r="P61" s="3"/>
      <c r="Q61" s="3"/>
      <c r="R61" s="3"/>
      <c r="S61" s="3"/>
    </row>
    <row r="62" spans="1:19" ht="24.95" customHeight="1">
      <c r="A62" s="66"/>
      <c r="B62" s="49" t="s">
        <v>1</v>
      </c>
      <c r="C62" s="38">
        <v>44146</v>
      </c>
      <c r="D62" s="56" t="s">
        <v>41</v>
      </c>
      <c r="E62" s="31" t="s">
        <v>12</v>
      </c>
      <c r="F62" s="32"/>
      <c r="K62" s="16"/>
      <c r="O62" s="3"/>
      <c r="P62" s="3"/>
      <c r="Q62" s="3"/>
      <c r="R62" s="3"/>
      <c r="S62" s="3"/>
    </row>
    <row r="63" spans="1:19" ht="51.75" customHeight="1">
      <c r="A63" s="66"/>
      <c r="B63" s="49" t="s">
        <v>2</v>
      </c>
      <c r="C63" s="38">
        <v>44147</v>
      </c>
      <c r="D63" s="59" t="s">
        <v>86</v>
      </c>
      <c r="E63" s="31" t="s">
        <v>76</v>
      </c>
      <c r="F63" s="32"/>
      <c r="O63" s="3"/>
      <c r="P63" s="3"/>
      <c r="Q63" s="3"/>
      <c r="R63" s="7"/>
      <c r="S63" s="3"/>
    </row>
    <row r="64" spans="1:19" s="2" customFormat="1" ht="24.95" customHeight="1">
      <c r="A64" s="66"/>
      <c r="B64" s="49" t="s">
        <v>6</v>
      </c>
      <c r="C64" s="38">
        <v>44148</v>
      </c>
      <c r="D64" s="55"/>
      <c r="E64" s="31"/>
      <c r="F64" s="32"/>
      <c r="H64" s="1"/>
      <c r="K64" s="1"/>
      <c r="O64" s="3"/>
      <c r="P64" s="3"/>
      <c r="Q64" s="3"/>
      <c r="R64" s="7"/>
      <c r="S64" s="3"/>
    </row>
    <row r="65" spans="1:19" s="2" customFormat="1" ht="42.75" customHeight="1">
      <c r="A65" s="66"/>
      <c r="B65" s="50" t="s">
        <v>3</v>
      </c>
      <c r="C65" s="38">
        <v>44149</v>
      </c>
      <c r="D65" s="57" t="s">
        <v>55</v>
      </c>
      <c r="E65" s="33" t="s">
        <v>19</v>
      </c>
      <c r="F65" s="34"/>
      <c r="K65" s="1"/>
      <c r="O65" s="3"/>
      <c r="P65" s="3"/>
      <c r="Q65" s="3"/>
      <c r="R65" s="7"/>
      <c r="S65" s="3"/>
    </row>
    <row r="66" spans="1:19" ht="30" customHeight="1">
      <c r="A66" s="66"/>
      <c r="B66" s="45" t="s">
        <v>4</v>
      </c>
      <c r="C66" s="38">
        <v>44150</v>
      </c>
      <c r="D66" s="60" t="s">
        <v>57</v>
      </c>
      <c r="E66" s="43" t="s">
        <v>11</v>
      </c>
      <c r="F66" s="43">
        <f>F73-1</f>
        <v>-2</v>
      </c>
      <c r="H66" s="2"/>
    </row>
    <row r="67" spans="1:19" ht="24.95" customHeight="1">
      <c r="A67" s="66"/>
      <c r="B67" s="28" t="s">
        <v>22</v>
      </c>
      <c r="C67" s="38">
        <v>44151</v>
      </c>
      <c r="D67" s="41" t="s">
        <v>59</v>
      </c>
      <c r="E67" s="29"/>
      <c r="F67" s="29"/>
    </row>
    <row r="68" spans="1:19" ht="45.95" customHeight="1">
      <c r="A68" s="66"/>
      <c r="B68" s="28" t="s">
        <v>23</v>
      </c>
      <c r="C68" s="38">
        <v>44152</v>
      </c>
      <c r="D68" s="51" t="s">
        <v>81</v>
      </c>
      <c r="E68" s="31" t="s">
        <v>52</v>
      </c>
      <c r="F68" s="32"/>
    </row>
    <row r="69" spans="1:19" ht="24.95" customHeight="1">
      <c r="A69" s="66"/>
      <c r="B69" s="28" t="s">
        <v>24</v>
      </c>
      <c r="C69" s="38">
        <v>44153</v>
      </c>
      <c r="D69" s="56" t="s">
        <v>42</v>
      </c>
      <c r="E69" s="31" t="s">
        <v>12</v>
      </c>
      <c r="F69" s="32"/>
    </row>
    <row r="70" spans="1:19" ht="48.75" customHeight="1">
      <c r="A70" s="66"/>
      <c r="B70" s="28" t="s">
        <v>25</v>
      </c>
      <c r="C70" s="38">
        <v>44154</v>
      </c>
      <c r="D70" s="51" t="s">
        <v>87</v>
      </c>
      <c r="E70" s="31" t="s">
        <v>82</v>
      </c>
      <c r="F70" s="32"/>
    </row>
    <row r="71" spans="1:19" ht="24.95" customHeight="1">
      <c r="A71" s="66"/>
      <c r="B71" s="28" t="s">
        <v>26</v>
      </c>
      <c r="C71" s="38">
        <v>44155</v>
      </c>
      <c r="D71" s="59"/>
      <c r="E71" s="31"/>
      <c r="F71" s="32"/>
    </row>
    <row r="72" spans="1:19" ht="42.75" customHeight="1">
      <c r="A72" s="66"/>
      <c r="B72" s="28" t="s">
        <v>21</v>
      </c>
      <c r="C72" s="38">
        <v>44156</v>
      </c>
      <c r="D72" s="52" t="s">
        <v>83</v>
      </c>
      <c r="E72" s="31" t="s">
        <v>19</v>
      </c>
      <c r="F72" s="32"/>
    </row>
    <row r="73" spans="1:19" ht="42.75" customHeight="1">
      <c r="A73" s="66"/>
      <c r="B73" s="46" t="s">
        <v>27</v>
      </c>
      <c r="C73" s="38">
        <v>44157</v>
      </c>
      <c r="D73" s="53" t="s">
        <v>56</v>
      </c>
      <c r="E73" s="40" t="s">
        <v>11</v>
      </c>
      <c r="F73" s="40">
        <f>F80-1</f>
        <v>-1</v>
      </c>
    </row>
    <row r="74" spans="1:19" ht="24.95" customHeight="1">
      <c r="A74" s="66"/>
      <c r="B74" s="28" t="s">
        <v>22</v>
      </c>
      <c r="C74" s="38">
        <v>44158</v>
      </c>
      <c r="D74" s="41" t="s">
        <v>59</v>
      </c>
      <c r="E74" s="29"/>
      <c r="F74" s="29"/>
    </row>
    <row r="75" spans="1:19" ht="24.95" customHeight="1">
      <c r="A75" s="65" t="s">
        <v>28</v>
      </c>
      <c r="B75" s="28" t="s">
        <v>23</v>
      </c>
      <c r="C75" s="38">
        <v>44159</v>
      </c>
      <c r="D75" s="55" t="s">
        <v>84</v>
      </c>
      <c r="E75" s="29" t="s">
        <v>11</v>
      </c>
      <c r="F75" s="32"/>
    </row>
    <row r="76" spans="1:19" ht="24.95" customHeight="1">
      <c r="A76" s="65"/>
      <c r="B76" s="28" t="s">
        <v>24</v>
      </c>
      <c r="C76" s="38">
        <v>44160</v>
      </c>
      <c r="D76" s="55"/>
      <c r="E76" s="31"/>
      <c r="F76" s="32"/>
    </row>
    <row r="77" spans="1:19" ht="37.5" customHeight="1">
      <c r="A77" s="65"/>
      <c r="B77" s="28" t="s">
        <v>25</v>
      </c>
      <c r="C77" s="38">
        <v>44161</v>
      </c>
      <c r="D77" s="59" t="s">
        <v>88</v>
      </c>
      <c r="E77" s="31" t="s">
        <v>76</v>
      </c>
      <c r="F77" s="32"/>
    </row>
    <row r="78" spans="1:19" ht="24.95" customHeight="1">
      <c r="A78" s="65"/>
      <c r="B78" s="28" t="s">
        <v>26</v>
      </c>
      <c r="C78" s="38">
        <v>44162</v>
      </c>
      <c r="D78" s="55"/>
      <c r="E78" s="31"/>
      <c r="F78" s="32"/>
    </row>
    <row r="79" spans="1:19" ht="24.95" customHeight="1">
      <c r="A79" s="65"/>
      <c r="B79" s="28" t="s">
        <v>21</v>
      </c>
      <c r="C79" s="38">
        <v>44163</v>
      </c>
      <c r="D79" s="55"/>
      <c r="E79" s="31"/>
      <c r="F79" s="32"/>
    </row>
    <row r="80" spans="1:19" ht="29.25" customHeight="1">
      <c r="A80" s="35"/>
      <c r="B80" s="37" t="s">
        <v>27</v>
      </c>
      <c r="C80" s="38">
        <v>44164</v>
      </c>
      <c r="D80" s="39" t="s">
        <v>58</v>
      </c>
      <c r="E80" s="43"/>
      <c r="F80" s="47">
        <v>0</v>
      </c>
    </row>
    <row r="81" spans="4:4" ht="30" customHeight="1">
      <c r="D81" s="61"/>
    </row>
  </sheetData>
  <customSheetViews>
    <customSheetView guid="{D8E4A9E8-7CE6-433B-B78A-B45FA417B60A}" showPageBreaks="1" fitToPage="1" showRuler="0">
      <selection activeCell="A4" sqref="A4"/>
      <pageMargins left="0.7" right="0.7" top="0.75" bottom="0.75" header="0.3" footer="0.3"/>
      <pageSetup paperSize="9" scale="76" orientation="portrait"/>
      <headerFooter>
        <oddHeader>&amp;CPlanning de préparation marathon de Reims : &amp;A_x000D_&amp;R&amp;D</oddHeader>
      </headerFooter>
    </customSheetView>
  </customSheetViews>
  <mergeCells count="8">
    <mergeCell ref="I25:K25"/>
    <mergeCell ref="A75:A79"/>
    <mergeCell ref="A52:A74"/>
    <mergeCell ref="A11:A51"/>
    <mergeCell ref="B1:F2"/>
    <mergeCell ref="J33:L33"/>
    <mergeCell ref="A1:A3"/>
    <mergeCell ref="B3:F3"/>
  </mergeCells>
  <phoneticPr fontId="0" type="noConversion"/>
  <conditionalFormatting sqref="C4:C80">
    <cfRule type="expression" dxfId="0" priority="3" stopIfTrue="1">
      <formula>$C4=TODAY()</formula>
    </cfRule>
  </conditionalFormatting>
  <pageMargins left="0.35433070866141736" right="0.35433070866141736" top="0.39370078740157483" bottom="0.39370078740157483" header="0.51181102362204722" footer="0.51181102362204722"/>
  <pageSetup paperSize="9" scale="71" fitToWidth="2" fitToHeight="2" orientation="portrait"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Alain</vt:lpstr>
      <vt:lpstr>Alain!Impression_des_titres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Brebion</dc:creator>
  <cp:lastModifiedBy>Suzy Ternon</cp:lastModifiedBy>
  <cp:lastPrinted>2020-09-09T08:42:10Z</cp:lastPrinted>
  <dcterms:created xsi:type="dcterms:W3CDTF">2000-01-06T12:46:50Z</dcterms:created>
  <dcterms:modified xsi:type="dcterms:W3CDTF">2020-09-11T18:03:36Z</dcterms:modified>
</cp:coreProperties>
</file>