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L63" i="1" l="1"/>
  <c r="L71" i="1"/>
  <c r="L64" i="1"/>
  <c r="L65" i="1"/>
  <c r="L66" i="1"/>
  <c r="B187" i="1"/>
  <c r="B185" i="1"/>
  <c r="B182" i="1"/>
  <c r="B180" i="1"/>
  <c r="B178" i="1"/>
  <c r="B176" i="1"/>
  <c r="B174" i="1"/>
  <c r="B172" i="1"/>
  <c r="B170" i="1"/>
  <c r="B167" i="1"/>
  <c r="B164" i="1"/>
  <c r="B162" i="1"/>
  <c r="B160" i="1"/>
  <c r="B158" i="1"/>
  <c r="B155" i="1"/>
  <c r="B153" i="1"/>
  <c r="F189" i="1" s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9" i="1"/>
  <c r="F120" i="1"/>
  <c r="F121" i="1"/>
  <c r="F122" i="1"/>
  <c r="F123" i="1"/>
  <c r="F124" i="1"/>
  <c r="F125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03" i="1"/>
  <c r="L68" i="1"/>
  <c r="L69" i="1"/>
  <c r="L70" i="1"/>
  <c r="L72" i="1"/>
  <c r="L73" i="1"/>
  <c r="L74" i="1"/>
  <c r="L54" i="1"/>
  <c r="L55" i="1"/>
  <c r="L56" i="1"/>
  <c r="L57" i="1"/>
  <c r="L58" i="1"/>
  <c r="L59" i="1"/>
  <c r="L60" i="1"/>
  <c r="L67" i="1"/>
  <c r="L75" i="1"/>
  <c r="L76" i="1"/>
  <c r="L77" i="1"/>
  <c r="L78" i="1"/>
  <c r="L79" i="1"/>
  <c r="L80" i="1"/>
  <c r="L81" i="1"/>
  <c r="L53" i="1"/>
  <c r="F54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2" i="1"/>
  <c r="F73" i="1"/>
  <c r="F74" i="1"/>
  <c r="F75" i="1"/>
  <c r="F76" i="1"/>
  <c r="F77" i="1"/>
  <c r="F78" i="1"/>
  <c r="F79" i="1"/>
  <c r="F81" i="1"/>
  <c r="F82" i="1"/>
  <c r="F83" i="1"/>
  <c r="F84" i="1"/>
  <c r="F53" i="1"/>
  <c r="L4" i="1"/>
  <c r="L5" i="1"/>
  <c r="L7" i="1"/>
  <c r="L8" i="1"/>
  <c r="L9" i="1"/>
  <c r="L10" i="1"/>
  <c r="L11" i="1"/>
  <c r="L12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F3" i="1"/>
  <c r="L3" i="1"/>
  <c r="F4" i="1"/>
  <c r="F5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6" i="1"/>
  <c r="F27" i="1"/>
  <c r="F28" i="1"/>
  <c r="F29" i="1"/>
  <c r="F30" i="1"/>
  <c r="F31" i="1"/>
  <c r="F32" i="1"/>
  <c r="L82" i="1" l="1"/>
  <c r="L140" i="1"/>
  <c r="F33" i="1"/>
  <c r="F85" i="1"/>
  <c r="L34" i="1"/>
  <c r="F191" i="1" l="1"/>
</calcChain>
</file>

<file path=xl/sharedStrings.xml><?xml version="1.0" encoding="utf-8"?>
<sst xmlns="http://schemas.openxmlformats.org/spreadsheetml/2006/main" count="493" uniqueCount="330">
  <si>
    <t>Page 2</t>
  </si>
  <si>
    <t>Page 4</t>
  </si>
  <si>
    <t>Quantité</t>
  </si>
  <si>
    <t>Crèmes de jour et crèmes de nuit</t>
  </si>
  <si>
    <t>Total</t>
  </si>
  <si>
    <t>Lèvres</t>
  </si>
  <si>
    <t>Crème jour ou nuit (Avril)</t>
  </si>
  <si>
    <t>50 ml</t>
  </si>
  <si>
    <t>Crayon à lèvres (Avril)</t>
  </si>
  <si>
    <t>2 g</t>
  </si>
  <si>
    <t>Crème jour ou nuit (Marilou argan)</t>
  </si>
  <si>
    <t>Rouge à lèvres stick (Avril)</t>
  </si>
  <si>
    <t>4 ml</t>
  </si>
  <si>
    <t>Crème jour ou nuit (Marilou)</t>
  </si>
  <si>
    <t>30 ml</t>
  </si>
  <si>
    <t>Baume à lèvres hydratant (Avril)</t>
  </si>
  <si>
    <t>4,8 g</t>
  </si>
  <si>
    <t>Soins du visage</t>
  </si>
  <si>
    <t>Démaquillants</t>
  </si>
  <si>
    <t>Crème antirides (Marilou)</t>
  </si>
  <si>
    <t>Démaquillant yeux simple (Avril)</t>
  </si>
  <si>
    <t>200 ml</t>
  </si>
  <si>
    <t>Crème anti-âge (Marilou)</t>
  </si>
  <si>
    <t>Démaquillant yeux biphasé (Avril)</t>
  </si>
  <si>
    <t>150 ml</t>
  </si>
  <si>
    <t>Crème premières rides (Avril)</t>
  </si>
  <si>
    <t>Lait démaquillant (Avril)</t>
  </si>
  <si>
    <t>250 ml</t>
  </si>
  <si>
    <t>Crème exfoliante (Avril)</t>
  </si>
  <si>
    <t>Lait démaquillant (Centifolia)</t>
  </si>
  <si>
    <t>Gommage visage (Avril)</t>
  </si>
  <si>
    <t>Lotion micellaire (Avril)</t>
  </si>
  <si>
    <t>500 ml</t>
  </si>
  <si>
    <t>Gommage visage exfoliant (Marilou)</t>
  </si>
  <si>
    <t>75 ml</t>
  </si>
  <si>
    <t>Eau micellaire (Centifolia)</t>
  </si>
  <si>
    <t>Gommage visage Argan (Marilou)</t>
  </si>
  <si>
    <t>Accessoires</t>
  </si>
  <si>
    <t>Mousse nettoyante (Avril)</t>
  </si>
  <si>
    <t>Kit Brill'tout 2 chiffons</t>
  </si>
  <si>
    <t>x 1</t>
  </si>
  <si>
    <t>Gel nettoyant visage (Avril)</t>
  </si>
  <si>
    <t>100 ml</t>
  </si>
  <si>
    <t>Carrés démaquillants lavables</t>
  </si>
  <si>
    <t>x 10</t>
  </si>
  <si>
    <t>Gel nettoyant visage (Marilou)</t>
  </si>
  <si>
    <t>Serviette cheveux bambou</t>
  </si>
  <si>
    <t>Masque purifiant (Marilou)</t>
  </si>
  <si>
    <t>Lingettes débarbouillettes colorées</t>
  </si>
  <si>
    <t>x 5</t>
  </si>
  <si>
    <t>Masque purifiant ou hydratant (Avril)</t>
  </si>
  <si>
    <t>Gants de change en bambou</t>
  </si>
  <si>
    <t>Masque visage liftant (Avril)</t>
  </si>
  <si>
    <t>Coussinets d'allaitement lavables</t>
  </si>
  <si>
    <t>x 4</t>
  </si>
  <si>
    <t>Soin contour des yeux (Avril)</t>
  </si>
  <si>
    <t>40 ml</t>
  </si>
  <si>
    <t>Eponges à maquillage</t>
  </si>
  <si>
    <t>x 2</t>
  </si>
  <si>
    <t>Gel contour des yeux (Marilou)</t>
  </si>
  <si>
    <t>10 ml</t>
  </si>
  <si>
    <t>Houpettes pour poudre</t>
  </si>
  <si>
    <t>Lotion tonique (Avril)</t>
  </si>
  <si>
    <t>Limes à ongles large pro</t>
  </si>
  <si>
    <t>x 8</t>
  </si>
  <si>
    <t>Lotion tonique (Centifolia)</t>
  </si>
  <si>
    <t>Maxi polisseur</t>
  </si>
  <si>
    <t>Sérum visage (Avril)</t>
  </si>
  <si>
    <t>Pierre ponce naturelle</t>
  </si>
  <si>
    <t>Soin de la peau</t>
  </si>
  <si>
    <t>Brosse peigne sourcils</t>
  </si>
  <si>
    <t>Crème visage et corps (Avril)</t>
  </si>
  <si>
    <t>Pinceau Kabuki</t>
  </si>
  <si>
    <t>Crème hydratante (Centifolia)</t>
  </si>
  <si>
    <t>Pinceau paupières, lèvres, eyeliner</t>
  </si>
  <si>
    <t>Crème mains (Avril)</t>
  </si>
  <si>
    <t>Repousse-cuticules en bois</t>
  </si>
  <si>
    <t>Crème mains Argan (Marilou)</t>
  </si>
  <si>
    <t>Taille-crayons 2 tailles</t>
  </si>
  <si>
    <t>Huile sèche corporelle (Avril)</t>
  </si>
  <si>
    <t>Tawashi fait main</t>
  </si>
  <si>
    <t>Gommage corporel (Avril)</t>
  </si>
  <si>
    <t>Cure-oreilles Oriculi en bambou</t>
  </si>
  <si>
    <t>Lait corporel (Avril)</t>
  </si>
  <si>
    <t>Brosse à dents en bambou</t>
  </si>
  <si>
    <t>Total page 2 :</t>
  </si>
  <si>
    <t>Eponge Konjac Avril</t>
  </si>
  <si>
    <t>Total page 4 :</t>
  </si>
  <si>
    <t>Merci de noter ici les précisions concernant les produits qui sont déclinés en différents
parfums, couleurs, etc.</t>
  </si>
  <si>
    <t>Page 3</t>
  </si>
  <si>
    <t>Page 5</t>
  </si>
  <si>
    <t>Déodorants</t>
  </si>
  <si>
    <t>Marius FABRE</t>
  </si>
  <si>
    <t>Déodorant bille (Avril)</t>
  </si>
  <si>
    <t>Savon de Marseille (vert ou blanc)</t>
  </si>
  <si>
    <t>600 g</t>
  </si>
  <si>
    <t>Pierre d'alun (Propos'nature)</t>
  </si>
  <si>
    <t>120 g</t>
  </si>
  <si>
    <t>Savon de Marseille La Sainte Famille</t>
  </si>
  <si>
    <t>2 x 500 g</t>
  </si>
  <si>
    <t>Gels douche / savons / shampoings</t>
  </si>
  <si>
    <t>Savon de Marseille vert, brut à la coupe</t>
  </si>
  <si>
    <t>1 kg</t>
  </si>
  <si>
    <t>Gel douche (Avril)</t>
  </si>
  <si>
    <t>Copeaux de savon de Marseille</t>
  </si>
  <si>
    <t>980 g</t>
  </si>
  <si>
    <t>Gel douche (Centifolia)</t>
  </si>
  <si>
    <t>1 L</t>
  </si>
  <si>
    <t>Savon noir liquide</t>
  </si>
  <si>
    <t>Gel douche Verveine (Marius Fabre)</t>
  </si>
  <si>
    <t>Savon liquide de Marseille parfumé</t>
  </si>
  <si>
    <t>Gel intime (Avril)</t>
  </si>
  <si>
    <t>Savon Marius Fabre parfumé</t>
  </si>
  <si>
    <t>250 g</t>
  </si>
  <si>
    <t>Savon de rasage (Centifolia)</t>
  </si>
  <si>
    <t>65 g</t>
  </si>
  <si>
    <t>Crème réparatrice pour les mains abîmées</t>
  </si>
  <si>
    <t>Savon d'Alep (Direct Nature)</t>
  </si>
  <si>
    <t>200 g</t>
  </si>
  <si>
    <t>Savon au lait d'ânesse</t>
  </si>
  <si>
    <t>100 g</t>
  </si>
  <si>
    <t>Shampoing (Avril)</t>
  </si>
  <si>
    <t>250ml</t>
  </si>
  <si>
    <t>Shampoing (Centifolia)</t>
  </si>
  <si>
    <t>Shampoing-douche (Centifolia)</t>
  </si>
  <si>
    <t>Shampoing (Direct Nature)</t>
  </si>
  <si>
    <t>Masque capillaire (Avril)</t>
  </si>
  <si>
    <t>Après-shampoing (Avril)</t>
  </si>
  <si>
    <t>Baume ap. shampoing démêlant (Centifolia)</t>
  </si>
  <si>
    <t>Lotion démêlante sans rinçage (Centifolia)</t>
  </si>
  <si>
    <t>Teint</t>
  </si>
  <si>
    <t>Anti-cernes (Avril)</t>
  </si>
  <si>
    <t>2,5 g</t>
  </si>
  <si>
    <t>BB crème (Avril)</t>
  </si>
  <si>
    <t>Fond de teint fluide (Avril)</t>
  </si>
  <si>
    <t>Boule à thé</t>
  </si>
  <si>
    <t>Poudre compacte (Avril)</t>
  </si>
  <si>
    <t>7 g</t>
  </si>
  <si>
    <t>Filtres à thé x 100</t>
  </si>
  <si>
    <t>Blush (Avril)</t>
  </si>
  <si>
    <t>Total page 5 :</t>
  </si>
  <si>
    <t>Highlighter (Avril)</t>
  </si>
  <si>
    <t>8,5 g</t>
  </si>
  <si>
    <t>Fluide matifiant (Avril)</t>
  </si>
  <si>
    <t>Base de teint (Avril)</t>
  </si>
  <si>
    <t>Yeux</t>
  </si>
  <si>
    <t>Crayon khôl ou sourcils (Avril)</t>
  </si>
  <si>
    <t>1 g</t>
  </si>
  <si>
    <t>Eyeliner noir (Avril)</t>
  </si>
  <si>
    <t>3,5 ml</t>
  </si>
  <si>
    <t>Mascara noir longue tenue (Avril)</t>
  </si>
  <si>
    <t>9 ml</t>
  </si>
  <si>
    <t>Mascara noir volume ou waterproof (Avril)</t>
  </si>
  <si>
    <t>Total page 3 :</t>
  </si>
  <si>
    <t>Pages 6, 7 et 9</t>
  </si>
  <si>
    <t>Page 8</t>
  </si>
  <si>
    <t>Ruche, Compléments, Divers</t>
  </si>
  <si>
    <t>Huiles essentielles</t>
  </si>
  <si>
    <t>Ampoules Gelée royale (Propos'nature)</t>
  </si>
  <si>
    <t>10 x 10 ml</t>
  </si>
  <si>
    <t>Arbre à thé</t>
  </si>
  <si>
    <t>Ampoules Force tonique (Propos'nature)</t>
  </si>
  <si>
    <t>Basilic exotique</t>
  </si>
  <si>
    <t>Sirop à la propolis (Propos'nature)</t>
  </si>
  <si>
    <t>Bergamote</t>
  </si>
  <si>
    <t>Gommes à la propolis (Propos'nature)</t>
  </si>
  <si>
    <t>45 g</t>
  </si>
  <si>
    <t>Bois de Hô</t>
  </si>
  <si>
    <t>Ext. pépins de pamplemousse (Propos'nature)</t>
  </si>
  <si>
    <t>Camomille romaine</t>
  </si>
  <si>
    <t>2,5 ml</t>
  </si>
  <si>
    <t>Elixir floral d'Orchidées (Propos'nature)</t>
  </si>
  <si>
    <t>15 ml</t>
  </si>
  <si>
    <t>Cannelle (écorce)</t>
  </si>
  <si>
    <t>Complément à l'aubépine (Propos'nature)</t>
  </si>
  <si>
    <t>Cèdre de l'Atlas</t>
  </si>
  <si>
    <t>Spray nasal plasma marin (Propos'nature)</t>
  </si>
  <si>
    <t>Citron</t>
  </si>
  <si>
    <t>Gel d'aloe vera (Bioflore)</t>
  </si>
  <si>
    <t>Citronnelle</t>
  </si>
  <si>
    <t>Savon détachant (Les tendances d'Emma)</t>
  </si>
  <si>
    <t>170 g</t>
  </si>
  <si>
    <t>Curcuma</t>
  </si>
  <si>
    <t>Argile blanche (Centifolia)</t>
  </si>
  <si>
    <t>Cyprès de Provence</t>
  </si>
  <si>
    <t>Argile verte (Bioflore) ou rouge (Centifolia)</t>
  </si>
  <si>
    <t>Eucalyptus citronné</t>
  </si>
  <si>
    <t>Rhassoul (Centifolia)</t>
  </si>
  <si>
    <t>Eucalyptus radié</t>
  </si>
  <si>
    <t>Solubol dispersant végétal pour HE</t>
  </si>
  <si>
    <t>Gaulthérie odorante</t>
  </si>
  <si>
    <t>Vitamine D3 (articulations, os, muscles)</t>
  </si>
  <si>
    <t>20 ml</t>
  </si>
  <si>
    <t>Genévrier</t>
  </si>
  <si>
    <t>Synergies d'huiles</t>
  </si>
  <si>
    <t>Géranium rosat Bourbon</t>
  </si>
  <si>
    <t>Roll'on bille (Propos'nature)</t>
  </si>
  <si>
    <t>5 ml</t>
  </si>
  <si>
    <t>Gingembre</t>
  </si>
  <si>
    <t>Huile de soin (Propos'nature)</t>
  </si>
  <si>
    <t>Girofle</t>
  </si>
  <si>
    <t>Sprays désodorisants (Direct Nature)</t>
  </si>
  <si>
    <t>125 ml</t>
  </si>
  <si>
    <t>Laurier noble</t>
  </si>
  <si>
    <t>Ecorecharge désodorisants (Direct Nature)</t>
  </si>
  <si>
    <t>Lavande aspic</t>
  </si>
  <si>
    <t>Synergies pour diffuseur (Bioflore)</t>
  </si>
  <si>
    <t>Lavande officinale</t>
  </si>
  <si>
    <t>Galet + synergie 10 ml au choix (Direct Nature)</t>
  </si>
  <si>
    <t>Lavandin super</t>
  </si>
  <si>
    <t>Synergie Zen (Direct Nature)</t>
  </si>
  <si>
    <t>Mandarine rouge</t>
  </si>
  <si>
    <t>Huiles végétales, beurres</t>
  </si>
  <si>
    <t>Menthe poivrée</t>
  </si>
  <si>
    <t>Abricot (noyau)</t>
  </si>
  <si>
    <t>Niaouli</t>
  </si>
  <si>
    <t>Amande douce</t>
  </si>
  <si>
    <t>Orange douce</t>
  </si>
  <si>
    <t>Argan</t>
  </si>
  <si>
    <t>Palmarosa</t>
  </si>
  <si>
    <t>Argousier</t>
  </si>
  <si>
    <t>Pamplemousse</t>
  </si>
  <si>
    <t>Arnica (macérât huileux)</t>
  </si>
  <si>
    <t>Petit grain bigarade</t>
  </si>
  <si>
    <t>Avocat</t>
  </si>
  <si>
    <t>Pin Sylvestre</t>
  </si>
  <si>
    <t>Bourrache</t>
  </si>
  <si>
    <t>Ravintsara</t>
  </si>
  <si>
    <t>Calendula (macérât huileux)</t>
  </si>
  <si>
    <t>Romarin à cinéole</t>
  </si>
  <si>
    <t>Calophylle Inophylle</t>
  </si>
  <si>
    <t>Romarin à verbénone</t>
  </si>
  <si>
    <t>Carotte (macérât huileux)</t>
  </si>
  <si>
    <t>Sarriette des montagnes</t>
  </si>
  <si>
    <t>Chanvre</t>
  </si>
  <si>
    <t>Sauge sclarée</t>
  </si>
  <si>
    <t>Coco</t>
  </si>
  <si>
    <t>Verveine exotique</t>
  </si>
  <si>
    <t>Jojoba</t>
  </si>
  <si>
    <t>Ylang-Ylang</t>
  </si>
  <si>
    <t>Karité (beurre)</t>
  </si>
  <si>
    <t>Total pages 6, 7, 8 et 9 :</t>
  </si>
  <si>
    <t>Macadamia</t>
  </si>
  <si>
    <t>Millepertuis (huile ou baume)</t>
  </si>
  <si>
    <t>Merci de noter ici les précisions concernant les produits qui sont déclinés en différents
parfums, couleurs, etc. (concernant les pages 6, 7 et 9)</t>
  </si>
  <si>
    <t>Neem</t>
  </si>
  <si>
    <t>Nigelle ou cumin noir</t>
  </si>
  <si>
    <t>Noisette</t>
  </si>
  <si>
    <t>Onagre</t>
  </si>
  <si>
    <t>Ricin</t>
  </si>
  <si>
    <t>Rose musquée</t>
  </si>
  <si>
    <t>Sésame (désodorisée)</t>
  </si>
  <si>
    <t>Souchet</t>
  </si>
  <si>
    <t>Les kits, paniers, bulles, cadeaux</t>
  </si>
  <si>
    <t>Kit zéro déchet</t>
  </si>
  <si>
    <t>10 carrés démaquillants lavables + 1 tawashi fait main +</t>
  </si>
  <si>
    <t>1 cure-oreille en bambou + 1 brosse à dents en bambou</t>
  </si>
  <si>
    <t>Arbre à thé + Lavande officinale + Citron + Menthe poivrée +</t>
  </si>
  <si>
    <t>Ravintsara + Eucalyptus radié + Basilic exotique + Palmarosa +</t>
  </si>
  <si>
    <t>Gaulthérie odorante + Mandarine rouge (toutes en 10 ml)</t>
  </si>
  <si>
    <t>Kit automne</t>
  </si>
  <si>
    <t>10 ampoules Force Tonique + 1 crème mains Marilou Argan 75 ml +</t>
  </si>
  <si>
    <t>100 g de Rooibos + 1 HE mandarine ou pamplemousse 10ml</t>
  </si>
  <si>
    <t>Kit anti-poux</t>
  </si>
  <si>
    <t>HE lavande officinale 10ml + HE arbre à thé 10ml + HV coco 100ml</t>
  </si>
  <si>
    <t>Panier cadeau</t>
  </si>
  <si>
    <t>1 gel douche 1L Centifolia + 1 Eau micellaire Centifolia 500 ml +</t>
  </si>
  <si>
    <t>1 shampoing 250 ml Avril + 1 fleur de douche + 1 panier déco</t>
  </si>
  <si>
    <t>Panier Avril</t>
  </si>
  <si>
    <t>1 Gel douche bio 500 ml + 1 Shampoing bio 250 ml + 1 déo 50 ml +</t>
  </si>
  <si>
    <t>1 lotion micellaire 500ml + 1 crème jour 50ml + 1 crème nuit 50ml</t>
  </si>
  <si>
    <t>1 panier coloré déco</t>
  </si>
  <si>
    <t>Panier Centifolia</t>
  </si>
  <si>
    <t>1 Shampoing-douche 500ml + 1 Eau micellaire 500ml +</t>
  </si>
  <si>
    <t>1 Crème hydratante 100ml + 1 Lait démaquillant 200ml +</t>
  </si>
  <si>
    <t>1 Lotion tonique 200ml + 1 panier déco</t>
  </si>
  <si>
    <t>Bulle détox</t>
  </si>
  <si>
    <t>HE citron 10 ml + HE menthe poivrée 10 ml + HE romarin VB 10 ml +</t>
  </si>
  <si>
    <t xml:space="preserve"> 1 flacon codigoutte vide 30 ml pour faire la préparation</t>
  </si>
  <si>
    <t>Bulle beauté</t>
  </si>
  <si>
    <t>1 shampoing Avril 250 ml + 1 mascara + 1 huile sèche corporelle +</t>
  </si>
  <si>
    <t>1 lot de 8 limes à ongles + 1 pierre ponce</t>
  </si>
  <si>
    <t>Bulle détente</t>
  </si>
  <si>
    <t>Bulle minceur</t>
  </si>
  <si>
    <t>1 huile de soin minceur 100 ml + 1 HV coco 100 ml + 1 boule à thé +</t>
  </si>
  <si>
    <t>100 g infusion amincissante</t>
  </si>
  <si>
    <t>Bulle pleine forme</t>
  </si>
  <si>
    <t>1 ext. Pépins pamplemousse 50 ml + 1 spray nasal 15 ml +</t>
  </si>
  <si>
    <t>lotion tonique 200 ml + 1 HE Pin 10 ml</t>
  </si>
  <si>
    <t>Bulle pour homme</t>
  </si>
  <si>
    <t>1 gel aloe vera 100 ml  + 1 pierre d'alun + 1 HE cèdre 10 ml +</t>
  </si>
  <si>
    <t xml:space="preserve"> 1 savon d'Alep 200g + 10 ampoules force tonique</t>
  </si>
  <si>
    <t>Bulle quotidienne</t>
  </si>
  <si>
    <t xml:space="preserve">1 gel douche Avril 500 ml + 1 shampoing Avril 250 ml + </t>
  </si>
  <si>
    <t>1 déo Avril 50 ml + HV amande douce 100 ml + 1 boule à thé +</t>
  </si>
  <si>
    <t>100g d'infusion ou de thé au choix</t>
  </si>
  <si>
    <t>Bulle sportive</t>
  </si>
  <si>
    <t>Bulle vacances au soleil</t>
  </si>
  <si>
    <t xml:space="preserve">1 gel d'aloe vera 100 ml + 1 shampoing Réparation Avril 250 ml + </t>
  </si>
  <si>
    <t>1 huile mousti'pic 100 ml + 1 HE lavande officinale 10 ml</t>
  </si>
  <si>
    <t>Kit 10 HE</t>
  </si>
  <si>
    <t>1 Huile de soin relaxante 100 ml + 1 HE orange douce 10 ml +</t>
  </si>
  <si>
    <t xml:space="preserve"> 100g tisane méditation</t>
  </si>
  <si>
    <t>1 pierre d'alun + 1 gel douche 1 litre Centifolia +</t>
  </si>
  <si>
    <t xml:space="preserve"> 1 huile de soin muscl'art 100 ml</t>
  </si>
  <si>
    <t xml:space="preserve">Total des kits, paniers, bulles cadeaux : </t>
  </si>
  <si>
    <t>Total de votre commande :</t>
  </si>
  <si>
    <t>Thé vert Menthe Marrakech</t>
  </si>
  <si>
    <t>Thé vert Blossom Delight - Fleurs de cerisier</t>
  </si>
  <si>
    <t>Thé vert Perle du Maroc - Pastèque/Miel</t>
  </si>
  <si>
    <t>Thé vert Brise de lavande - Lavande/Citron/Vanille</t>
  </si>
  <si>
    <t>Rooibos Temple de glace - Citron</t>
  </si>
  <si>
    <t>Rooibos Crème pâtissière - Caramel/Crème</t>
  </si>
  <si>
    <t>Rooibos Tête de lion - Canneberge/Orange/Gingembre</t>
  </si>
  <si>
    <t>Rooibos Passoa Colada - Coco/Ananas</t>
  </si>
  <si>
    <t>Infusion amincissante</t>
  </si>
  <si>
    <t>Infusion Douce Lorraine - Myrtille/Mirabelle</t>
  </si>
  <si>
    <t>Thés, infusions, rooibos (pour 100 g)</t>
  </si>
  <si>
    <t>Infusion Coing/Framboise/Acérola</t>
  </si>
  <si>
    <t>Infusion Raspberry boom - Framboise/Caramel</t>
  </si>
  <si>
    <t>Infusion Sureau/Vanille</t>
  </si>
  <si>
    <t>Tisane surprise acidulée - Réglisse/Lime</t>
  </si>
  <si>
    <t>Tisane pour la méditation</t>
  </si>
  <si>
    <t>Thé vert nature China Sencha</t>
  </si>
  <si>
    <t>Thé vert Earl Tonic - Bergamote/Tonic</t>
  </si>
  <si>
    <t>Adresse mail :</t>
  </si>
  <si>
    <t xml:space="preserve">Téléphone : </t>
  </si>
  <si>
    <t>Nom &amp; Prénom :</t>
  </si>
  <si>
    <t>*Offre thé :</t>
  </si>
  <si>
    <t>*Pour toute commande de 50€ minimum, un sachet de 100g de thé, rooibos ou infusion vous est offert. Choisissez celui qui vous plait et notez-le ci-dessous à côté de
"*Offre thé"  (Offre valable jusqu'au 30/11/18)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</si>
</sst>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9">
    <xf numFmtId="0" fontId="0" fillId="0" borderId="0" xfId="0"/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Border="1"/>
    <xf numFmtId="164" fontId="3" fillId="0" borderId="1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/>
    </xf>
    <xf numFmtId="0" fontId="0" fillId="0" borderId="20" xfId="0" applyBorder="1"/>
    <xf numFmtId="0" fontId="0" fillId="0" borderId="21" xfId="0" applyBorder="1"/>
    <xf numFmtId="0" fontId="0" fillId="0" borderId="28" xfId="0" applyBorder="1"/>
    <xf numFmtId="0" fontId="0" fillId="0" borderId="25" xfId="0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32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/>
    <xf numFmtId="44" fontId="0" fillId="0" borderId="36" xfId="1" applyFont="1" applyFill="1" applyBorder="1" applyAlignment="1">
      <alignment horizontal="right"/>
    </xf>
    <xf numFmtId="0" fontId="0" fillId="0" borderId="27" xfId="0" applyFont="1" applyFill="1" applyBorder="1"/>
    <xf numFmtId="0" fontId="0" fillId="0" borderId="27" xfId="0" applyFont="1" applyBorder="1"/>
    <xf numFmtId="0" fontId="0" fillId="0" borderId="35" xfId="0" applyFont="1" applyBorder="1" applyAlignment="1">
      <alignment horizontal="center"/>
    </xf>
    <xf numFmtId="44" fontId="0" fillId="0" borderId="1" xfId="0" applyNumberFormat="1" applyFont="1" applyBorder="1"/>
    <xf numFmtId="44" fontId="0" fillId="0" borderId="6" xfId="1" applyFont="1" applyFill="1" applyBorder="1" applyAlignment="1">
      <alignment horizontal="right"/>
    </xf>
    <xf numFmtId="0" fontId="0" fillId="0" borderId="1" xfId="0" applyFont="1" applyFill="1" applyBorder="1"/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44" fontId="0" fillId="0" borderId="37" xfId="1" applyFont="1" applyFill="1" applyBorder="1" applyAlignment="1">
      <alignment horizontal="right"/>
    </xf>
    <xf numFmtId="0" fontId="0" fillId="0" borderId="24" xfId="0" applyFont="1" applyFill="1" applyBorder="1"/>
    <xf numFmtId="0" fontId="0" fillId="0" borderId="24" xfId="0" applyFont="1" applyBorder="1"/>
    <xf numFmtId="0" fontId="0" fillId="0" borderId="22" xfId="0" applyFont="1" applyBorder="1" applyAlignment="1">
      <alignment horizontal="center"/>
    </xf>
    <xf numFmtId="44" fontId="0" fillId="0" borderId="18" xfId="1" applyFont="1" applyFill="1" applyBorder="1" applyAlignment="1">
      <alignment horizontal="right"/>
    </xf>
    <xf numFmtId="0" fontId="0" fillId="0" borderId="35" xfId="0" applyFont="1" applyFill="1" applyBorder="1"/>
    <xf numFmtId="0" fontId="0" fillId="0" borderId="18" xfId="0" applyFont="1" applyBorder="1"/>
    <xf numFmtId="44" fontId="0" fillId="0" borderId="5" xfId="1" applyFont="1" applyFill="1" applyBorder="1" applyAlignment="1">
      <alignment horizontal="right"/>
    </xf>
    <xf numFmtId="0" fontId="0" fillId="0" borderId="3" xfId="0" applyFont="1" applyFill="1" applyBorder="1"/>
    <xf numFmtId="0" fontId="0" fillId="0" borderId="5" xfId="0" applyFont="1" applyBorder="1"/>
    <xf numFmtId="44" fontId="0" fillId="0" borderId="23" xfId="1" applyFont="1" applyFill="1" applyBorder="1" applyAlignment="1">
      <alignment horizontal="right"/>
    </xf>
    <xf numFmtId="0" fontId="0" fillId="0" borderId="22" xfId="0" applyFont="1" applyFill="1" applyBorder="1"/>
    <xf numFmtId="0" fontId="0" fillId="0" borderId="23" xfId="0" applyFont="1" applyBorder="1"/>
    <xf numFmtId="0" fontId="0" fillId="0" borderId="2" xfId="0" applyFont="1" applyBorder="1"/>
    <xf numFmtId="44" fontId="0" fillId="0" borderId="8" xfId="1" applyFont="1" applyFill="1" applyBorder="1" applyAlignment="1">
      <alignment horizontal="right"/>
    </xf>
    <xf numFmtId="0" fontId="0" fillId="0" borderId="7" xfId="0" applyFont="1" applyFill="1" applyBorder="1"/>
    <xf numFmtId="0" fontId="0" fillId="0" borderId="8" xfId="0" applyFont="1" applyBorder="1"/>
    <xf numFmtId="0" fontId="0" fillId="0" borderId="7" xfId="0" applyFont="1" applyBorder="1" applyAlignment="1">
      <alignment horizontal="center"/>
    </xf>
    <xf numFmtId="44" fontId="0" fillId="4" borderId="17" xfId="0" applyNumberFormat="1" applyFont="1" applyFill="1" applyBorder="1" applyAlignment="1"/>
    <xf numFmtId="44" fontId="0" fillId="0" borderId="13" xfId="1" applyFont="1" applyFill="1" applyBorder="1" applyAlignment="1">
      <alignment horizontal="right"/>
    </xf>
    <xf numFmtId="0" fontId="0" fillId="0" borderId="11" xfId="0" applyFont="1" applyFill="1" applyBorder="1"/>
    <xf numFmtId="0" fontId="0" fillId="0" borderId="0" xfId="0" applyFont="1" applyBorder="1"/>
    <xf numFmtId="0" fontId="0" fillId="0" borderId="12" xfId="0" applyFont="1" applyBorder="1" applyAlignment="1">
      <alignment horizontal="center"/>
    </xf>
    <xf numFmtId="44" fontId="0" fillId="0" borderId="9" xfId="1" applyFont="1" applyFill="1" applyBorder="1" applyAlignment="1">
      <alignment horizontal="right"/>
    </xf>
    <xf numFmtId="0" fontId="0" fillId="0" borderId="2" xfId="0" applyFont="1" applyFill="1" applyBorder="1"/>
    <xf numFmtId="0" fontId="0" fillId="0" borderId="3" xfId="0" applyFont="1" applyFill="1" applyBorder="1" applyAlignment="1">
      <alignment horizontal="center"/>
    </xf>
    <xf numFmtId="44" fontId="0" fillId="0" borderId="0" xfId="1" applyFont="1" applyFill="1" applyBorder="1" applyAlignment="1">
      <alignment horizontal="right"/>
    </xf>
    <xf numFmtId="44" fontId="0" fillId="0" borderId="6" xfId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2" xfId="0" applyFont="1" applyFill="1" applyBorder="1"/>
    <xf numFmtId="0" fontId="0" fillId="0" borderId="13" xfId="0" applyFont="1" applyBorder="1"/>
    <xf numFmtId="0" fontId="0" fillId="0" borderId="6" xfId="0" applyFont="1" applyFill="1" applyBorder="1" applyAlignment="1">
      <alignment horizontal="left"/>
    </xf>
    <xf numFmtId="0" fontId="0" fillId="0" borderId="7" xfId="0" applyFont="1" applyBorder="1"/>
    <xf numFmtId="44" fontId="0" fillId="4" borderId="17" xfId="0" applyNumberFormat="1" applyFont="1" applyFill="1" applyBorder="1"/>
    <xf numFmtId="44" fontId="0" fillId="0" borderId="0" xfId="0" applyNumberFormat="1" applyFont="1"/>
    <xf numFmtId="0" fontId="1" fillId="0" borderId="7" xfId="0" applyFont="1" applyFill="1" applyBorder="1"/>
    <xf numFmtId="0" fontId="1" fillId="0" borderId="8" xfId="0" applyFont="1" applyBorder="1"/>
    <xf numFmtId="0" fontId="1" fillId="0" borderId="3" xfId="0" applyFont="1" applyFill="1" applyBorder="1"/>
    <xf numFmtId="0" fontId="1" fillId="0" borderId="5" xfId="0" applyFont="1" applyBorder="1"/>
    <xf numFmtId="0" fontId="1" fillId="0" borderId="22" xfId="0" applyFont="1" applyFill="1" applyBorder="1"/>
    <xf numFmtId="0" fontId="1" fillId="0" borderId="23" xfId="0" applyFont="1" applyBorder="1"/>
    <xf numFmtId="0" fontId="1" fillId="0" borderId="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3" xfId="0" applyFont="1" applyBorder="1"/>
    <xf numFmtId="0" fontId="1" fillId="0" borderId="0" xfId="0" applyFont="1" applyBorder="1"/>
    <xf numFmtId="0" fontId="1" fillId="0" borderId="11" xfId="0" applyFont="1" applyFill="1" applyBorder="1"/>
    <xf numFmtId="0" fontId="1" fillId="0" borderId="1" xfId="0" applyFont="1" applyBorder="1"/>
    <xf numFmtId="44" fontId="0" fillId="0" borderId="3" xfId="0" applyNumberFormat="1" applyFont="1" applyBorder="1"/>
    <xf numFmtId="44" fontId="0" fillId="4" borderId="16" xfId="0" applyNumberFormat="1" applyFont="1" applyFill="1" applyBorder="1" applyAlignment="1"/>
    <xf numFmtId="44" fontId="1" fillId="0" borderId="5" xfId="1" applyFont="1" applyFill="1" applyBorder="1" applyAlignment="1">
      <alignment horizontal="right"/>
    </xf>
    <xf numFmtId="44" fontId="1" fillId="0" borderId="23" xfId="1" applyFont="1" applyFill="1" applyBorder="1" applyAlignment="1">
      <alignment horizontal="right"/>
    </xf>
    <xf numFmtId="44" fontId="1" fillId="0" borderId="34" xfId="1" applyFont="1" applyFill="1" applyBorder="1" applyAlignment="1">
      <alignment horizontal="right"/>
    </xf>
    <xf numFmtId="44" fontId="1" fillId="0" borderId="6" xfId="1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4" fontId="1" fillId="0" borderId="9" xfId="1" applyFont="1" applyFill="1" applyBorder="1" applyAlignment="1">
      <alignment horizontal="right"/>
    </xf>
    <xf numFmtId="0" fontId="1" fillId="0" borderId="2" xfId="0" applyFont="1" applyBorder="1"/>
    <xf numFmtId="0" fontId="0" fillId="0" borderId="7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right" vertical="center"/>
    </xf>
    <xf numFmtId="0" fontId="0" fillId="0" borderId="5" xfId="0" applyFont="1" applyFill="1" applyBorder="1"/>
    <xf numFmtId="0" fontId="0" fillId="0" borderId="5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Font="1" applyFill="1" applyBorder="1" applyAlignment="1">
      <alignment horizontal="right" vertical="center"/>
    </xf>
    <xf numFmtId="164" fontId="0" fillId="0" borderId="1" xfId="0" applyNumberFormat="1" applyFont="1" applyBorder="1" applyAlignment="1"/>
    <xf numFmtId="0" fontId="1" fillId="0" borderId="6" xfId="0" applyFont="1" applyFill="1" applyBorder="1"/>
    <xf numFmtId="0" fontId="1" fillId="0" borderId="9" xfId="0" applyFont="1" applyFill="1" applyBorder="1"/>
    <xf numFmtId="0" fontId="1" fillId="0" borderId="5" xfId="0" applyFont="1" applyFill="1" applyBorder="1"/>
    <xf numFmtId="0" fontId="1" fillId="0" borderId="14" xfId="0" applyFont="1" applyFill="1" applyBorder="1"/>
    <xf numFmtId="0" fontId="1" fillId="0" borderId="4" xfId="0" applyFon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4" fillId="0" borderId="0" xfId="0" applyFont="1"/>
    <xf numFmtId="0" fontId="7" fillId="0" borderId="0" xfId="0" applyFont="1" applyBorder="1"/>
    <xf numFmtId="0" fontId="7" fillId="0" borderId="28" xfId="0" applyFont="1" applyBorder="1"/>
    <xf numFmtId="0" fontId="7" fillId="0" borderId="32" xfId="0" applyFont="1" applyBorder="1"/>
    <xf numFmtId="0" fontId="7" fillId="0" borderId="25" xfId="0" applyFont="1" applyBorder="1"/>
    <xf numFmtId="0" fontId="7" fillId="0" borderId="30" xfId="0" applyFont="1" applyBorder="1"/>
    <xf numFmtId="0" fontId="7" fillId="0" borderId="20" xfId="0" applyFont="1" applyBorder="1"/>
    <xf numFmtId="0" fontId="7" fillId="0" borderId="26" xfId="0" applyFont="1" applyBorder="1"/>
    <xf numFmtId="164" fontId="7" fillId="0" borderId="28" xfId="0" applyNumberFormat="1" applyFont="1" applyBorder="1"/>
    <xf numFmtId="0" fontId="7" fillId="0" borderId="29" xfId="0" applyFont="1" applyBorder="1"/>
    <xf numFmtId="44" fontId="7" fillId="0" borderId="25" xfId="0" applyNumberFormat="1" applyFont="1" applyBorder="1"/>
    <xf numFmtId="0" fontId="7" fillId="0" borderId="21" xfId="0" applyFont="1" applyBorder="1"/>
    <xf numFmtId="44" fontId="7" fillId="0" borderId="0" xfId="0" applyNumberFormat="1" applyFont="1" applyBorder="1"/>
    <xf numFmtId="164" fontId="7" fillId="0" borderId="25" xfId="0" applyNumberFormat="1" applyFont="1" applyBorder="1"/>
    <xf numFmtId="164" fontId="7" fillId="0" borderId="29" xfId="0" applyNumberFormat="1" applyFont="1" applyBorder="1"/>
    <xf numFmtId="0" fontId="0" fillId="4" borderId="0" xfId="0" applyFill="1"/>
    <xf numFmtId="0" fontId="0" fillId="0" borderId="0" xfId="0" applyFill="1"/>
    <xf numFmtId="44" fontId="0" fillId="4" borderId="0" xfId="0" applyNumberFormat="1" applyFill="1"/>
    <xf numFmtId="0" fontId="0" fillId="0" borderId="31" xfId="0" applyBorder="1"/>
    <xf numFmtId="0" fontId="0" fillId="0" borderId="29" xfId="0" applyBorder="1"/>
    <xf numFmtId="0" fontId="0" fillId="0" borderId="30" xfId="0" applyBorder="1"/>
    <xf numFmtId="0" fontId="0" fillId="4" borderId="1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4" fontId="2" fillId="0" borderId="15" xfId="1" applyFont="1" applyFill="1" applyBorder="1" applyAlignment="1">
      <alignment horizontal="center"/>
    </xf>
    <xf numFmtId="44" fontId="2" fillId="0" borderId="16" xfId="1" applyFont="1" applyFill="1" applyBorder="1" applyAlignment="1">
      <alignment horizontal="center"/>
    </xf>
    <xf numFmtId="44" fontId="2" fillId="0" borderId="17" xfId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5" fillId="3" borderId="33" xfId="0" applyNumberFormat="1" applyFont="1" applyFill="1" applyBorder="1" applyAlignment="1">
      <alignment horizontal="center"/>
    </xf>
    <xf numFmtId="164" fontId="5" fillId="3" borderId="8" xfId="0" applyNumberFormat="1" applyFont="1" applyFill="1" applyBorder="1" applyAlignment="1">
      <alignment horizontal="center"/>
    </xf>
    <xf numFmtId="0" fontId="0" fillId="4" borderId="31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44" fontId="0" fillId="4" borderId="38" xfId="0" applyNumberFormat="1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1"/>
  <sheetViews>
    <sheetView tabSelected="1" topLeftCell="A173" workbookViewId="0">
      <selection activeCell="I194" sqref="I194"/>
    </sheetView>
  </sheetViews>
  <sheetFormatPr baseColWidth="10" defaultRowHeight="15" x14ac:dyDescent="0.25"/>
  <cols>
    <col min="4" max="4" width="21.7109375" customWidth="1"/>
    <col min="10" max="10" width="21.7109375" customWidth="1"/>
  </cols>
  <sheetData>
    <row r="1" spans="1:12" ht="15.75" thickBot="1" x14ac:dyDescent="0.3">
      <c r="A1" s="144" t="s">
        <v>0</v>
      </c>
      <c r="B1" s="144"/>
      <c r="C1" s="144"/>
      <c r="D1" s="144"/>
      <c r="E1" s="144"/>
      <c r="F1" s="144"/>
      <c r="G1" s="144" t="s">
        <v>1</v>
      </c>
      <c r="H1" s="144"/>
      <c r="I1" s="144"/>
      <c r="J1" s="144"/>
      <c r="K1" s="144"/>
      <c r="L1" s="144"/>
    </row>
    <row r="2" spans="1:12" ht="15.75" thickBot="1" x14ac:dyDescent="0.3">
      <c r="A2" s="20" t="s">
        <v>2</v>
      </c>
      <c r="B2" s="149" t="s">
        <v>3</v>
      </c>
      <c r="C2" s="145"/>
      <c r="D2" s="145"/>
      <c r="E2" s="150"/>
      <c r="F2" s="20" t="s">
        <v>4</v>
      </c>
      <c r="G2" s="20" t="s">
        <v>2</v>
      </c>
      <c r="H2" s="149" t="s">
        <v>5</v>
      </c>
      <c r="I2" s="145"/>
      <c r="J2" s="145"/>
      <c r="K2" s="150"/>
      <c r="L2" s="20" t="s">
        <v>4</v>
      </c>
    </row>
    <row r="3" spans="1:12" x14ac:dyDescent="0.25">
      <c r="A3" s="21"/>
      <c r="B3" s="22">
        <v>7</v>
      </c>
      <c r="C3" s="23" t="s">
        <v>6</v>
      </c>
      <c r="D3" s="24"/>
      <c r="E3" s="25" t="s">
        <v>7</v>
      </c>
      <c r="F3" s="84">
        <f>A3*B3</f>
        <v>0</v>
      </c>
      <c r="G3" s="21"/>
      <c r="H3" s="38">
        <v>4</v>
      </c>
      <c r="I3" s="46" t="s">
        <v>8</v>
      </c>
      <c r="J3" s="47"/>
      <c r="K3" s="29" t="s">
        <v>9</v>
      </c>
      <c r="L3" s="26">
        <f>G3*H3</f>
        <v>0</v>
      </c>
    </row>
    <row r="4" spans="1:12" x14ac:dyDescent="0.25">
      <c r="A4" s="21"/>
      <c r="B4" s="27">
        <v>7</v>
      </c>
      <c r="C4" s="28" t="s">
        <v>10</v>
      </c>
      <c r="D4" s="21"/>
      <c r="E4" s="29" t="s">
        <v>7</v>
      </c>
      <c r="F4" s="84">
        <f t="shared" ref="F4:F32" si="0">A4*B4</f>
        <v>0</v>
      </c>
      <c r="G4" s="21"/>
      <c r="H4" s="38">
        <v>6</v>
      </c>
      <c r="I4" s="39" t="s">
        <v>11</v>
      </c>
      <c r="J4" s="40"/>
      <c r="K4" s="29" t="s">
        <v>12</v>
      </c>
      <c r="L4" s="26">
        <f t="shared" ref="L4:L33" si="1">G4*H4</f>
        <v>0</v>
      </c>
    </row>
    <row r="5" spans="1:12" ht="15.75" thickBot="1" x14ac:dyDescent="0.3">
      <c r="A5" s="21"/>
      <c r="B5" s="27">
        <v>4</v>
      </c>
      <c r="C5" s="28" t="s">
        <v>13</v>
      </c>
      <c r="D5" s="21"/>
      <c r="E5" s="29" t="s">
        <v>14</v>
      </c>
      <c r="F5" s="84">
        <f t="shared" si="0"/>
        <v>0</v>
      </c>
      <c r="G5" s="21"/>
      <c r="H5" s="41">
        <v>3</v>
      </c>
      <c r="I5" s="42" t="s">
        <v>15</v>
      </c>
      <c r="J5" s="43"/>
      <c r="K5" s="34" t="s">
        <v>16</v>
      </c>
      <c r="L5" s="26">
        <f t="shared" si="1"/>
        <v>0</v>
      </c>
    </row>
    <row r="6" spans="1:12" ht="15.75" thickBot="1" x14ac:dyDescent="0.3">
      <c r="A6" s="30"/>
      <c r="B6" s="151" t="s">
        <v>17</v>
      </c>
      <c r="C6" s="152"/>
      <c r="D6" s="152"/>
      <c r="E6" s="153"/>
      <c r="F6" s="84"/>
      <c r="G6" s="21"/>
      <c r="H6" s="145" t="s">
        <v>18</v>
      </c>
      <c r="I6" s="145"/>
      <c r="J6" s="145"/>
      <c r="K6" s="145"/>
      <c r="L6" s="26"/>
    </row>
    <row r="7" spans="1:12" x14ac:dyDescent="0.25">
      <c r="A7" s="21"/>
      <c r="B7" s="22">
        <v>4</v>
      </c>
      <c r="C7" s="23" t="s">
        <v>19</v>
      </c>
      <c r="D7" s="24"/>
      <c r="E7" s="25" t="s">
        <v>14</v>
      </c>
      <c r="F7" s="84">
        <f t="shared" si="0"/>
        <v>0</v>
      </c>
      <c r="G7" s="21"/>
      <c r="H7" s="86">
        <v>7</v>
      </c>
      <c r="I7" s="71" t="s">
        <v>20</v>
      </c>
      <c r="J7" s="72"/>
      <c r="K7" s="90" t="s">
        <v>21</v>
      </c>
      <c r="L7" s="26">
        <f t="shared" si="1"/>
        <v>0</v>
      </c>
    </row>
    <row r="8" spans="1:12" x14ac:dyDescent="0.25">
      <c r="A8" s="21"/>
      <c r="B8" s="27">
        <v>8</v>
      </c>
      <c r="C8" s="28" t="s">
        <v>22</v>
      </c>
      <c r="D8" s="21"/>
      <c r="E8" s="29" t="s">
        <v>7</v>
      </c>
      <c r="F8" s="84">
        <f t="shared" si="0"/>
        <v>0</v>
      </c>
      <c r="G8" s="21"/>
      <c r="H8" s="86">
        <v>8</v>
      </c>
      <c r="I8" s="71" t="s">
        <v>23</v>
      </c>
      <c r="J8" s="72"/>
      <c r="K8" s="90" t="s">
        <v>24</v>
      </c>
      <c r="L8" s="26">
        <f t="shared" si="1"/>
        <v>0</v>
      </c>
    </row>
    <row r="9" spans="1:12" x14ac:dyDescent="0.25">
      <c r="A9" s="21"/>
      <c r="B9" s="27">
        <v>8</v>
      </c>
      <c r="C9" s="28" t="s">
        <v>25</v>
      </c>
      <c r="D9" s="21"/>
      <c r="E9" s="29" t="s">
        <v>7</v>
      </c>
      <c r="F9" s="84">
        <f t="shared" si="0"/>
        <v>0</v>
      </c>
      <c r="G9" s="21"/>
      <c r="H9" s="86">
        <v>7</v>
      </c>
      <c r="I9" s="71" t="s">
        <v>26</v>
      </c>
      <c r="J9" s="72"/>
      <c r="K9" s="90" t="s">
        <v>27</v>
      </c>
      <c r="L9" s="26">
        <f t="shared" si="1"/>
        <v>0</v>
      </c>
    </row>
    <row r="10" spans="1:12" x14ac:dyDescent="0.25">
      <c r="A10" s="21"/>
      <c r="B10" s="27">
        <v>8</v>
      </c>
      <c r="C10" s="28" t="s">
        <v>28</v>
      </c>
      <c r="D10" s="21"/>
      <c r="E10" s="29" t="s">
        <v>7</v>
      </c>
      <c r="F10" s="84">
        <f t="shared" si="0"/>
        <v>0</v>
      </c>
      <c r="G10" s="21"/>
      <c r="H10" s="86">
        <v>9.5</v>
      </c>
      <c r="I10" s="71" t="s">
        <v>29</v>
      </c>
      <c r="J10" s="72"/>
      <c r="K10" s="90" t="s">
        <v>21</v>
      </c>
      <c r="L10" s="26">
        <f t="shared" si="1"/>
        <v>0</v>
      </c>
    </row>
    <row r="11" spans="1:12" x14ac:dyDescent="0.25">
      <c r="A11" s="21"/>
      <c r="B11" s="27">
        <v>8</v>
      </c>
      <c r="C11" s="28" t="s">
        <v>30</v>
      </c>
      <c r="D11" s="21"/>
      <c r="E11" s="29" t="s">
        <v>7</v>
      </c>
      <c r="F11" s="84">
        <f t="shared" si="0"/>
        <v>0</v>
      </c>
      <c r="G11" s="21"/>
      <c r="H11" s="86">
        <v>7</v>
      </c>
      <c r="I11" s="73" t="s">
        <v>31</v>
      </c>
      <c r="J11" s="74"/>
      <c r="K11" s="90" t="s">
        <v>32</v>
      </c>
      <c r="L11" s="26">
        <f t="shared" si="1"/>
        <v>0</v>
      </c>
    </row>
    <row r="12" spans="1:12" ht="15.75" thickBot="1" x14ac:dyDescent="0.3">
      <c r="A12" s="21"/>
      <c r="B12" s="27">
        <v>5</v>
      </c>
      <c r="C12" s="28" t="s">
        <v>33</v>
      </c>
      <c r="D12" s="21"/>
      <c r="E12" s="29" t="s">
        <v>34</v>
      </c>
      <c r="F12" s="84">
        <f t="shared" si="0"/>
        <v>0</v>
      </c>
      <c r="G12" s="21"/>
      <c r="H12" s="87">
        <v>6</v>
      </c>
      <c r="I12" s="75" t="s">
        <v>35</v>
      </c>
      <c r="J12" s="76"/>
      <c r="K12" s="91" t="s">
        <v>32</v>
      </c>
      <c r="L12" s="26">
        <f t="shared" si="1"/>
        <v>0</v>
      </c>
    </row>
    <row r="13" spans="1:12" ht="15.75" thickBot="1" x14ac:dyDescent="0.3">
      <c r="A13" s="21"/>
      <c r="B13" s="27">
        <v>7</v>
      </c>
      <c r="C13" s="28" t="s">
        <v>36</v>
      </c>
      <c r="D13" s="21"/>
      <c r="E13" s="29" t="s">
        <v>34</v>
      </c>
      <c r="F13" s="84">
        <f t="shared" si="0"/>
        <v>0</v>
      </c>
      <c r="G13" s="21"/>
      <c r="H13" s="145" t="s">
        <v>37</v>
      </c>
      <c r="I13" s="145"/>
      <c r="J13" s="145"/>
      <c r="K13" s="145"/>
      <c r="L13" s="26"/>
    </row>
    <row r="14" spans="1:12" x14ac:dyDescent="0.25">
      <c r="A14" s="21"/>
      <c r="B14" s="27">
        <v>7</v>
      </c>
      <c r="C14" s="28" t="s">
        <v>38</v>
      </c>
      <c r="D14" s="21"/>
      <c r="E14" s="29" t="s">
        <v>24</v>
      </c>
      <c r="F14" s="84">
        <f t="shared" si="0"/>
        <v>0</v>
      </c>
      <c r="G14" s="21"/>
      <c r="H14" s="88">
        <v>11</v>
      </c>
      <c r="I14" s="82" t="s">
        <v>39</v>
      </c>
      <c r="J14" s="81"/>
      <c r="K14" s="90" t="s">
        <v>40</v>
      </c>
      <c r="L14" s="26">
        <f t="shared" si="1"/>
        <v>0</v>
      </c>
    </row>
    <row r="15" spans="1:12" x14ac:dyDescent="0.25">
      <c r="A15" s="21"/>
      <c r="B15" s="27">
        <v>5</v>
      </c>
      <c r="C15" s="28" t="s">
        <v>41</v>
      </c>
      <c r="D15" s="21"/>
      <c r="E15" s="29" t="s">
        <v>42</v>
      </c>
      <c r="F15" s="84">
        <f t="shared" si="0"/>
        <v>0</v>
      </c>
      <c r="G15" s="21"/>
      <c r="H15" s="89">
        <v>15</v>
      </c>
      <c r="I15" s="79" t="s">
        <v>43</v>
      </c>
      <c r="J15" s="80"/>
      <c r="K15" s="90" t="s">
        <v>44</v>
      </c>
      <c r="L15" s="26">
        <f t="shared" si="1"/>
        <v>0</v>
      </c>
    </row>
    <row r="16" spans="1:12" x14ac:dyDescent="0.25">
      <c r="A16" s="21"/>
      <c r="B16" s="27">
        <v>5</v>
      </c>
      <c r="C16" s="28" t="s">
        <v>45</v>
      </c>
      <c r="D16" s="21"/>
      <c r="E16" s="29" t="s">
        <v>34</v>
      </c>
      <c r="F16" s="84">
        <f t="shared" si="0"/>
        <v>0</v>
      </c>
      <c r="G16" s="21"/>
      <c r="H16" s="89">
        <v>20</v>
      </c>
      <c r="I16" s="79" t="s">
        <v>46</v>
      </c>
      <c r="J16" s="80"/>
      <c r="K16" s="90" t="s">
        <v>40</v>
      </c>
      <c r="L16" s="26">
        <f t="shared" si="1"/>
        <v>0</v>
      </c>
    </row>
    <row r="17" spans="1:12" x14ac:dyDescent="0.25">
      <c r="A17" s="21"/>
      <c r="B17" s="27">
        <v>5</v>
      </c>
      <c r="C17" s="28" t="s">
        <v>47</v>
      </c>
      <c r="D17" s="21"/>
      <c r="E17" s="29" t="s">
        <v>34</v>
      </c>
      <c r="F17" s="84">
        <f t="shared" si="0"/>
        <v>0</v>
      </c>
      <c r="G17" s="21"/>
      <c r="H17" s="89">
        <v>12</v>
      </c>
      <c r="I17" s="79" t="s">
        <v>48</v>
      </c>
      <c r="J17" s="80"/>
      <c r="K17" s="90" t="s">
        <v>49</v>
      </c>
      <c r="L17" s="26">
        <f t="shared" si="1"/>
        <v>0</v>
      </c>
    </row>
    <row r="18" spans="1:12" x14ac:dyDescent="0.25">
      <c r="A18" s="21"/>
      <c r="B18" s="27">
        <v>5</v>
      </c>
      <c r="C18" s="28" t="s">
        <v>50</v>
      </c>
      <c r="D18" s="21"/>
      <c r="E18" s="29" t="s">
        <v>7</v>
      </c>
      <c r="F18" s="84">
        <f t="shared" si="0"/>
        <v>0</v>
      </c>
      <c r="G18" s="21"/>
      <c r="H18" s="88">
        <v>11</v>
      </c>
      <c r="I18" s="82" t="s">
        <v>51</v>
      </c>
      <c r="J18" s="81"/>
      <c r="K18" s="90" t="s">
        <v>49</v>
      </c>
      <c r="L18" s="26">
        <f t="shared" si="1"/>
        <v>0</v>
      </c>
    </row>
    <row r="19" spans="1:12" x14ac:dyDescent="0.25">
      <c r="A19" s="21"/>
      <c r="B19" s="27">
        <v>7</v>
      </c>
      <c r="C19" s="28" t="s">
        <v>52</v>
      </c>
      <c r="D19" s="21"/>
      <c r="E19" s="29" t="s">
        <v>7</v>
      </c>
      <c r="F19" s="84">
        <f t="shared" si="0"/>
        <v>0</v>
      </c>
      <c r="G19" s="21"/>
      <c r="H19" s="89">
        <v>13</v>
      </c>
      <c r="I19" s="79" t="s">
        <v>53</v>
      </c>
      <c r="J19" s="80"/>
      <c r="K19" s="90" t="s">
        <v>54</v>
      </c>
      <c r="L19" s="26">
        <f t="shared" si="1"/>
        <v>0</v>
      </c>
    </row>
    <row r="20" spans="1:12" x14ac:dyDescent="0.25">
      <c r="A20" s="21"/>
      <c r="B20" s="27">
        <v>7</v>
      </c>
      <c r="C20" s="28" t="s">
        <v>55</v>
      </c>
      <c r="D20" s="21"/>
      <c r="E20" s="29" t="s">
        <v>56</v>
      </c>
      <c r="F20" s="84">
        <f t="shared" si="0"/>
        <v>0</v>
      </c>
      <c r="G20" s="21"/>
      <c r="H20" s="89">
        <v>1.5</v>
      </c>
      <c r="I20" s="79" t="s">
        <v>57</v>
      </c>
      <c r="J20" s="83"/>
      <c r="K20" s="92" t="s">
        <v>58</v>
      </c>
      <c r="L20" s="26">
        <f t="shared" si="1"/>
        <v>0</v>
      </c>
    </row>
    <row r="21" spans="1:12" x14ac:dyDescent="0.25">
      <c r="A21" s="21"/>
      <c r="B21" s="27">
        <v>8</v>
      </c>
      <c r="C21" s="28" t="s">
        <v>59</v>
      </c>
      <c r="D21" s="21"/>
      <c r="E21" s="29" t="s">
        <v>60</v>
      </c>
      <c r="F21" s="84">
        <f t="shared" si="0"/>
        <v>0</v>
      </c>
      <c r="G21" s="21"/>
      <c r="H21" s="89">
        <v>1.5</v>
      </c>
      <c r="I21" s="79" t="s">
        <v>61</v>
      </c>
      <c r="J21" s="83"/>
      <c r="K21" s="92" t="s">
        <v>58</v>
      </c>
      <c r="L21" s="26">
        <f t="shared" si="1"/>
        <v>0</v>
      </c>
    </row>
    <row r="22" spans="1:12" x14ac:dyDescent="0.25">
      <c r="A22" s="21"/>
      <c r="B22" s="27">
        <v>7</v>
      </c>
      <c r="C22" s="28" t="s">
        <v>62</v>
      </c>
      <c r="D22" s="21"/>
      <c r="E22" s="29" t="s">
        <v>21</v>
      </c>
      <c r="F22" s="84">
        <f t="shared" si="0"/>
        <v>0</v>
      </c>
      <c r="G22" s="21"/>
      <c r="H22" s="89">
        <v>1.5</v>
      </c>
      <c r="I22" s="79" t="s">
        <v>63</v>
      </c>
      <c r="J22" s="83"/>
      <c r="K22" s="92" t="s">
        <v>64</v>
      </c>
      <c r="L22" s="26">
        <f t="shared" si="1"/>
        <v>0</v>
      </c>
    </row>
    <row r="23" spans="1:12" x14ac:dyDescent="0.25">
      <c r="A23" s="21"/>
      <c r="B23" s="27">
        <v>9</v>
      </c>
      <c r="C23" s="28" t="s">
        <v>65</v>
      </c>
      <c r="D23" s="21"/>
      <c r="E23" s="29" t="s">
        <v>21</v>
      </c>
      <c r="F23" s="84">
        <f t="shared" si="0"/>
        <v>0</v>
      </c>
      <c r="G23" s="21"/>
      <c r="H23" s="89">
        <v>1.5</v>
      </c>
      <c r="I23" s="79" t="s">
        <v>66</v>
      </c>
      <c r="J23" s="83"/>
      <c r="K23" s="92" t="s">
        <v>40</v>
      </c>
      <c r="L23" s="26">
        <f t="shared" si="1"/>
        <v>0</v>
      </c>
    </row>
    <row r="24" spans="1:12" ht="15.75" thickBot="1" x14ac:dyDescent="0.3">
      <c r="A24" s="21"/>
      <c r="B24" s="31">
        <v>9</v>
      </c>
      <c r="C24" s="32" t="s">
        <v>67</v>
      </c>
      <c r="D24" s="33"/>
      <c r="E24" s="34" t="s">
        <v>14</v>
      </c>
      <c r="F24" s="84">
        <f t="shared" si="0"/>
        <v>0</v>
      </c>
      <c r="G24" s="21"/>
      <c r="H24" s="89">
        <v>1.5</v>
      </c>
      <c r="I24" s="79" t="s">
        <v>68</v>
      </c>
      <c r="J24" s="83"/>
      <c r="K24" s="92" t="s">
        <v>40</v>
      </c>
      <c r="L24" s="26">
        <f t="shared" si="1"/>
        <v>0</v>
      </c>
    </row>
    <row r="25" spans="1:12" ht="15.75" thickBot="1" x14ac:dyDescent="0.3">
      <c r="A25" s="30"/>
      <c r="B25" s="151" t="s">
        <v>69</v>
      </c>
      <c r="C25" s="152"/>
      <c r="D25" s="152"/>
      <c r="E25" s="153"/>
      <c r="F25" s="84"/>
      <c r="G25" s="21"/>
      <c r="H25" s="86">
        <v>2.5</v>
      </c>
      <c r="I25" s="71" t="s">
        <v>70</v>
      </c>
      <c r="J25" s="72"/>
      <c r="K25" s="90" t="s">
        <v>40</v>
      </c>
      <c r="L25" s="26">
        <f t="shared" si="1"/>
        <v>0</v>
      </c>
    </row>
    <row r="26" spans="1:12" x14ac:dyDescent="0.25">
      <c r="A26" s="21"/>
      <c r="B26" s="35">
        <v>8</v>
      </c>
      <c r="C26" s="36" t="s">
        <v>71</v>
      </c>
      <c r="D26" s="37"/>
      <c r="E26" s="25" t="s">
        <v>21</v>
      </c>
      <c r="F26" s="84">
        <f t="shared" si="0"/>
        <v>0</v>
      </c>
      <c r="G26" s="21"/>
      <c r="H26" s="86">
        <v>7</v>
      </c>
      <c r="I26" s="77" t="s">
        <v>72</v>
      </c>
      <c r="J26" s="78"/>
      <c r="K26" s="90" t="s">
        <v>40</v>
      </c>
      <c r="L26" s="26">
        <f t="shared" si="1"/>
        <v>0</v>
      </c>
    </row>
    <row r="27" spans="1:12" x14ac:dyDescent="0.25">
      <c r="A27" s="21"/>
      <c r="B27" s="38">
        <v>7</v>
      </c>
      <c r="C27" s="39" t="s">
        <v>73</v>
      </c>
      <c r="D27" s="40"/>
      <c r="E27" s="29" t="s">
        <v>42</v>
      </c>
      <c r="F27" s="84">
        <f t="shared" si="0"/>
        <v>0</v>
      </c>
      <c r="G27" s="21"/>
      <c r="H27" s="86">
        <v>3.5</v>
      </c>
      <c r="I27" s="71" t="s">
        <v>74</v>
      </c>
      <c r="J27" s="72"/>
      <c r="K27" s="90" t="s">
        <v>40</v>
      </c>
      <c r="L27" s="26">
        <f t="shared" si="1"/>
        <v>0</v>
      </c>
    </row>
    <row r="28" spans="1:12" x14ac:dyDescent="0.25">
      <c r="A28" s="21"/>
      <c r="B28" s="38">
        <v>6</v>
      </c>
      <c r="C28" s="39" t="s">
        <v>75</v>
      </c>
      <c r="D28" s="40"/>
      <c r="E28" s="29" t="s">
        <v>42</v>
      </c>
      <c r="F28" s="84">
        <f t="shared" si="0"/>
        <v>0</v>
      </c>
      <c r="G28" s="21"/>
      <c r="H28" s="89">
        <v>1.5</v>
      </c>
      <c r="I28" s="79" t="s">
        <v>76</v>
      </c>
      <c r="J28" s="83"/>
      <c r="K28" s="92" t="s">
        <v>44</v>
      </c>
      <c r="L28" s="26">
        <f t="shared" si="1"/>
        <v>0</v>
      </c>
    </row>
    <row r="29" spans="1:12" x14ac:dyDescent="0.25">
      <c r="A29" s="21"/>
      <c r="B29" s="38">
        <v>5</v>
      </c>
      <c r="C29" s="39" t="s">
        <v>77</v>
      </c>
      <c r="D29" s="40"/>
      <c r="E29" s="29" t="s">
        <v>34</v>
      </c>
      <c r="F29" s="84">
        <f t="shared" si="0"/>
        <v>0</v>
      </c>
      <c r="G29" s="21"/>
      <c r="H29" s="89">
        <v>2.5</v>
      </c>
      <c r="I29" s="79" t="s">
        <v>78</v>
      </c>
      <c r="J29" s="83"/>
      <c r="K29" s="92" t="s">
        <v>40</v>
      </c>
      <c r="L29" s="26">
        <f t="shared" si="1"/>
        <v>0</v>
      </c>
    </row>
    <row r="30" spans="1:12" x14ac:dyDescent="0.25">
      <c r="A30" s="21"/>
      <c r="B30" s="38">
        <v>8</v>
      </c>
      <c r="C30" s="39" t="s">
        <v>79</v>
      </c>
      <c r="D30" s="40"/>
      <c r="E30" s="29" t="s">
        <v>24</v>
      </c>
      <c r="F30" s="84">
        <f t="shared" si="0"/>
        <v>0</v>
      </c>
      <c r="G30" s="21"/>
      <c r="H30" s="89">
        <v>4</v>
      </c>
      <c r="I30" s="77" t="s">
        <v>80</v>
      </c>
      <c r="J30" s="78"/>
      <c r="K30" s="90" t="s">
        <v>40</v>
      </c>
      <c r="L30" s="26">
        <f t="shared" si="1"/>
        <v>0</v>
      </c>
    </row>
    <row r="31" spans="1:12" x14ac:dyDescent="0.25">
      <c r="A31" s="21"/>
      <c r="B31" s="38">
        <v>7</v>
      </c>
      <c r="C31" s="39" t="s">
        <v>81</v>
      </c>
      <c r="D31" s="40"/>
      <c r="E31" s="29" t="s">
        <v>21</v>
      </c>
      <c r="F31" s="84">
        <f t="shared" si="0"/>
        <v>0</v>
      </c>
      <c r="G31" s="21"/>
      <c r="H31" s="89">
        <v>3.5</v>
      </c>
      <c r="I31" s="21" t="s">
        <v>82</v>
      </c>
      <c r="J31" s="83"/>
      <c r="K31" s="92" t="s">
        <v>40</v>
      </c>
      <c r="L31" s="26">
        <f t="shared" si="1"/>
        <v>0</v>
      </c>
    </row>
    <row r="32" spans="1:12" ht="15.75" thickBot="1" x14ac:dyDescent="0.3">
      <c r="A32" s="44"/>
      <c r="B32" s="45">
        <v>7</v>
      </c>
      <c r="C32" s="46" t="s">
        <v>83</v>
      </c>
      <c r="D32" s="47"/>
      <c r="E32" s="48" t="s">
        <v>21</v>
      </c>
      <c r="F32" s="84">
        <f t="shared" si="0"/>
        <v>0</v>
      </c>
      <c r="G32" s="21"/>
      <c r="H32" s="89">
        <v>3</v>
      </c>
      <c r="I32" s="83" t="s">
        <v>84</v>
      </c>
      <c r="J32" s="83"/>
      <c r="K32" s="92" t="s">
        <v>40</v>
      </c>
      <c r="L32" s="26">
        <f t="shared" si="1"/>
        <v>0</v>
      </c>
    </row>
    <row r="33" spans="1:12" ht="15.75" thickBot="1" x14ac:dyDescent="0.3">
      <c r="A33" s="138" t="s">
        <v>85</v>
      </c>
      <c r="B33" s="139"/>
      <c r="C33" s="139"/>
      <c r="D33" s="139"/>
      <c r="E33" s="139"/>
      <c r="F33" s="85">
        <f>SUM(F3:F32)</f>
        <v>0</v>
      </c>
      <c r="G33" s="44"/>
      <c r="H33" s="93">
        <v>4</v>
      </c>
      <c r="I33" s="44" t="s">
        <v>86</v>
      </c>
      <c r="J33" s="94"/>
      <c r="K33" s="95" t="s">
        <v>40</v>
      </c>
      <c r="L33" s="26">
        <f t="shared" si="1"/>
        <v>0</v>
      </c>
    </row>
    <row r="34" spans="1:12" ht="15.75" thickBot="1" x14ac:dyDescent="0.3">
      <c r="A34" s="19"/>
      <c r="B34" s="19"/>
      <c r="C34" s="19"/>
      <c r="D34" s="19"/>
      <c r="E34" s="19"/>
      <c r="F34" s="19"/>
      <c r="G34" s="138" t="s">
        <v>87</v>
      </c>
      <c r="H34" s="139"/>
      <c r="I34" s="139"/>
      <c r="J34" s="139"/>
      <c r="K34" s="139"/>
      <c r="L34" s="49">
        <f>SUM(L3:L33)</f>
        <v>0</v>
      </c>
    </row>
    <row r="35" spans="1:12" x14ac:dyDescent="0.25">
      <c r="A35" s="142" t="s">
        <v>88</v>
      </c>
      <c r="B35" s="143"/>
      <c r="C35" s="143"/>
      <c r="D35" s="143"/>
      <c r="E35" s="143"/>
      <c r="F35" s="143"/>
      <c r="G35" s="19"/>
      <c r="H35" s="1"/>
      <c r="I35" s="1"/>
      <c r="J35" s="1"/>
      <c r="K35" s="1"/>
      <c r="L35" s="19"/>
    </row>
    <row r="36" spans="1:12" x14ac:dyDescent="0.25">
      <c r="A36" s="143"/>
      <c r="B36" s="143"/>
      <c r="C36" s="143"/>
      <c r="D36" s="143"/>
      <c r="E36" s="143"/>
      <c r="F36" s="143"/>
      <c r="G36" s="142" t="s">
        <v>88</v>
      </c>
      <c r="H36" s="143"/>
      <c r="I36" s="143"/>
      <c r="J36" s="143"/>
      <c r="K36" s="143"/>
      <c r="L36" s="143"/>
    </row>
    <row r="37" spans="1:12" x14ac:dyDescent="0.25">
      <c r="A37" s="19"/>
      <c r="B37" s="19"/>
      <c r="C37" s="19"/>
      <c r="D37" s="19"/>
      <c r="E37" s="19"/>
      <c r="F37" s="19"/>
      <c r="G37" s="143"/>
      <c r="H37" s="143"/>
      <c r="I37" s="143"/>
      <c r="J37" s="143"/>
      <c r="K37" s="143"/>
      <c r="L37" s="143"/>
    </row>
    <row r="38" spans="1:12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1:12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ht="15.75" thickBot="1" x14ac:dyDescent="0.3">
      <c r="A51" s="144" t="s">
        <v>89</v>
      </c>
      <c r="B51" s="144"/>
      <c r="C51" s="144"/>
      <c r="D51" s="144"/>
      <c r="E51" s="144"/>
      <c r="F51" s="144"/>
      <c r="G51" s="144" t="s">
        <v>90</v>
      </c>
      <c r="H51" s="144"/>
      <c r="I51" s="144"/>
      <c r="J51" s="144"/>
      <c r="K51" s="144"/>
      <c r="L51" s="144"/>
    </row>
    <row r="52" spans="1:12" ht="15.75" thickBot="1" x14ac:dyDescent="0.3">
      <c r="A52" s="20" t="s">
        <v>2</v>
      </c>
      <c r="B52" s="146" t="s">
        <v>91</v>
      </c>
      <c r="C52" s="147"/>
      <c r="D52" s="147"/>
      <c r="E52" s="148"/>
      <c r="F52" s="20" t="s">
        <v>4</v>
      </c>
      <c r="G52" s="20" t="s">
        <v>2</v>
      </c>
      <c r="H52" s="146" t="s">
        <v>92</v>
      </c>
      <c r="I52" s="147"/>
      <c r="J52" s="147"/>
      <c r="K52" s="148"/>
      <c r="L52" s="20" t="s">
        <v>4</v>
      </c>
    </row>
    <row r="53" spans="1:12" x14ac:dyDescent="0.25">
      <c r="A53" s="21"/>
      <c r="B53" s="50">
        <v>3</v>
      </c>
      <c r="C53" s="51" t="s">
        <v>93</v>
      </c>
      <c r="D53" s="52"/>
      <c r="E53" s="53" t="s">
        <v>7</v>
      </c>
      <c r="F53" s="26">
        <f>A53*B53</f>
        <v>0</v>
      </c>
      <c r="G53" s="21"/>
      <c r="H53" s="96">
        <v>5</v>
      </c>
      <c r="I53" s="97" t="s">
        <v>94</v>
      </c>
      <c r="J53" s="40"/>
      <c r="K53" s="29" t="s">
        <v>95</v>
      </c>
      <c r="L53" s="26">
        <f>G53*H53</f>
        <v>0</v>
      </c>
    </row>
    <row r="54" spans="1:12" ht="15.75" thickBot="1" x14ac:dyDescent="0.3">
      <c r="A54" s="21"/>
      <c r="B54" s="54">
        <v>7.5</v>
      </c>
      <c r="C54" s="55" t="s">
        <v>96</v>
      </c>
      <c r="D54" s="44"/>
      <c r="E54" s="48" t="s">
        <v>97</v>
      </c>
      <c r="F54" s="26">
        <f t="shared" ref="F54:F84" si="2">A54*B54</f>
        <v>0</v>
      </c>
      <c r="G54" s="21"/>
      <c r="H54" s="96">
        <v>9</v>
      </c>
      <c r="I54" s="98" t="s">
        <v>98</v>
      </c>
      <c r="J54" s="99"/>
      <c r="K54" s="61" t="s">
        <v>99</v>
      </c>
      <c r="L54" s="26">
        <f t="shared" ref="L54:L81" si="3">G54*H54</f>
        <v>0</v>
      </c>
    </row>
    <row r="55" spans="1:12" ht="15.75" thickBot="1" x14ac:dyDescent="0.3">
      <c r="A55" s="21"/>
      <c r="B55" s="145" t="s">
        <v>100</v>
      </c>
      <c r="C55" s="145"/>
      <c r="D55" s="145"/>
      <c r="E55" s="145"/>
      <c r="F55" s="26"/>
      <c r="G55" s="21"/>
      <c r="H55" s="96">
        <v>9</v>
      </c>
      <c r="I55" s="98" t="s">
        <v>101</v>
      </c>
      <c r="J55" s="99"/>
      <c r="K55" s="61" t="s">
        <v>102</v>
      </c>
      <c r="L55" s="26">
        <f t="shared" si="3"/>
        <v>0</v>
      </c>
    </row>
    <row r="56" spans="1:12" x14ac:dyDescent="0.25">
      <c r="A56" s="21"/>
      <c r="B56" s="38">
        <v>6</v>
      </c>
      <c r="C56" s="39" t="s">
        <v>103</v>
      </c>
      <c r="D56" s="40"/>
      <c r="E56" s="29" t="s">
        <v>32</v>
      </c>
      <c r="F56" s="26">
        <f t="shared" si="2"/>
        <v>0</v>
      </c>
      <c r="G56" s="21"/>
      <c r="H56" s="96">
        <v>13</v>
      </c>
      <c r="I56" s="100" t="s">
        <v>104</v>
      </c>
      <c r="J56" s="101"/>
      <c r="K56" s="61" t="s">
        <v>105</v>
      </c>
      <c r="L56" s="26">
        <f t="shared" si="3"/>
        <v>0</v>
      </c>
    </row>
    <row r="57" spans="1:12" x14ac:dyDescent="0.25">
      <c r="A57" s="21"/>
      <c r="B57" s="38">
        <v>10.5</v>
      </c>
      <c r="C57" s="28" t="s">
        <v>106</v>
      </c>
      <c r="D57" s="21"/>
      <c r="E57" s="56" t="s">
        <v>107</v>
      </c>
      <c r="F57" s="26">
        <f t="shared" si="2"/>
        <v>0</v>
      </c>
      <c r="G57" s="21"/>
      <c r="H57" s="96">
        <v>8.5</v>
      </c>
      <c r="I57" s="28" t="s">
        <v>108</v>
      </c>
      <c r="J57" s="21"/>
      <c r="K57" s="29" t="s">
        <v>107</v>
      </c>
      <c r="L57" s="26">
        <f t="shared" si="3"/>
        <v>0</v>
      </c>
    </row>
    <row r="58" spans="1:12" x14ac:dyDescent="0.25">
      <c r="A58" s="21"/>
      <c r="B58" s="57">
        <v>14</v>
      </c>
      <c r="C58" s="28" t="s">
        <v>109</v>
      </c>
      <c r="D58" s="21"/>
      <c r="E58" s="56" t="s">
        <v>107</v>
      </c>
      <c r="F58" s="26">
        <f t="shared" si="2"/>
        <v>0</v>
      </c>
      <c r="G58" s="21"/>
      <c r="H58" s="102">
        <v>13.5</v>
      </c>
      <c r="I58" s="28" t="s">
        <v>110</v>
      </c>
      <c r="J58" s="21"/>
      <c r="K58" s="29" t="s">
        <v>107</v>
      </c>
      <c r="L58" s="26">
        <f t="shared" si="3"/>
        <v>0</v>
      </c>
    </row>
    <row r="59" spans="1:12" x14ac:dyDescent="0.25">
      <c r="A59" s="21"/>
      <c r="B59" s="58">
        <v>5</v>
      </c>
      <c r="C59" s="59" t="s">
        <v>111</v>
      </c>
      <c r="D59" s="60"/>
      <c r="E59" s="61" t="s">
        <v>21</v>
      </c>
      <c r="F59" s="26">
        <f t="shared" si="2"/>
        <v>0</v>
      </c>
      <c r="G59" s="21"/>
      <c r="H59" s="102">
        <v>5</v>
      </c>
      <c r="I59" s="28" t="s">
        <v>112</v>
      </c>
      <c r="J59" s="21"/>
      <c r="K59" s="56" t="s">
        <v>113</v>
      </c>
      <c r="L59" s="26">
        <f t="shared" si="3"/>
        <v>0</v>
      </c>
    </row>
    <row r="60" spans="1:12" x14ac:dyDescent="0.25">
      <c r="A60" s="21"/>
      <c r="B60" s="38">
        <v>6</v>
      </c>
      <c r="C60" s="62" t="s">
        <v>114</v>
      </c>
      <c r="D60" s="63"/>
      <c r="E60" s="29" t="s">
        <v>115</v>
      </c>
      <c r="F60" s="26">
        <f t="shared" si="2"/>
        <v>0</v>
      </c>
      <c r="G60" s="21"/>
      <c r="H60" s="96">
        <v>12</v>
      </c>
      <c r="I60" s="28" t="s">
        <v>116</v>
      </c>
      <c r="J60" s="21"/>
      <c r="K60" s="29" t="s">
        <v>34</v>
      </c>
      <c r="L60" s="26">
        <f t="shared" si="3"/>
        <v>0</v>
      </c>
    </row>
    <row r="61" spans="1:12" ht="15.75" thickBot="1" x14ac:dyDescent="0.3">
      <c r="A61" s="21"/>
      <c r="B61" s="38">
        <v>5.5</v>
      </c>
      <c r="C61" s="62" t="s">
        <v>117</v>
      </c>
      <c r="D61" s="63"/>
      <c r="E61" s="29" t="s">
        <v>118</v>
      </c>
      <c r="F61" s="26">
        <f t="shared" si="2"/>
        <v>0</v>
      </c>
      <c r="G61" s="21"/>
      <c r="L61" s="26"/>
    </row>
    <row r="62" spans="1:12" ht="15.75" thickBot="1" x14ac:dyDescent="0.3">
      <c r="A62" s="21"/>
      <c r="B62" s="58">
        <v>4.5</v>
      </c>
      <c r="C62" s="155" t="s">
        <v>119</v>
      </c>
      <c r="D62" s="156"/>
      <c r="E62" s="61" t="s">
        <v>120</v>
      </c>
      <c r="F62" s="26">
        <f t="shared" si="2"/>
        <v>0</v>
      </c>
      <c r="G62" s="21"/>
      <c r="H62" s="147" t="s">
        <v>317</v>
      </c>
      <c r="I62" s="147"/>
      <c r="J62" s="147"/>
      <c r="K62" s="147"/>
      <c r="L62" s="26"/>
    </row>
    <row r="63" spans="1:12" x14ac:dyDescent="0.25">
      <c r="A63" s="21"/>
      <c r="B63" s="38">
        <v>7</v>
      </c>
      <c r="C63" s="39" t="s">
        <v>121</v>
      </c>
      <c r="D63" s="40"/>
      <c r="E63" s="29" t="s">
        <v>122</v>
      </c>
      <c r="F63" s="26">
        <f t="shared" si="2"/>
        <v>0</v>
      </c>
      <c r="G63" s="21"/>
      <c r="H63" s="103">
        <v>7</v>
      </c>
      <c r="I63" s="140" t="s">
        <v>307</v>
      </c>
      <c r="J63" s="140"/>
      <c r="K63" s="141"/>
      <c r="L63" s="26">
        <f>G63*H63</f>
        <v>0</v>
      </c>
    </row>
    <row r="64" spans="1:12" x14ac:dyDescent="0.25">
      <c r="A64" s="21"/>
      <c r="B64" s="38">
        <v>6</v>
      </c>
      <c r="C64" s="39" t="s">
        <v>123</v>
      </c>
      <c r="D64" s="40"/>
      <c r="E64" s="29" t="s">
        <v>21</v>
      </c>
      <c r="F64" s="26">
        <f t="shared" si="2"/>
        <v>0</v>
      </c>
      <c r="G64" s="21"/>
      <c r="H64" s="103">
        <v>5.5</v>
      </c>
      <c r="I64" s="140" t="s">
        <v>323</v>
      </c>
      <c r="J64" s="140"/>
      <c r="K64" s="141"/>
      <c r="L64" s="26">
        <f t="shared" ref="L64:L66" si="4">G64*H64</f>
        <v>0</v>
      </c>
    </row>
    <row r="65" spans="1:12" x14ac:dyDescent="0.25">
      <c r="A65" s="21"/>
      <c r="B65" s="38">
        <v>8</v>
      </c>
      <c r="C65" s="39" t="s">
        <v>124</v>
      </c>
      <c r="D65" s="40"/>
      <c r="E65" s="29" t="s">
        <v>32</v>
      </c>
      <c r="F65" s="26">
        <f t="shared" si="2"/>
        <v>0</v>
      </c>
      <c r="G65" s="21"/>
      <c r="H65" s="103">
        <v>6.5</v>
      </c>
      <c r="I65" s="140" t="s">
        <v>324</v>
      </c>
      <c r="J65" s="140"/>
      <c r="K65" s="141"/>
      <c r="L65" s="26">
        <f t="shared" si="4"/>
        <v>0</v>
      </c>
    </row>
    <row r="66" spans="1:12" x14ac:dyDescent="0.25">
      <c r="A66" s="21"/>
      <c r="B66" s="38">
        <v>6</v>
      </c>
      <c r="C66" s="39" t="s">
        <v>125</v>
      </c>
      <c r="D66" s="40"/>
      <c r="E66" s="29" t="s">
        <v>21</v>
      </c>
      <c r="F66" s="26">
        <f t="shared" si="2"/>
        <v>0</v>
      </c>
      <c r="G66" s="21"/>
      <c r="H66" s="103">
        <v>7</v>
      </c>
      <c r="I66" s="140" t="s">
        <v>308</v>
      </c>
      <c r="J66" s="140"/>
      <c r="K66" s="141"/>
      <c r="L66" s="26">
        <f t="shared" si="4"/>
        <v>0</v>
      </c>
    </row>
    <row r="67" spans="1:12" x14ac:dyDescent="0.25">
      <c r="A67" s="21"/>
      <c r="B67" s="27">
        <v>7</v>
      </c>
      <c r="C67" s="64" t="s">
        <v>126</v>
      </c>
      <c r="D67" s="64"/>
      <c r="E67" s="29" t="s">
        <v>24</v>
      </c>
      <c r="F67" s="26">
        <f t="shared" si="2"/>
        <v>0</v>
      </c>
      <c r="G67" s="21"/>
      <c r="H67" s="103">
        <v>7.5</v>
      </c>
      <c r="I67" s="140" t="s">
        <v>309</v>
      </c>
      <c r="J67" s="140"/>
      <c r="K67" s="141"/>
      <c r="L67" s="26">
        <f t="shared" si="3"/>
        <v>0</v>
      </c>
    </row>
    <row r="68" spans="1:12" x14ac:dyDescent="0.25">
      <c r="A68" s="21"/>
      <c r="B68" s="38">
        <v>7</v>
      </c>
      <c r="C68" s="65" t="s">
        <v>127</v>
      </c>
      <c r="D68" s="66"/>
      <c r="E68" s="29" t="s">
        <v>21</v>
      </c>
      <c r="F68" s="26">
        <f t="shared" si="2"/>
        <v>0</v>
      </c>
      <c r="G68" s="21"/>
      <c r="H68" s="103">
        <v>7.5</v>
      </c>
      <c r="I68" s="140" t="s">
        <v>310</v>
      </c>
      <c r="J68" s="140"/>
      <c r="K68" s="141"/>
      <c r="L68" s="26">
        <f t="shared" si="3"/>
        <v>0</v>
      </c>
    </row>
    <row r="69" spans="1:12" x14ac:dyDescent="0.25">
      <c r="A69" s="21"/>
      <c r="B69" s="27">
        <v>9</v>
      </c>
      <c r="C69" s="64" t="s">
        <v>128</v>
      </c>
      <c r="D69" s="64"/>
      <c r="E69" s="29" t="s">
        <v>21</v>
      </c>
      <c r="F69" s="26">
        <f t="shared" si="2"/>
        <v>0</v>
      </c>
      <c r="G69" s="21"/>
      <c r="H69" s="103">
        <v>7</v>
      </c>
      <c r="I69" s="140" t="s">
        <v>311</v>
      </c>
      <c r="J69" s="140"/>
      <c r="K69" s="141"/>
      <c r="L69" s="26">
        <f t="shared" si="3"/>
        <v>0</v>
      </c>
    </row>
    <row r="70" spans="1:12" ht="15.75" thickBot="1" x14ac:dyDescent="0.3">
      <c r="A70" s="21"/>
      <c r="B70" s="27">
        <v>8</v>
      </c>
      <c r="C70" s="64" t="s">
        <v>129</v>
      </c>
      <c r="D70" s="64"/>
      <c r="E70" s="29" t="s">
        <v>21</v>
      </c>
      <c r="F70" s="26">
        <f t="shared" si="2"/>
        <v>0</v>
      </c>
      <c r="G70" s="21"/>
      <c r="H70" s="103">
        <v>7.5</v>
      </c>
      <c r="I70" s="140" t="s">
        <v>312</v>
      </c>
      <c r="J70" s="140"/>
      <c r="K70" s="141"/>
      <c r="L70" s="26">
        <f t="shared" si="3"/>
        <v>0</v>
      </c>
    </row>
    <row r="71" spans="1:12" ht="15.75" thickBot="1" x14ac:dyDescent="0.3">
      <c r="A71" s="21"/>
      <c r="B71" s="145" t="s">
        <v>130</v>
      </c>
      <c r="C71" s="145"/>
      <c r="D71" s="145"/>
      <c r="E71" s="145"/>
      <c r="F71" s="26"/>
      <c r="G71" s="21"/>
      <c r="H71" s="103">
        <v>7.5</v>
      </c>
      <c r="I71" s="140" t="s">
        <v>313</v>
      </c>
      <c r="J71" s="140"/>
      <c r="K71" s="141"/>
      <c r="L71" s="26">
        <f>G71*H71</f>
        <v>0</v>
      </c>
    </row>
    <row r="72" spans="1:12" x14ac:dyDescent="0.25">
      <c r="A72" s="21"/>
      <c r="B72" s="27">
        <v>7</v>
      </c>
      <c r="C72" s="51" t="s">
        <v>131</v>
      </c>
      <c r="D72" s="52"/>
      <c r="E72" s="53" t="s">
        <v>132</v>
      </c>
      <c r="F72" s="26">
        <f t="shared" si="2"/>
        <v>0</v>
      </c>
      <c r="G72" s="21"/>
      <c r="H72" s="103">
        <v>7.5</v>
      </c>
      <c r="I72" s="140" t="s">
        <v>314</v>
      </c>
      <c r="J72" s="140"/>
      <c r="K72" s="141"/>
      <c r="L72" s="26">
        <f t="shared" si="3"/>
        <v>0</v>
      </c>
    </row>
    <row r="73" spans="1:12" x14ac:dyDescent="0.25">
      <c r="A73" s="21"/>
      <c r="B73" s="38">
        <v>8</v>
      </c>
      <c r="C73" s="46" t="s">
        <v>133</v>
      </c>
      <c r="D73" s="47"/>
      <c r="E73" s="29" t="s">
        <v>14</v>
      </c>
      <c r="F73" s="26">
        <f t="shared" si="2"/>
        <v>0</v>
      </c>
      <c r="G73" s="21"/>
      <c r="H73" s="103">
        <v>7</v>
      </c>
      <c r="I73" s="140" t="s">
        <v>315</v>
      </c>
      <c r="J73" s="140"/>
      <c r="K73" s="141"/>
      <c r="L73" s="26">
        <f t="shared" si="3"/>
        <v>0</v>
      </c>
    </row>
    <row r="74" spans="1:12" x14ac:dyDescent="0.25">
      <c r="A74" s="21"/>
      <c r="B74" s="38">
        <v>8</v>
      </c>
      <c r="C74" s="46" t="s">
        <v>134</v>
      </c>
      <c r="D74" s="47"/>
      <c r="E74" s="29" t="s">
        <v>14</v>
      </c>
      <c r="F74" s="26">
        <f t="shared" si="2"/>
        <v>0</v>
      </c>
      <c r="G74" s="21"/>
      <c r="H74" s="103">
        <v>7.5</v>
      </c>
      <c r="I74" s="140" t="s">
        <v>316</v>
      </c>
      <c r="J74" s="140"/>
      <c r="K74" s="141"/>
      <c r="L74" s="26">
        <f t="shared" si="3"/>
        <v>0</v>
      </c>
    </row>
    <row r="75" spans="1:12" x14ac:dyDescent="0.25">
      <c r="A75" s="21"/>
      <c r="B75" s="38">
        <v>8</v>
      </c>
      <c r="C75" s="46" t="s">
        <v>136</v>
      </c>
      <c r="D75" s="47"/>
      <c r="E75" s="29" t="s">
        <v>137</v>
      </c>
      <c r="F75" s="26">
        <f t="shared" si="2"/>
        <v>0</v>
      </c>
      <c r="G75" s="21"/>
      <c r="H75" s="103">
        <v>7.5</v>
      </c>
      <c r="I75" s="140" t="s">
        <v>318</v>
      </c>
      <c r="J75" s="140"/>
      <c r="K75" s="141"/>
      <c r="L75" s="26">
        <f t="shared" si="3"/>
        <v>0</v>
      </c>
    </row>
    <row r="76" spans="1:12" x14ac:dyDescent="0.25">
      <c r="A76" s="21"/>
      <c r="B76" s="38">
        <v>6</v>
      </c>
      <c r="C76" s="62" t="s">
        <v>139</v>
      </c>
      <c r="D76" s="67"/>
      <c r="E76" s="29" t="s">
        <v>132</v>
      </c>
      <c r="F76" s="26">
        <f t="shared" si="2"/>
        <v>0</v>
      </c>
      <c r="G76" s="21"/>
      <c r="H76" s="103">
        <v>7</v>
      </c>
      <c r="I76" s="140" t="s">
        <v>319</v>
      </c>
      <c r="J76" s="140"/>
      <c r="K76" s="141"/>
      <c r="L76" s="26">
        <f t="shared" si="3"/>
        <v>0</v>
      </c>
    </row>
    <row r="77" spans="1:12" x14ac:dyDescent="0.25">
      <c r="A77" s="21"/>
      <c r="B77" s="38">
        <v>8</v>
      </c>
      <c r="C77" s="46" t="s">
        <v>141</v>
      </c>
      <c r="D77" s="47"/>
      <c r="E77" s="29" t="s">
        <v>142</v>
      </c>
      <c r="F77" s="26">
        <f t="shared" si="2"/>
        <v>0</v>
      </c>
      <c r="G77" s="21"/>
      <c r="H77" s="103">
        <v>7</v>
      </c>
      <c r="I77" s="140" t="s">
        <v>320</v>
      </c>
      <c r="J77" s="140"/>
      <c r="K77" s="141"/>
      <c r="L77" s="26">
        <f t="shared" si="3"/>
        <v>0</v>
      </c>
    </row>
    <row r="78" spans="1:12" x14ac:dyDescent="0.25">
      <c r="A78" s="21"/>
      <c r="B78" s="38">
        <v>8</v>
      </c>
      <c r="C78" s="62" t="s">
        <v>143</v>
      </c>
      <c r="D78" s="67"/>
      <c r="E78" s="29" t="s">
        <v>7</v>
      </c>
      <c r="F78" s="26">
        <f t="shared" si="2"/>
        <v>0</v>
      </c>
      <c r="G78" s="21"/>
      <c r="H78" s="103">
        <v>6</v>
      </c>
      <c r="I78" s="140" t="s">
        <v>321</v>
      </c>
      <c r="J78" s="140"/>
      <c r="K78" s="141"/>
      <c r="L78" s="26">
        <f t="shared" si="3"/>
        <v>0</v>
      </c>
    </row>
    <row r="79" spans="1:12" ht="15.75" thickBot="1" x14ac:dyDescent="0.3">
      <c r="A79" s="21"/>
      <c r="B79" s="38">
        <v>9</v>
      </c>
      <c r="C79" s="62" t="s">
        <v>144</v>
      </c>
      <c r="D79" s="67"/>
      <c r="E79" s="29" t="s">
        <v>14</v>
      </c>
      <c r="F79" s="26">
        <f t="shared" si="2"/>
        <v>0</v>
      </c>
      <c r="G79" s="21"/>
      <c r="H79" s="103">
        <v>7</v>
      </c>
      <c r="I79" s="140" t="s">
        <v>322</v>
      </c>
      <c r="J79" s="140"/>
      <c r="K79" s="141"/>
      <c r="L79" s="26">
        <f t="shared" si="3"/>
        <v>0</v>
      </c>
    </row>
    <row r="80" spans="1:12" ht="15.75" thickBot="1" x14ac:dyDescent="0.3">
      <c r="A80" s="21"/>
      <c r="B80" s="145" t="s">
        <v>145</v>
      </c>
      <c r="C80" s="145"/>
      <c r="D80" s="145"/>
      <c r="E80" s="145"/>
      <c r="F80" s="26"/>
      <c r="G80" s="21"/>
      <c r="H80" s="103">
        <v>3</v>
      </c>
      <c r="I80" s="140" t="s">
        <v>135</v>
      </c>
      <c r="J80" s="140"/>
      <c r="K80" s="141"/>
      <c r="L80" s="26">
        <f t="shared" si="3"/>
        <v>0</v>
      </c>
    </row>
    <row r="81" spans="1:12" ht="15.75" thickBot="1" x14ac:dyDescent="0.3">
      <c r="A81" s="21"/>
      <c r="B81" s="27">
        <v>3</v>
      </c>
      <c r="C81" s="55" t="s">
        <v>146</v>
      </c>
      <c r="D81" s="68"/>
      <c r="E81" s="29" t="s">
        <v>147</v>
      </c>
      <c r="F81" s="26">
        <f t="shared" si="2"/>
        <v>0</v>
      </c>
      <c r="G81" s="21"/>
      <c r="H81" s="103">
        <v>4</v>
      </c>
      <c r="I81" s="140" t="s">
        <v>138</v>
      </c>
      <c r="J81" s="140"/>
      <c r="K81" s="141"/>
      <c r="L81" s="26">
        <f t="shared" si="3"/>
        <v>0</v>
      </c>
    </row>
    <row r="82" spans="1:12" ht="15.75" thickBot="1" x14ac:dyDescent="0.3">
      <c r="A82" s="21"/>
      <c r="B82" s="38">
        <v>7</v>
      </c>
      <c r="C82" s="46" t="s">
        <v>148</v>
      </c>
      <c r="D82" s="47"/>
      <c r="E82" s="29" t="s">
        <v>149</v>
      </c>
      <c r="F82" s="26">
        <f t="shared" si="2"/>
        <v>0</v>
      </c>
      <c r="G82" s="138" t="s">
        <v>140</v>
      </c>
      <c r="H82" s="139"/>
      <c r="I82" s="139"/>
      <c r="J82" s="139"/>
      <c r="K82" s="139"/>
      <c r="L82" s="69">
        <f>SUM(L53:L81)</f>
        <v>0</v>
      </c>
    </row>
    <row r="83" spans="1:12" x14ac:dyDescent="0.25">
      <c r="A83" s="21"/>
      <c r="B83" s="38">
        <v>7</v>
      </c>
      <c r="C83" s="28" t="s">
        <v>150</v>
      </c>
      <c r="D83" s="21"/>
      <c r="E83" s="29" t="s">
        <v>151</v>
      </c>
      <c r="F83" s="26">
        <f t="shared" si="2"/>
        <v>0</v>
      </c>
      <c r="G83" s="19"/>
      <c r="H83" s="19"/>
      <c r="I83" s="19"/>
      <c r="J83" s="19"/>
      <c r="K83" s="19"/>
      <c r="L83" s="19"/>
    </row>
    <row r="84" spans="1:12" ht="15.75" thickBot="1" x14ac:dyDescent="0.3">
      <c r="A84" s="44"/>
      <c r="B84" s="45">
        <v>7</v>
      </c>
      <c r="C84" s="55" t="s">
        <v>152</v>
      </c>
      <c r="D84" s="44"/>
      <c r="E84" s="48" t="s">
        <v>60</v>
      </c>
      <c r="F84" s="26">
        <f t="shared" si="2"/>
        <v>0</v>
      </c>
      <c r="G84" s="142" t="s">
        <v>88</v>
      </c>
      <c r="H84" s="143"/>
      <c r="I84" s="143"/>
      <c r="J84" s="143"/>
      <c r="K84" s="143"/>
      <c r="L84" s="143"/>
    </row>
    <row r="85" spans="1:12" ht="15.75" thickBot="1" x14ac:dyDescent="0.3">
      <c r="A85" s="138" t="s">
        <v>153</v>
      </c>
      <c r="B85" s="139"/>
      <c r="C85" s="139"/>
      <c r="D85" s="139"/>
      <c r="E85" s="139"/>
      <c r="F85" s="69">
        <f>SUM(F53:F84)</f>
        <v>0</v>
      </c>
      <c r="G85" s="143"/>
      <c r="H85" s="143"/>
      <c r="I85" s="143"/>
      <c r="J85" s="143"/>
      <c r="K85" s="143"/>
      <c r="L85" s="143"/>
    </row>
    <row r="86" spans="1:12" x14ac:dyDescent="0.25">
      <c r="A86" s="19"/>
      <c r="B86" s="19"/>
      <c r="C86" s="19"/>
      <c r="D86" s="19"/>
      <c r="E86" s="19"/>
      <c r="F86" s="70"/>
      <c r="G86" s="19"/>
      <c r="H86" s="19"/>
      <c r="I86" s="19"/>
      <c r="J86" s="19"/>
      <c r="K86" s="19"/>
      <c r="L86" s="19"/>
    </row>
    <row r="87" spans="1:12" x14ac:dyDescent="0.25">
      <c r="A87" s="142" t="s">
        <v>88</v>
      </c>
      <c r="B87" s="143"/>
      <c r="C87" s="143"/>
      <c r="D87" s="143"/>
      <c r="E87" s="143"/>
      <c r="F87" s="143"/>
      <c r="G87" s="19"/>
      <c r="H87" s="19"/>
      <c r="I87" s="19"/>
      <c r="J87" s="19"/>
      <c r="K87" s="19"/>
      <c r="L87" s="19"/>
    </row>
    <row r="88" spans="1:12" x14ac:dyDescent="0.25">
      <c r="A88" s="143"/>
      <c r="B88" s="143"/>
      <c r="C88" s="143"/>
      <c r="D88" s="143"/>
      <c r="E88" s="143"/>
      <c r="F88" s="143"/>
      <c r="G88" s="19"/>
      <c r="H88" s="19"/>
      <c r="I88" s="19"/>
      <c r="J88" s="19"/>
      <c r="K88" s="19"/>
      <c r="L88" s="19"/>
    </row>
    <row r="89" spans="1:12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1:12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1:12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pans="1:12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1:12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1:12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1:12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1:12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1:12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1:12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1:12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1:12" ht="15.75" thickBot="1" x14ac:dyDescent="0.3">
      <c r="A101" s="144" t="s">
        <v>154</v>
      </c>
      <c r="B101" s="144"/>
      <c r="C101" s="144"/>
      <c r="D101" s="144"/>
      <c r="E101" s="144"/>
      <c r="F101" s="144"/>
      <c r="G101" s="144" t="s">
        <v>155</v>
      </c>
      <c r="H101" s="144"/>
      <c r="I101" s="144"/>
      <c r="J101" s="144"/>
      <c r="K101" s="144"/>
      <c r="L101" s="144"/>
    </row>
    <row r="102" spans="1:12" ht="15.75" thickBot="1" x14ac:dyDescent="0.3">
      <c r="A102" s="20" t="s">
        <v>2</v>
      </c>
      <c r="B102" s="146" t="s">
        <v>156</v>
      </c>
      <c r="C102" s="147"/>
      <c r="D102" s="147"/>
      <c r="E102" s="148"/>
      <c r="F102" s="20" t="s">
        <v>4</v>
      </c>
      <c r="G102" s="20" t="s">
        <v>2</v>
      </c>
      <c r="H102" s="178" t="s">
        <v>157</v>
      </c>
      <c r="I102" s="178"/>
      <c r="J102" s="178"/>
      <c r="K102" s="178"/>
      <c r="L102" s="20" t="s">
        <v>4</v>
      </c>
    </row>
    <row r="103" spans="1:12" x14ac:dyDescent="0.25">
      <c r="A103" s="21"/>
      <c r="B103" s="89">
        <v>12.5</v>
      </c>
      <c r="C103" s="104" t="s">
        <v>158</v>
      </c>
      <c r="D103" s="83"/>
      <c r="E103" s="90" t="s">
        <v>159</v>
      </c>
      <c r="F103" s="26">
        <f>A103*B103</f>
        <v>0</v>
      </c>
      <c r="G103" s="21"/>
      <c r="H103" s="102">
        <v>4.8</v>
      </c>
      <c r="I103" s="154" t="s">
        <v>160</v>
      </c>
      <c r="J103" s="154"/>
      <c r="K103" s="111" t="s">
        <v>60</v>
      </c>
      <c r="L103" s="26">
        <f>G103*H103</f>
        <v>0</v>
      </c>
    </row>
    <row r="104" spans="1:12" x14ac:dyDescent="0.25">
      <c r="A104" s="21"/>
      <c r="B104" s="89">
        <v>12.5</v>
      </c>
      <c r="C104" s="104" t="s">
        <v>161</v>
      </c>
      <c r="D104" s="83"/>
      <c r="E104" s="90" t="s">
        <v>159</v>
      </c>
      <c r="F104" s="26">
        <f t="shared" ref="F104:F150" si="5">A104*B104</f>
        <v>0</v>
      </c>
      <c r="G104" s="21"/>
      <c r="H104" s="102">
        <v>5</v>
      </c>
      <c r="I104" s="112" t="s">
        <v>162</v>
      </c>
      <c r="J104" s="21"/>
      <c r="K104" s="111" t="s">
        <v>60</v>
      </c>
      <c r="L104" s="26">
        <f t="shared" ref="L104:L139" si="6">G104*H104</f>
        <v>0</v>
      </c>
    </row>
    <row r="105" spans="1:12" x14ac:dyDescent="0.25">
      <c r="A105" s="21"/>
      <c r="B105" s="89">
        <v>15</v>
      </c>
      <c r="C105" s="104" t="s">
        <v>163</v>
      </c>
      <c r="D105" s="83"/>
      <c r="E105" s="90" t="s">
        <v>21</v>
      </c>
      <c r="F105" s="26">
        <f t="shared" si="5"/>
        <v>0</v>
      </c>
      <c r="G105" s="21"/>
      <c r="H105" s="102">
        <v>6.9</v>
      </c>
      <c r="I105" s="154" t="s">
        <v>164</v>
      </c>
      <c r="J105" s="154"/>
      <c r="K105" s="111" t="s">
        <v>60</v>
      </c>
      <c r="L105" s="26">
        <f t="shared" si="6"/>
        <v>0</v>
      </c>
    </row>
    <row r="106" spans="1:12" x14ac:dyDescent="0.25">
      <c r="A106" s="21"/>
      <c r="B106" s="89">
        <v>4.5</v>
      </c>
      <c r="C106" s="104" t="s">
        <v>165</v>
      </c>
      <c r="D106" s="83"/>
      <c r="E106" s="90" t="s">
        <v>166</v>
      </c>
      <c r="F106" s="26">
        <f t="shared" si="5"/>
        <v>0</v>
      </c>
      <c r="G106" s="21"/>
      <c r="H106" s="102">
        <v>4.0999999999999996</v>
      </c>
      <c r="I106" s="154" t="s">
        <v>167</v>
      </c>
      <c r="J106" s="154"/>
      <c r="K106" s="111" t="s">
        <v>60</v>
      </c>
      <c r="L106" s="26">
        <f t="shared" si="6"/>
        <v>0</v>
      </c>
    </row>
    <row r="107" spans="1:12" x14ac:dyDescent="0.25">
      <c r="A107" s="21"/>
      <c r="B107" s="89">
        <v>15.5</v>
      </c>
      <c r="C107" s="104" t="s">
        <v>168</v>
      </c>
      <c r="D107" s="83"/>
      <c r="E107" s="90" t="s">
        <v>7</v>
      </c>
      <c r="F107" s="26">
        <f t="shared" si="5"/>
        <v>0</v>
      </c>
      <c r="G107" s="21"/>
      <c r="H107" s="102">
        <v>11.1</v>
      </c>
      <c r="I107" s="21" t="s">
        <v>169</v>
      </c>
      <c r="J107" s="21"/>
      <c r="K107" s="113" t="s">
        <v>170</v>
      </c>
      <c r="L107" s="26">
        <f t="shared" si="6"/>
        <v>0</v>
      </c>
    </row>
    <row r="108" spans="1:12" x14ac:dyDescent="0.25">
      <c r="A108" s="21"/>
      <c r="B108" s="89">
        <v>14.5</v>
      </c>
      <c r="C108" s="104" t="s">
        <v>171</v>
      </c>
      <c r="D108" s="83"/>
      <c r="E108" s="90" t="s">
        <v>172</v>
      </c>
      <c r="F108" s="26">
        <f t="shared" si="5"/>
        <v>0</v>
      </c>
      <c r="G108" s="21"/>
      <c r="H108" s="102">
        <v>11.9</v>
      </c>
      <c r="I108" s="112" t="s">
        <v>173</v>
      </c>
      <c r="J108" s="112"/>
      <c r="K108" s="111" t="s">
        <v>60</v>
      </c>
      <c r="L108" s="26">
        <f t="shared" si="6"/>
        <v>0</v>
      </c>
    </row>
    <row r="109" spans="1:12" x14ac:dyDescent="0.25">
      <c r="A109" s="21"/>
      <c r="B109" s="89">
        <v>16.5</v>
      </c>
      <c r="C109" s="104" t="s">
        <v>174</v>
      </c>
      <c r="D109" s="83"/>
      <c r="E109" s="90" t="s">
        <v>42</v>
      </c>
      <c r="F109" s="26">
        <f t="shared" si="5"/>
        <v>0</v>
      </c>
      <c r="G109" s="21"/>
      <c r="H109" s="102">
        <v>4</v>
      </c>
      <c r="I109" s="112" t="s">
        <v>175</v>
      </c>
      <c r="J109" s="112"/>
      <c r="K109" s="111" t="s">
        <v>60</v>
      </c>
      <c r="L109" s="26">
        <f t="shared" si="6"/>
        <v>0</v>
      </c>
    </row>
    <row r="110" spans="1:12" x14ac:dyDescent="0.25">
      <c r="A110" s="21"/>
      <c r="B110" s="89">
        <v>5</v>
      </c>
      <c r="C110" s="105" t="s">
        <v>176</v>
      </c>
      <c r="D110" s="94"/>
      <c r="E110" s="90" t="s">
        <v>172</v>
      </c>
      <c r="F110" s="26">
        <f t="shared" si="5"/>
        <v>0</v>
      </c>
      <c r="G110" s="21"/>
      <c r="H110" s="102">
        <v>4.0999999999999996</v>
      </c>
      <c r="I110" s="59" t="s">
        <v>177</v>
      </c>
      <c r="J110" s="114"/>
      <c r="K110" s="111" t="s">
        <v>60</v>
      </c>
      <c r="L110" s="26">
        <f t="shared" si="6"/>
        <v>0</v>
      </c>
    </row>
    <row r="111" spans="1:12" x14ac:dyDescent="0.25">
      <c r="A111" s="21"/>
      <c r="B111" s="89">
        <v>12</v>
      </c>
      <c r="C111" s="106" t="s">
        <v>178</v>
      </c>
      <c r="D111" s="74"/>
      <c r="E111" s="90" t="s">
        <v>42</v>
      </c>
      <c r="F111" s="26">
        <f t="shared" si="5"/>
        <v>0</v>
      </c>
      <c r="G111" s="21"/>
      <c r="H111" s="102">
        <v>4.0999999999999996</v>
      </c>
      <c r="I111" s="59" t="s">
        <v>179</v>
      </c>
      <c r="J111" s="114"/>
      <c r="K111" s="111" t="s">
        <v>60</v>
      </c>
      <c r="L111" s="26">
        <f t="shared" si="6"/>
        <v>0</v>
      </c>
    </row>
    <row r="112" spans="1:12" x14ac:dyDescent="0.25">
      <c r="A112" s="21"/>
      <c r="B112" s="89">
        <v>6</v>
      </c>
      <c r="C112" s="107" t="s">
        <v>180</v>
      </c>
      <c r="D112" s="108"/>
      <c r="E112" s="90" t="s">
        <v>181</v>
      </c>
      <c r="F112" s="26">
        <f t="shared" si="5"/>
        <v>0</v>
      </c>
      <c r="G112" s="21"/>
      <c r="H112" s="102">
        <v>9.3000000000000007</v>
      </c>
      <c r="I112" s="59" t="s">
        <v>182</v>
      </c>
      <c r="J112" s="114"/>
      <c r="K112" s="111" t="s">
        <v>60</v>
      </c>
      <c r="L112" s="26">
        <f t="shared" si="6"/>
        <v>0</v>
      </c>
    </row>
    <row r="113" spans="1:12" x14ac:dyDescent="0.25">
      <c r="A113" s="21"/>
      <c r="B113" s="110">
        <v>5</v>
      </c>
      <c r="C113" s="106" t="s">
        <v>183</v>
      </c>
      <c r="D113" s="74"/>
      <c r="E113" s="109" t="s">
        <v>113</v>
      </c>
      <c r="F113" s="26">
        <f t="shared" si="5"/>
        <v>0</v>
      </c>
      <c r="G113" s="21"/>
      <c r="H113" s="102">
        <v>6.3</v>
      </c>
      <c r="I113" s="112" t="s">
        <v>184</v>
      </c>
      <c r="J113" s="21"/>
      <c r="K113" s="111" t="s">
        <v>60</v>
      </c>
      <c r="L113" s="26">
        <f t="shared" si="6"/>
        <v>0</v>
      </c>
    </row>
    <row r="114" spans="1:12" x14ac:dyDescent="0.25">
      <c r="A114" s="21"/>
      <c r="B114" s="110">
        <v>6</v>
      </c>
      <c r="C114" s="97" t="s">
        <v>185</v>
      </c>
      <c r="D114" s="74"/>
      <c r="E114" s="109" t="s">
        <v>113</v>
      </c>
      <c r="F114" s="26">
        <f t="shared" si="5"/>
        <v>0</v>
      </c>
      <c r="G114" s="21"/>
      <c r="H114" s="102">
        <v>4.0999999999999996</v>
      </c>
      <c r="I114" s="112" t="s">
        <v>186</v>
      </c>
      <c r="J114" s="21"/>
      <c r="K114" s="111" t="s">
        <v>60</v>
      </c>
      <c r="L114" s="26">
        <f t="shared" si="6"/>
        <v>0</v>
      </c>
    </row>
    <row r="115" spans="1:12" x14ac:dyDescent="0.25">
      <c r="A115" s="21"/>
      <c r="B115" s="110">
        <v>6</v>
      </c>
      <c r="C115" s="106" t="s">
        <v>187</v>
      </c>
      <c r="D115" s="74"/>
      <c r="E115" s="109" t="s">
        <v>113</v>
      </c>
      <c r="F115" s="26">
        <f t="shared" si="5"/>
        <v>0</v>
      </c>
      <c r="G115" s="21"/>
      <c r="H115" s="102">
        <v>5.0999999999999996</v>
      </c>
      <c r="I115" s="112" t="s">
        <v>188</v>
      </c>
      <c r="J115" s="21"/>
      <c r="K115" s="111" t="s">
        <v>60</v>
      </c>
      <c r="L115" s="26">
        <f t="shared" si="6"/>
        <v>0</v>
      </c>
    </row>
    <row r="116" spans="1:12" x14ac:dyDescent="0.25">
      <c r="A116" s="21"/>
      <c r="B116" s="89">
        <v>5.5</v>
      </c>
      <c r="C116" s="79" t="s">
        <v>189</v>
      </c>
      <c r="D116" s="83"/>
      <c r="E116" s="90" t="s">
        <v>14</v>
      </c>
      <c r="F116" s="26">
        <f t="shared" si="5"/>
        <v>0</v>
      </c>
      <c r="G116" s="21"/>
      <c r="H116" s="102">
        <v>5</v>
      </c>
      <c r="I116" s="112" t="s">
        <v>190</v>
      </c>
      <c r="J116" s="21"/>
      <c r="K116" s="111" t="s">
        <v>60</v>
      </c>
      <c r="L116" s="26">
        <f t="shared" si="6"/>
        <v>0</v>
      </c>
    </row>
    <row r="117" spans="1:12" ht="15.75" thickBot="1" x14ac:dyDescent="0.3">
      <c r="A117" s="21"/>
      <c r="B117" s="89">
        <v>12</v>
      </c>
      <c r="C117" s="79" t="s">
        <v>191</v>
      </c>
      <c r="D117" s="83"/>
      <c r="E117" s="90" t="s">
        <v>192</v>
      </c>
      <c r="F117" s="26">
        <f t="shared" si="5"/>
        <v>0</v>
      </c>
      <c r="G117" s="21"/>
      <c r="H117" s="102">
        <v>12.1</v>
      </c>
      <c r="I117" s="59" t="s">
        <v>193</v>
      </c>
      <c r="J117" s="114"/>
      <c r="K117" s="111" t="s">
        <v>60</v>
      </c>
      <c r="L117" s="26">
        <f t="shared" si="6"/>
        <v>0</v>
      </c>
    </row>
    <row r="118" spans="1:12" ht="15.75" thickBot="1" x14ac:dyDescent="0.3">
      <c r="A118" s="21"/>
      <c r="B118" s="146" t="s">
        <v>194</v>
      </c>
      <c r="C118" s="147"/>
      <c r="D118" s="147"/>
      <c r="E118" s="148"/>
      <c r="F118" s="26"/>
      <c r="G118" s="21"/>
      <c r="H118" s="102">
        <v>10.6</v>
      </c>
      <c r="I118" s="112" t="s">
        <v>195</v>
      </c>
      <c r="J118" s="21"/>
      <c r="K118" s="111" t="s">
        <v>60</v>
      </c>
      <c r="L118" s="26">
        <f t="shared" si="6"/>
        <v>0</v>
      </c>
    </row>
    <row r="119" spans="1:12" x14ac:dyDescent="0.25">
      <c r="A119" s="21"/>
      <c r="B119" s="102">
        <v>6</v>
      </c>
      <c r="C119" s="39" t="s">
        <v>196</v>
      </c>
      <c r="D119" s="40"/>
      <c r="E119" s="116" t="s">
        <v>197</v>
      </c>
      <c r="F119" s="26">
        <f t="shared" si="5"/>
        <v>0</v>
      </c>
      <c r="G119" s="21"/>
      <c r="H119" s="102">
        <v>9.8000000000000007</v>
      </c>
      <c r="I119" s="59" t="s">
        <v>198</v>
      </c>
      <c r="J119" s="114"/>
      <c r="K119" s="111" t="s">
        <v>60</v>
      </c>
      <c r="L119" s="26">
        <f t="shared" si="6"/>
        <v>0</v>
      </c>
    </row>
    <row r="120" spans="1:12" x14ac:dyDescent="0.25">
      <c r="A120" s="21"/>
      <c r="B120" s="102">
        <v>11.5</v>
      </c>
      <c r="C120" s="39" t="s">
        <v>199</v>
      </c>
      <c r="D120" s="40"/>
      <c r="E120" s="116" t="s">
        <v>42</v>
      </c>
      <c r="F120" s="26">
        <f t="shared" si="5"/>
        <v>0</v>
      </c>
      <c r="G120" s="21"/>
      <c r="H120" s="102">
        <v>6.4</v>
      </c>
      <c r="I120" s="59" t="s">
        <v>200</v>
      </c>
      <c r="J120" s="114"/>
      <c r="K120" s="111" t="s">
        <v>60</v>
      </c>
      <c r="L120" s="26">
        <f t="shared" si="6"/>
        <v>0</v>
      </c>
    </row>
    <row r="121" spans="1:12" x14ac:dyDescent="0.25">
      <c r="A121" s="21"/>
      <c r="B121" s="102">
        <v>7</v>
      </c>
      <c r="C121" s="39" t="s">
        <v>201</v>
      </c>
      <c r="D121" s="40"/>
      <c r="E121" s="116" t="s">
        <v>202</v>
      </c>
      <c r="F121" s="26">
        <f t="shared" si="5"/>
        <v>0</v>
      </c>
      <c r="G121" s="21"/>
      <c r="H121" s="102">
        <v>12.8</v>
      </c>
      <c r="I121" s="59" t="s">
        <v>203</v>
      </c>
      <c r="J121" s="114"/>
      <c r="K121" s="111" t="s">
        <v>60</v>
      </c>
      <c r="L121" s="26">
        <f t="shared" si="6"/>
        <v>0</v>
      </c>
    </row>
    <row r="122" spans="1:12" x14ac:dyDescent="0.25">
      <c r="A122" s="21"/>
      <c r="B122" s="102">
        <v>5.5</v>
      </c>
      <c r="C122" s="39" t="s">
        <v>204</v>
      </c>
      <c r="D122" s="40"/>
      <c r="E122" s="116" t="s">
        <v>202</v>
      </c>
      <c r="F122" s="26">
        <f t="shared" si="5"/>
        <v>0</v>
      </c>
      <c r="G122" s="21"/>
      <c r="H122" s="102">
        <v>4.9000000000000004</v>
      </c>
      <c r="I122" s="59" t="s">
        <v>205</v>
      </c>
      <c r="J122" s="114"/>
      <c r="K122" s="111" t="s">
        <v>60</v>
      </c>
      <c r="L122" s="26">
        <f t="shared" si="6"/>
        <v>0</v>
      </c>
    </row>
    <row r="123" spans="1:12" x14ac:dyDescent="0.25">
      <c r="A123" s="21"/>
      <c r="B123" s="102">
        <v>14</v>
      </c>
      <c r="C123" s="39" t="s">
        <v>206</v>
      </c>
      <c r="D123" s="40"/>
      <c r="E123" s="116" t="s">
        <v>14</v>
      </c>
      <c r="F123" s="26">
        <f t="shared" si="5"/>
        <v>0</v>
      </c>
      <c r="G123" s="21"/>
      <c r="H123" s="102">
        <v>6.6</v>
      </c>
      <c r="I123" s="112" t="s">
        <v>207</v>
      </c>
      <c r="J123" s="21"/>
      <c r="K123" s="111" t="s">
        <v>60</v>
      </c>
      <c r="L123" s="26">
        <f t="shared" si="6"/>
        <v>0</v>
      </c>
    </row>
    <row r="124" spans="1:12" x14ac:dyDescent="0.25">
      <c r="A124" s="21"/>
      <c r="B124" s="102">
        <v>13.5</v>
      </c>
      <c r="C124" s="39" t="s">
        <v>208</v>
      </c>
      <c r="D124" s="40"/>
      <c r="E124" s="116" t="s">
        <v>60</v>
      </c>
      <c r="F124" s="26">
        <f t="shared" si="5"/>
        <v>0</v>
      </c>
      <c r="G124" s="21"/>
      <c r="H124" s="102">
        <v>4.8</v>
      </c>
      <c r="I124" s="59" t="s">
        <v>209</v>
      </c>
      <c r="J124" s="114"/>
      <c r="K124" s="113" t="s">
        <v>60</v>
      </c>
      <c r="L124" s="26">
        <f t="shared" si="6"/>
        <v>0</v>
      </c>
    </row>
    <row r="125" spans="1:12" ht="15.75" thickBot="1" x14ac:dyDescent="0.3">
      <c r="A125" s="21"/>
      <c r="B125" s="102">
        <v>10</v>
      </c>
      <c r="C125" s="39" t="s">
        <v>210</v>
      </c>
      <c r="D125" s="40"/>
      <c r="E125" s="116" t="s">
        <v>14</v>
      </c>
      <c r="F125" s="26">
        <f t="shared" si="5"/>
        <v>0</v>
      </c>
      <c r="G125" s="21"/>
      <c r="H125" s="102">
        <v>5.0999999999999996</v>
      </c>
      <c r="I125" s="112" t="s">
        <v>211</v>
      </c>
      <c r="J125" s="21"/>
      <c r="K125" s="111" t="s">
        <v>60</v>
      </c>
      <c r="L125" s="26">
        <f t="shared" si="6"/>
        <v>0</v>
      </c>
    </row>
    <row r="126" spans="1:12" ht="15.75" thickBot="1" x14ac:dyDescent="0.3">
      <c r="A126" s="21"/>
      <c r="B126" s="146" t="s">
        <v>212</v>
      </c>
      <c r="C126" s="147"/>
      <c r="D126" s="147"/>
      <c r="E126" s="148"/>
      <c r="F126" s="26"/>
      <c r="G126" s="21"/>
      <c r="H126" s="102">
        <v>5</v>
      </c>
      <c r="I126" s="112" t="s">
        <v>213</v>
      </c>
      <c r="J126" s="112"/>
      <c r="K126" s="111" t="s">
        <v>60</v>
      </c>
      <c r="L126" s="26">
        <f t="shared" si="6"/>
        <v>0</v>
      </c>
    </row>
    <row r="127" spans="1:12" x14ac:dyDescent="0.25">
      <c r="A127" s="21"/>
      <c r="B127" s="5">
        <v>10</v>
      </c>
      <c r="C127" s="6" t="s">
        <v>214</v>
      </c>
      <c r="D127" s="7"/>
      <c r="E127" s="3" t="s">
        <v>42</v>
      </c>
      <c r="F127" s="26">
        <f t="shared" si="5"/>
        <v>0</v>
      </c>
      <c r="G127" s="21"/>
      <c r="H127" s="102">
        <v>4.0999999999999996</v>
      </c>
      <c r="I127" s="59" t="s">
        <v>215</v>
      </c>
      <c r="J127" s="114"/>
      <c r="K127" s="111" t="s">
        <v>60</v>
      </c>
      <c r="L127" s="26">
        <f t="shared" si="6"/>
        <v>0</v>
      </c>
    </row>
    <row r="128" spans="1:12" x14ac:dyDescent="0.25">
      <c r="A128" s="21"/>
      <c r="B128" s="5">
        <v>10</v>
      </c>
      <c r="C128" s="6" t="s">
        <v>216</v>
      </c>
      <c r="D128" s="7"/>
      <c r="E128" s="3" t="s">
        <v>42</v>
      </c>
      <c r="F128" s="26">
        <f t="shared" si="5"/>
        <v>0</v>
      </c>
      <c r="G128" s="21"/>
      <c r="H128" s="102">
        <v>3.1</v>
      </c>
      <c r="I128" s="59" t="s">
        <v>217</v>
      </c>
      <c r="J128" s="114"/>
      <c r="K128" s="111" t="s">
        <v>60</v>
      </c>
      <c r="L128" s="26">
        <f t="shared" si="6"/>
        <v>0</v>
      </c>
    </row>
    <row r="129" spans="1:12" x14ac:dyDescent="0.25">
      <c r="A129" s="21"/>
      <c r="B129" s="5">
        <v>12</v>
      </c>
      <c r="C129" s="6" t="s">
        <v>218</v>
      </c>
      <c r="D129" s="7"/>
      <c r="E129" s="3" t="s">
        <v>42</v>
      </c>
      <c r="F129" s="26">
        <f t="shared" si="5"/>
        <v>0</v>
      </c>
      <c r="G129" s="21"/>
      <c r="H129" s="102">
        <v>4.4000000000000004</v>
      </c>
      <c r="I129" s="59" t="s">
        <v>219</v>
      </c>
      <c r="J129" s="114"/>
      <c r="K129" s="111" t="s">
        <v>60</v>
      </c>
      <c r="L129" s="26">
        <f t="shared" si="6"/>
        <v>0</v>
      </c>
    </row>
    <row r="130" spans="1:12" x14ac:dyDescent="0.25">
      <c r="A130" s="21"/>
      <c r="B130" s="5">
        <v>18</v>
      </c>
      <c r="C130" s="6" t="s">
        <v>220</v>
      </c>
      <c r="D130" s="7"/>
      <c r="E130" s="16" t="s">
        <v>14</v>
      </c>
      <c r="F130" s="26">
        <f t="shared" si="5"/>
        <v>0</v>
      </c>
      <c r="G130" s="21"/>
      <c r="H130" s="102">
        <v>5.0999999999999996</v>
      </c>
      <c r="I130" s="112" t="s">
        <v>221</v>
      </c>
      <c r="J130" s="112"/>
      <c r="K130" s="111" t="s">
        <v>60</v>
      </c>
      <c r="L130" s="26">
        <f t="shared" si="6"/>
        <v>0</v>
      </c>
    </row>
    <row r="131" spans="1:12" x14ac:dyDescent="0.25">
      <c r="A131" s="21"/>
      <c r="B131" s="5">
        <v>10.5</v>
      </c>
      <c r="C131" s="6" t="s">
        <v>222</v>
      </c>
      <c r="D131" s="7"/>
      <c r="E131" s="3" t="s">
        <v>42</v>
      </c>
      <c r="F131" s="26">
        <f t="shared" si="5"/>
        <v>0</v>
      </c>
      <c r="G131" s="21"/>
      <c r="H131" s="102">
        <v>4.9000000000000004</v>
      </c>
      <c r="I131" s="112" t="s">
        <v>223</v>
      </c>
      <c r="J131" s="21"/>
      <c r="K131" s="111" t="s">
        <v>60</v>
      </c>
      <c r="L131" s="26">
        <f t="shared" si="6"/>
        <v>0</v>
      </c>
    </row>
    <row r="132" spans="1:12" x14ac:dyDescent="0.25">
      <c r="A132" s="21"/>
      <c r="B132" s="5">
        <v>4</v>
      </c>
      <c r="C132" s="6" t="s">
        <v>224</v>
      </c>
      <c r="D132" s="7"/>
      <c r="E132" s="16" t="s">
        <v>7</v>
      </c>
      <c r="F132" s="26">
        <f t="shared" si="5"/>
        <v>0</v>
      </c>
      <c r="G132" s="21"/>
      <c r="H132" s="102">
        <v>6.2</v>
      </c>
      <c r="I132" s="59" t="s">
        <v>225</v>
      </c>
      <c r="J132" s="114"/>
      <c r="K132" s="111" t="s">
        <v>60</v>
      </c>
      <c r="L132" s="26">
        <f t="shared" si="6"/>
        <v>0</v>
      </c>
    </row>
    <row r="133" spans="1:12" x14ac:dyDescent="0.25">
      <c r="A133" s="21"/>
      <c r="B133" s="5">
        <v>15</v>
      </c>
      <c r="C133" s="6" t="s">
        <v>226</v>
      </c>
      <c r="D133" s="7"/>
      <c r="E133" s="3" t="s">
        <v>42</v>
      </c>
      <c r="F133" s="26">
        <f t="shared" si="5"/>
        <v>0</v>
      </c>
      <c r="G133" s="21"/>
      <c r="H133" s="102">
        <v>6.6</v>
      </c>
      <c r="I133" s="59" t="s">
        <v>227</v>
      </c>
      <c r="J133" s="114"/>
      <c r="K133" s="111" t="s">
        <v>60</v>
      </c>
      <c r="L133" s="26">
        <f t="shared" si="6"/>
        <v>0</v>
      </c>
    </row>
    <row r="134" spans="1:12" x14ac:dyDescent="0.25">
      <c r="A134" s="21"/>
      <c r="B134" s="5">
        <v>10.5</v>
      </c>
      <c r="C134" s="6" t="s">
        <v>228</v>
      </c>
      <c r="D134" s="7"/>
      <c r="E134" s="3" t="s">
        <v>42</v>
      </c>
      <c r="F134" s="26">
        <f t="shared" si="5"/>
        <v>0</v>
      </c>
      <c r="G134" s="21"/>
      <c r="H134" s="102">
        <v>4.0999999999999996</v>
      </c>
      <c r="I134" s="112" t="s">
        <v>229</v>
      </c>
      <c r="J134" s="21"/>
      <c r="K134" s="111" t="s">
        <v>60</v>
      </c>
      <c r="L134" s="26">
        <f t="shared" si="6"/>
        <v>0</v>
      </c>
    </row>
    <row r="135" spans="1:12" x14ac:dyDescent="0.25">
      <c r="A135" s="21"/>
      <c r="B135" s="5">
        <v>11</v>
      </c>
      <c r="C135" s="6" t="s">
        <v>230</v>
      </c>
      <c r="D135" s="7"/>
      <c r="E135" s="3" t="s">
        <v>42</v>
      </c>
      <c r="F135" s="26">
        <f t="shared" si="5"/>
        <v>0</v>
      </c>
      <c r="G135" s="21"/>
      <c r="H135" s="102">
        <v>13.2</v>
      </c>
      <c r="I135" s="112" t="s">
        <v>231</v>
      </c>
      <c r="J135" s="21"/>
      <c r="K135" s="115" t="s">
        <v>60</v>
      </c>
      <c r="L135" s="26">
        <f t="shared" si="6"/>
        <v>0</v>
      </c>
    </row>
    <row r="136" spans="1:12" x14ac:dyDescent="0.25">
      <c r="A136" s="21"/>
      <c r="B136" s="5">
        <v>10.5</v>
      </c>
      <c r="C136" s="6" t="s">
        <v>232</v>
      </c>
      <c r="D136" s="7"/>
      <c r="E136" s="3" t="s">
        <v>42</v>
      </c>
      <c r="F136" s="26">
        <f t="shared" si="5"/>
        <v>0</v>
      </c>
      <c r="G136" s="21"/>
      <c r="H136" s="102">
        <v>10.3</v>
      </c>
      <c r="I136" s="112" t="s">
        <v>233</v>
      </c>
      <c r="J136" s="21"/>
      <c r="K136" s="115" t="s">
        <v>60</v>
      </c>
      <c r="L136" s="26">
        <f t="shared" si="6"/>
        <v>0</v>
      </c>
    </row>
    <row r="137" spans="1:12" x14ac:dyDescent="0.25">
      <c r="A137" s="21"/>
      <c r="B137" s="5">
        <v>8.5</v>
      </c>
      <c r="C137" s="6" t="s">
        <v>234</v>
      </c>
      <c r="D137" s="7"/>
      <c r="E137" s="3" t="s">
        <v>42</v>
      </c>
      <c r="F137" s="26">
        <f t="shared" si="5"/>
        <v>0</v>
      </c>
      <c r="G137" s="21"/>
      <c r="H137" s="102">
        <v>15.3</v>
      </c>
      <c r="I137" s="59" t="s">
        <v>235</v>
      </c>
      <c r="J137" s="114"/>
      <c r="K137" s="115" t="s">
        <v>60</v>
      </c>
      <c r="L137" s="26">
        <f t="shared" si="6"/>
        <v>0</v>
      </c>
    </row>
    <row r="138" spans="1:12" x14ac:dyDescent="0.25">
      <c r="A138" s="21"/>
      <c r="B138" s="5">
        <v>6</v>
      </c>
      <c r="C138" s="6" t="s">
        <v>236</v>
      </c>
      <c r="D138" s="7"/>
      <c r="E138" s="3" t="s">
        <v>42</v>
      </c>
      <c r="F138" s="26">
        <f t="shared" si="5"/>
        <v>0</v>
      </c>
      <c r="G138" s="21"/>
      <c r="H138" s="102">
        <v>4.3</v>
      </c>
      <c r="I138" s="112" t="s">
        <v>237</v>
      </c>
      <c r="J138" s="21"/>
      <c r="K138" s="111" t="s">
        <v>60</v>
      </c>
      <c r="L138" s="26">
        <f t="shared" si="6"/>
        <v>0</v>
      </c>
    </row>
    <row r="139" spans="1:12" ht="15.75" thickBot="1" x14ac:dyDescent="0.3">
      <c r="A139" s="21"/>
      <c r="B139" s="5">
        <v>10</v>
      </c>
      <c r="C139" s="6" t="s">
        <v>238</v>
      </c>
      <c r="D139" s="7"/>
      <c r="E139" s="3" t="s">
        <v>42</v>
      </c>
      <c r="F139" s="26">
        <f t="shared" si="5"/>
        <v>0</v>
      </c>
      <c r="G139" s="21"/>
      <c r="H139" s="102">
        <v>7.6</v>
      </c>
      <c r="I139" s="59" t="s">
        <v>239</v>
      </c>
      <c r="J139" s="114"/>
      <c r="K139" s="111" t="s">
        <v>60</v>
      </c>
      <c r="L139" s="26">
        <f t="shared" si="6"/>
        <v>0</v>
      </c>
    </row>
    <row r="140" spans="1:12" ht="15.75" thickBot="1" x14ac:dyDescent="0.3">
      <c r="A140" s="21"/>
      <c r="B140" s="10">
        <v>6</v>
      </c>
      <c r="C140" s="176" t="s">
        <v>240</v>
      </c>
      <c r="D140" s="177"/>
      <c r="E140" s="3" t="s">
        <v>42</v>
      </c>
      <c r="F140" s="26">
        <f t="shared" si="5"/>
        <v>0</v>
      </c>
      <c r="G140" s="138" t="s">
        <v>241</v>
      </c>
      <c r="H140" s="139"/>
      <c r="I140" s="139"/>
      <c r="J140" s="139"/>
      <c r="K140" s="139"/>
      <c r="L140" s="69">
        <f>SUM(F103:F150)+SUM(L103:L139)</f>
        <v>0</v>
      </c>
    </row>
    <row r="141" spans="1:12" x14ac:dyDescent="0.25">
      <c r="A141" s="21"/>
      <c r="B141" s="5">
        <v>10</v>
      </c>
      <c r="C141" s="11" t="s">
        <v>242</v>
      </c>
      <c r="D141" s="1"/>
      <c r="E141" s="3" t="s">
        <v>42</v>
      </c>
      <c r="F141" s="26">
        <f t="shared" si="5"/>
        <v>0</v>
      </c>
      <c r="G141" s="1"/>
      <c r="H141" s="1"/>
      <c r="I141" s="1"/>
      <c r="J141" s="1"/>
      <c r="K141" s="1"/>
      <c r="L141" s="1"/>
    </row>
    <row r="142" spans="1:12" x14ac:dyDescent="0.25">
      <c r="A142" s="21"/>
      <c r="B142" s="5">
        <v>10.5</v>
      </c>
      <c r="C142" s="2" t="s">
        <v>243</v>
      </c>
      <c r="D142" s="2"/>
      <c r="E142" s="9" t="s">
        <v>42</v>
      </c>
      <c r="F142" s="26">
        <f t="shared" si="5"/>
        <v>0</v>
      </c>
      <c r="G142" s="142" t="s">
        <v>244</v>
      </c>
      <c r="H142" s="143"/>
      <c r="I142" s="143"/>
      <c r="J142" s="143"/>
      <c r="K142" s="143"/>
      <c r="L142" s="143"/>
    </row>
    <row r="143" spans="1:12" x14ac:dyDescent="0.25">
      <c r="A143" s="21"/>
      <c r="B143" s="5">
        <v>6</v>
      </c>
      <c r="C143" s="6" t="s">
        <v>245</v>
      </c>
      <c r="D143" s="7"/>
      <c r="E143" s="3" t="s">
        <v>42</v>
      </c>
      <c r="F143" s="26">
        <f t="shared" si="5"/>
        <v>0</v>
      </c>
      <c r="G143" s="143"/>
      <c r="H143" s="143"/>
      <c r="I143" s="143"/>
      <c r="J143" s="143"/>
      <c r="K143" s="143"/>
      <c r="L143" s="143"/>
    </row>
    <row r="144" spans="1:12" x14ac:dyDescent="0.25">
      <c r="A144" s="21"/>
      <c r="B144" s="5">
        <v>10</v>
      </c>
      <c r="C144" s="6" t="s">
        <v>246</v>
      </c>
      <c r="D144" s="7"/>
      <c r="E144" s="3" t="s">
        <v>42</v>
      </c>
      <c r="F144" s="26">
        <f t="shared" si="5"/>
        <v>0</v>
      </c>
      <c r="G144" s="1"/>
      <c r="H144" s="1"/>
      <c r="I144" s="1"/>
      <c r="J144" s="1"/>
      <c r="K144" s="1"/>
      <c r="L144" s="1"/>
    </row>
    <row r="145" spans="1:6" x14ac:dyDescent="0.25">
      <c r="A145" s="21"/>
      <c r="B145" s="5">
        <v>11.5</v>
      </c>
      <c r="C145" s="6" t="s">
        <v>247</v>
      </c>
      <c r="D145" s="7"/>
      <c r="E145" s="3" t="s">
        <v>42</v>
      </c>
      <c r="F145" s="26">
        <f t="shared" si="5"/>
        <v>0</v>
      </c>
    </row>
    <row r="146" spans="1:6" x14ac:dyDescent="0.25">
      <c r="A146" s="21"/>
      <c r="B146" s="5">
        <v>11</v>
      </c>
      <c r="C146" s="6" t="s">
        <v>248</v>
      </c>
      <c r="D146" s="7"/>
      <c r="E146" s="3" t="s">
        <v>42</v>
      </c>
      <c r="F146" s="26">
        <f t="shared" si="5"/>
        <v>0</v>
      </c>
    </row>
    <row r="147" spans="1:6" x14ac:dyDescent="0.25">
      <c r="A147" s="21"/>
      <c r="B147" s="5">
        <v>6</v>
      </c>
      <c r="C147" s="6" t="s">
        <v>249</v>
      </c>
      <c r="D147" s="7"/>
      <c r="E147" s="3" t="s">
        <v>42</v>
      </c>
      <c r="F147" s="26">
        <f t="shared" si="5"/>
        <v>0</v>
      </c>
    </row>
    <row r="148" spans="1:6" x14ac:dyDescent="0.25">
      <c r="A148" s="21"/>
      <c r="B148" s="5">
        <v>12.5</v>
      </c>
      <c r="C148" s="176" t="s">
        <v>250</v>
      </c>
      <c r="D148" s="177"/>
      <c r="E148" s="17" t="s">
        <v>7</v>
      </c>
      <c r="F148" s="26">
        <f t="shared" si="5"/>
        <v>0</v>
      </c>
    </row>
    <row r="149" spans="1:6" x14ac:dyDescent="0.25">
      <c r="A149" s="21"/>
      <c r="B149" s="5">
        <v>6</v>
      </c>
      <c r="C149" s="8" t="s">
        <v>251</v>
      </c>
      <c r="D149" s="2"/>
      <c r="E149" s="9" t="s">
        <v>42</v>
      </c>
      <c r="F149" s="26">
        <f t="shared" si="5"/>
        <v>0</v>
      </c>
    </row>
    <row r="150" spans="1:6" x14ac:dyDescent="0.25">
      <c r="A150" s="21"/>
      <c r="B150" s="5">
        <v>6.5</v>
      </c>
      <c r="C150" s="6" t="s">
        <v>252</v>
      </c>
      <c r="D150" s="7"/>
      <c r="E150" s="9" t="s">
        <v>7</v>
      </c>
      <c r="F150" s="26">
        <f t="shared" si="5"/>
        <v>0</v>
      </c>
    </row>
    <row r="151" spans="1:6" ht="15.75" thickBot="1" x14ac:dyDescent="0.3">
      <c r="A151" t="s">
        <v>2</v>
      </c>
      <c r="B151" s="166" t="s">
        <v>253</v>
      </c>
      <c r="C151" s="167"/>
      <c r="D151" s="167"/>
      <c r="E151" s="167"/>
      <c r="F151" s="167"/>
    </row>
    <row r="152" spans="1:6" x14ac:dyDescent="0.25">
      <c r="A152" s="124"/>
      <c r="B152" s="125">
        <v>24</v>
      </c>
      <c r="C152" s="119" t="s">
        <v>254</v>
      </c>
      <c r="D152" s="119" t="s">
        <v>255</v>
      </c>
      <c r="E152" s="119"/>
      <c r="F152" s="120"/>
    </row>
    <row r="153" spans="1:6" ht="15.75" thickBot="1" x14ac:dyDescent="0.3">
      <c r="A153" s="126" t="s">
        <v>4</v>
      </c>
      <c r="B153" s="127">
        <f>A152*B152</f>
        <v>0</v>
      </c>
      <c r="C153" s="121"/>
      <c r="D153" s="121" t="s">
        <v>256</v>
      </c>
      <c r="E153" s="121"/>
      <c r="F153" s="122"/>
    </row>
    <row r="154" spans="1:6" x14ac:dyDescent="0.25">
      <c r="A154" s="124"/>
      <c r="B154" s="125">
        <v>40</v>
      </c>
      <c r="C154" s="119" t="s">
        <v>300</v>
      </c>
      <c r="D154" s="119" t="s">
        <v>257</v>
      </c>
      <c r="E154" s="119"/>
      <c r="F154" s="120"/>
    </row>
    <row r="155" spans="1:6" x14ac:dyDescent="0.25">
      <c r="A155" s="128" t="s">
        <v>4</v>
      </c>
      <c r="B155" s="129">
        <f>A154*B154</f>
        <v>0</v>
      </c>
      <c r="C155" s="118"/>
      <c r="D155" s="118" t="s">
        <v>258</v>
      </c>
      <c r="E155" s="118"/>
      <c r="F155" s="123"/>
    </row>
    <row r="156" spans="1:6" ht="15.75" thickBot="1" x14ac:dyDescent="0.3">
      <c r="A156" s="126"/>
      <c r="B156" s="130"/>
      <c r="C156" s="121"/>
      <c r="D156" s="121" t="s">
        <v>259</v>
      </c>
      <c r="E156" s="121"/>
      <c r="F156" s="122"/>
    </row>
    <row r="157" spans="1:6" x14ac:dyDescent="0.25">
      <c r="A157" s="124"/>
      <c r="B157" s="125">
        <v>24</v>
      </c>
      <c r="C157" s="119" t="s">
        <v>260</v>
      </c>
      <c r="D157" s="119" t="s">
        <v>261</v>
      </c>
      <c r="E157" s="119"/>
      <c r="F157" s="120"/>
    </row>
    <row r="158" spans="1:6" ht="15.75" thickBot="1" x14ac:dyDescent="0.3">
      <c r="A158" s="126" t="s">
        <v>4</v>
      </c>
      <c r="B158" s="127">
        <f>A157*B157</f>
        <v>0</v>
      </c>
      <c r="C158" s="121"/>
      <c r="D158" s="121" t="s">
        <v>262</v>
      </c>
      <c r="E158" s="121"/>
      <c r="F158" s="122"/>
    </row>
    <row r="159" spans="1:6" x14ac:dyDescent="0.25">
      <c r="A159" s="124"/>
      <c r="B159" s="125">
        <v>14</v>
      </c>
      <c r="C159" s="119" t="s">
        <v>263</v>
      </c>
      <c r="D159" s="119" t="s">
        <v>264</v>
      </c>
      <c r="E159" s="119"/>
      <c r="F159" s="120"/>
    </row>
    <row r="160" spans="1:6" ht="15.75" thickBot="1" x14ac:dyDescent="0.3">
      <c r="A160" s="126" t="s">
        <v>4</v>
      </c>
      <c r="B160" s="127">
        <f>A159*B159</f>
        <v>0</v>
      </c>
      <c r="C160" s="121"/>
      <c r="D160" s="121"/>
      <c r="E160" s="121"/>
      <c r="F160" s="122"/>
    </row>
    <row r="161" spans="1:6" x14ac:dyDescent="0.25">
      <c r="A161" s="124"/>
      <c r="B161" s="125">
        <v>27</v>
      </c>
      <c r="C161" s="119" t="s">
        <v>265</v>
      </c>
      <c r="D161" s="119" t="s">
        <v>266</v>
      </c>
      <c r="E161" s="119"/>
      <c r="F161" s="120"/>
    </row>
    <row r="162" spans="1:6" ht="15.75" thickBot="1" x14ac:dyDescent="0.3">
      <c r="A162" s="126" t="s">
        <v>4</v>
      </c>
      <c r="B162" s="127">
        <f>A161*B161</f>
        <v>0</v>
      </c>
      <c r="C162" s="121"/>
      <c r="D162" s="121" t="s">
        <v>267</v>
      </c>
      <c r="E162" s="121"/>
      <c r="F162" s="122"/>
    </row>
    <row r="163" spans="1:6" x14ac:dyDescent="0.25">
      <c r="A163" s="124"/>
      <c r="B163" s="125">
        <v>40</v>
      </c>
      <c r="C163" s="119" t="s">
        <v>268</v>
      </c>
      <c r="D163" s="119" t="s">
        <v>269</v>
      </c>
      <c r="E163" s="119"/>
      <c r="F163" s="120"/>
    </row>
    <row r="164" spans="1:6" x14ac:dyDescent="0.25">
      <c r="A164" s="128" t="s">
        <v>4</v>
      </c>
      <c r="B164" s="129">
        <f>A163*B163</f>
        <v>0</v>
      </c>
      <c r="C164" s="118"/>
      <c r="D164" s="118" t="s">
        <v>270</v>
      </c>
      <c r="E164" s="118"/>
      <c r="F164" s="123"/>
    </row>
    <row r="165" spans="1:6" ht="15.75" thickBot="1" x14ac:dyDescent="0.3">
      <c r="A165" s="126"/>
      <c r="B165" s="130"/>
      <c r="C165" s="121"/>
      <c r="D165" s="121" t="s">
        <v>271</v>
      </c>
      <c r="E165" s="121"/>
      <c r="F165" s="122"/>
    </row>
    <row r="166" spans="1:6" x14ac:dyDescent="0.25">
      <c r="A166" s="124"/>
      <c r="B166" s="125">
        <v>40</v>
      </c>
      <c r="C166" s="119" t="s">
        <v>272</v>
      </c>
      <c r="D166" s="119" t="s">
        <v>273</v>
      </c>
      <c r="E166" s="119"/>
      <c r="F166" s="120"/>
    </row>
    <row r="167" spans="1:6" x14ac:dyDescent="0.25">
      <c r="A167" s="128" t="s">
        <v>4</v>
      </c>
      <c r="B167" s="129">
        <f>A166*B166</f>
        <v>0</v>
      </c>
      <c r="C167" s="118"/>
      <c r="D167" s="118" t="s">
        <v>274</v>
      </c>
      <c r="E167" s="118"/>
      <c r="F167" s="123"/>
    </row>
    <row r="168" spans="1:6" ht="15.75" thickBot="1" x14ac:dyDescent="0.3">
      <c r="A168" s="126"/>
      <c r="B168" s="130"/>
      <c r="C168" s="121"/>
      <c r="D168" s="121" t="s">
        <v>275</v>
      </c>
      <c r="E168" s="121"/>
      <c r="F168" s="122"/>
    </row>
    <row r="169" spans="1:6" x14ac:dyDescent="0.25">
      <c r="A169" s="124"/>
      <c r="B169" s="125">
        <v>21</v>
      </c>
      <c r="C169" s="119" t="s">
        <v>276</v>
      </c>
      <c r="D169" s="119" t="s">
        <v>277</v>
      </c>
      <c r="E169" s="119"/>
      <c r="F169" s="120"/>
    </row>
    <row r="170" spans="1:6" ht="15.75" thickBot="1" x14ac:dyDescent="0.3">
      <c r="A170" s="126" t="s">
        <v>4</v>
      </c>
      <c r="B170" s="127">
        <f>A169*B169</f>
        <v>0</v>
      </c>
      <c r="C170" s="121"/>
      <c r="D170" s="121" t="s">
        <v>278</v>
      </c>
      <c r="E170" s="121"/>
      <c r="F170" s="122"/>
    </row>
    <row r="171" spans="1:6" x14ac:dyDescent="0.25">
      <c r="A171" s="124"/>
      <c r="B171" s="125">
        <v>25</v>
      </c>
      <c r="C171" s="119" t="s">
        <v>279</v>
      </c>
      <c r="D171" s="119" t="s">
        <v>280</v>
      </c>
      <c r="E171" s="119"/>
      <c r="F171" s="120"/>
    </row>
    <row r="172" spans="1:6" ht="15.75" thickBot="1" x14ac:dyDescent="0.3">
      <c r="A172" s="126" t="s">
        <v>4</v>
      </c>
      <c r="B172" s="127">
        <f>A171*B171</f>
        <v>0</v>
      </c>
      <c r="C172" s="121"/>
      <c r="D172" s="121" t="s">
        <v>281</v>
      </c>
      <c r="E172" s="121"/>
      <c r="F172" s="122"/>
    </row>
    <row r="173" spans="1:6" x14ac:dyDescent="0.25">
      <c r="A173" s="124"/>
      <c r="B173" s="125">
        <v>20</v>
      </c>
      <c r="C173" s="119" t="s">
        <v>282</v>
      </c>
      <c r="D173" s="119" t="s">
        <v>301</v>
      </c>
      <c r="E173" s="119"/>
      <c r="F173" s="120"/>
    </row>
    <row r="174" spans="1:6" ht="15.75" thickBot="1" x14ac:dyDescent="0.3">
      <c r="A174" s="126" t="s">
        <v>4</v>
      </c>
      <c r="B174" s="127">
        <f>A173*B173</f>
        <v>0</v>
      </c>
      <c r="C174" s="121"/>
      <c r="D174" s="121" t="s">
        <v>302</v>
      </c>
      <c r="E174" s="121"/>
      <c r="F174" s="122"/>
    </row>
    <row r="175" spans="1:6" x14ac:dyDescent="0.25">
      <c r="A175" s="124"/>
      <c r="B175" s="125">
        <v>26</v>
      </c>
      <c r="C175" s="119" t="s">
        <v>283</v>
      </c>
      <c r="D175" s="119" t="s">
        <v>284</v>
      </c>
      <c r="E175" s="119"/>
      <c r="F175" s="120"/>
    </row>
    <row r="176" spans="1:6" ht="15.75" thickBot="1" x14ac:dyDescent="0.3">
      <c r="A176" s="126" t="s">
        <v>4</v>
      </c>
      <c r="B176" s="127">
        <f>A175*B175</f>
        <v>0</v>
      </c>
      <c r="C176" s="121"/>
      <c r="D176" s="121" t="s">
        <v>285</v>
      </c>
      <c r="E176" s="121"/>
      <c r="F176" s="122"/>
    </row>
    <row r="177" spans="1:6" x14ac:dyDescent="0.25">
      <c r="A177" s="124"/>
      <c r="B177" s="125">
        <v>32</v>
      </c>
      <c r="C177" s="119" t="s">
        <v>286</v>
      </c>
      <c r="D177" s="119" t="s">
        <v>287</v>
      </c>
      <c r="E177" s="119"/>
      <c r="F177" s="120"/>
    </row>
    <row r="178" spans="1:6" ht="15.75" thickBot="1" x14ac:dyDescent="0.3">
      <c r="A178" s="126" t="s">
        <v>4</v>
      </c>
      <c r="B178" s="127">
        <f>A177*B177</f>
        <v>0</v>
      </c>
      <c r="C178" s="121"/>
      <c r="D178" s="121" t="s">
        <v>288</v>
      </c>
      <c r="E178" s="121"/>
      <c r="F178" s="122"/>
    </row>
    <row r="179" spans="1:6" x14ac:dyDescent="0.25">
      <c r="A179" s="124"/>
      <c r="B179" s="125">
        <v>38</v>
      </c>
      <c r="C179" s="119" t="s">
        <v>289</v>
      </c>
      <c r="D179" s="119" t="s">
        <v>290</v>
      </c>
      <c r="E179" s="119"/>
      <c r="F179" s="120"/>
    </row>
    <row r="180" spans="1:6" ht="15.75" thickBot="1" x14ac:dyDescent="0.3">
      <c r="A180" s="126" t="s">
        <v>4</v>
      </c>
      <c r="B180" s="127">
        <f>A179*B179</f>
        <v>0</v>
      </c>
      <c r="C180" s="121"/>
      <c r="D180" s="121" t="s">
        <v>291</v>
      </c>
      <c r="E180" s="121"/>
      <c r="F180" s="122"/>
    </row>
    <row r="181" spans="1:6" x14ac:dyDescent="0.25">
      <c r="A181" s="124"/>
      <c r="B181" s="125">
        <v>34</v>
      </c>
      <c r="C181" s="119" t="s">
        <v>292</v>
      </c>
      <c r="D181" s="119" t="s">
        <v>293</v>
      </c>
      <c r="E181" s="119"/>
      <c r="F181" s="120"/>
    </row>
    <row r="182" spans="1:6" x14ac:dyDescent="0.25">
      <c r="A182" s="128" t="s">
        <v>4</v>
      </c>
      <c r="B182" s="129">
        <f>A181*B181</f>
        <v>0</v>
      </c>
      <c r="C182" s="118"/>
      <c r="D182" s="118" t="s">
        <v>294</v>
      </c>
      <c r="E182" s="118"/>
      <c r="F182" s="123"/>
    </row>
    <row r="183" spans="1:6" ht="15.75" thickBot="1" x14ac:dyDescent="0.3">
      <c r="A183" s="126"/>
      <c r="B183" s="130"/>
      <c r="C183" s="121"/>
      <c r="D183" s="121" t="s">
        <v>295</v>
      </c>
      <c r="E183" s="121"/>
      <c r="F183" s="122"/>
    </row>
    <row r="184" spans="1:6" x14ac:dyDescent="0.25">
      <c r="A184" s="124"/>
      <c r="B184" s="125">
        <v>28</v>
      </c>
      <c r="C184" s="119" t="s">
        <v>296</v>
      </c>
      <c r="D184" s="119" t="s">
        <v>303</v>
      </c>
      <c r="E184" s="119"/>
      <c r="F184" s="120"/>
    </row>
    <row r="185" spans="1:6" ht="15.75" thickBot="1" x14ac:dyDescent="0.3">
      <c r="A185" s="126" t="s">
        <v>4</v>
      </c>
      <c r="B185" s="127">
        <f>A184*B184</f>
        <v>0</v>
      </c>
      <c r="D185" s="121" t="s">
        <v>304</v>
      </c>
      <c r="E185" s="121"/>
      <c r="F185" s="122"/>
    </row>
    <row r="186" spans="1:6" x14ac:dyDescent="0.25">
      <c r="A186" s="124"/>
      <c r="B186" s="125">
        <v>35</v>
      </c>
      <c r="C186" s="119" t="s">
        <v>297</v>
      </c>
      <c r="D186" s="119" t="s">
        <v>298</v>
      </c>
      <c r="E186" s="119"/>
      <c r="F186" s="120"/>
    </row>
    <row r="187" spans="1:6" ht="15.75" thickBot="1" x14ac:dyDescent="0.3">
      <c r="A187" s="131" t="s">
        <v>4</v>
      </c>
      <c r="B187" s="127">
        <f>A186*B186</f>
        <v>0</v>
      </c>
      <c r="C187" s="121"/>
      <c r="D187" s="121" t="s">
        <v>299</v>
      </c>
      <c r="E187" s="121"/>
      <c r="F187" s="122"/>
    </row>
    <row r="188" spans="1:6" ht="6.75" customHeight="1" x14ac:dyDescent="0.25">
      <c r="A188" s="117"/>
    </row>
    <row r="189" spans="1:6" x14ac:dyDescent="0.25">
      <c r="A189" s="132" t="s">
        <v>305</v>
      </c>
      <c r="B189" s="132"/>
      <c r="C189" s="132"/>
      <c r="D189" s="132"/>
      <c r="E189" s="132"/>
      <c r="F189" s="134">
        <f>B153+B155+B158+B160+B162+B164+B167+B170+B172+B174+B176+B178+B180+B182+B185+B187</f>
        <v>0</v>
      </c>
    </row>
    <row r="190" spans="1:6" ht="11.25" customHeight="1" thickBot="1" x14ac:dyDescent="0.3">
      <c r="A190" s="133"/>
      <c r="B190" s="133"/>
      <c r="C190" s="133"/>
      <c r="D190" s="133"/>
      <c r="E190" s="133"/>
      <c r="F190" s="133"/>
    </row>
    <row r="191" spans="1:6" x14ac:dyDescent="0.25">
      <c r="A191" s="168" t="s">
        <v>306</v>
      </c>
      <c r="B191" s="169"/>
      <c r="C191" s="169"/>
      <c r="D191" s="169"/>
      <c r="E191" s="170"/>
      <c r="F191" s="174">
        <f>F33+L34+F85+L82+L140+F189</f>
        <v>0</v>
      </c>
    </row>
    <row r="192" spans="1:6" ht="15.75" thickBot="1" x14ac:dyDescent="0.3">
      <c r="A192" s="171"/>
      <c r="B192" s="172"/>
      <c r="C192" s="172"/>
      <c r="D192" s="172"/>
      <c r="E192" s="173"/>
      <c r="F192" s="175"/>
    </row>
    <row r="193" spans="1:6" ht="8.25" customHeight="1" thickBot="1" x14ac:dyDescent="0.3"/>
    <row r="194" spans="1:6" x14ac:dyDescent="0.25">
      <c r="A194" s="157" t="s">
        <v>329</v>
      </c>
      <c r="B194" s="158"/>
      <c r="C194" s="158"/>
      <c r="D194" s="158"/>
      <c r="E194" s="158"/>
      <c r="F194" s="159"/>
    </row>
    <row r="195" spans="1:6" x14ac:dyDescent="0.25">
      <c r="A195" s="160"/>
      <c r="B195" s="161"/>
      <c r="C195" s="161"/>
      <c r="D195" s="161"/>
      <c r="E195" s="161"/>
      <c r="F195" s="162"/>
    </row>
    <row r="196" spans="1:6" ht="15.75" thickBot="1" x14ac:dyDescent="0.3">
      <c r="A196" s="163"/>
      <c r="B196" s="164"/>
      <c r="C196" s="164"/>
      <c r="D196" s="164"/>
      <c r="E196" s="164"/>
      <c r="F196" s="165"/>
    </row>
    <row r="197" spans="1:6" ht="9.75" customHeight="1" thickBot="1" x14ac:dyDescent="0.3"/>
    <row r="198" spans="1:6" x14ac:dyDescent="0.25">
      <c r="A198" s="135" t="s">
        <v>327</v>
      </c>
      <c r="B198" s="14"/>
      <c r="C198" s="14"/>
      <c r="D198" s="14"/>
      <c r="E198" s="14"/>
      <c r="F198" s="18"/>
    </row>
    <row r="199" spans="1:6" x14ac:dyDescent="0.25">
      <c r="A199" s="13" t="s">
        <v>325</v>
      </c>
      <c r="B199" s="4"/>
      <c r="C199" s="4"/>
      <c r="D199" s="4"/>
      <c r="E199" s="4"/>
      <c r="F199" s="12"/>
    </row>
    <row r="200" spans="1:6" x14ac:dyDescent="0.25">
      <c r="A200" s="13" t="s">
        <v>326</v>
      </c>
      <c r="B200" s="4"/>
      <c r="C200" s="4"/>
      <c r="D200" s="4"/>
      <c r="E200" s="4"/>
      <c r="F200" s="12"/>
    </row>
    <row r="201" spans="1:6" ht="15.75" thickBot="1" x14ac:dyDescent="0.3">
      <c r="A201" s="136" t="s">
        <v>328</v>
      </c>
      <c r="B201" s="15"/>
      <c r="C201" s="15"/>
      <c r="D201" s="15"/>
      <c r="E201" s="15"/>
      <c r="F201" s="137"/>
    </row>
  </sheetData>
  <mergeCells count="61">
    <mergeCell ref="A194:F196"/>
    <mergeCell ref="B151:F151"/>
    <mergeCell ref="A191:E192"/>
    <mergeCell ref="F191:F192"/>
    <mergeCell ref="I64:K64"/>
    <mergeCell ref="I65:K65"/>
    <mergeCell ref="C148:D148"/>
    <mergeCell ref="I106:J106"/>
    <mergeCell ref="G101:L101"/>
    <mergeCell ref="B118:E118"/>
    <mergeCell ref="B126:E126"/>
    <mergeCell ref="C140:D140"/>
    <mergeCell ref="A101:F101"/>
    <mergeCell ref="B102:E102"/>
    <mergeCell ref="H102:K102"/>
    <mergeCell ref="I103:J103"/>
    <mergeCell ref="G142:L143"/>
    <mergeCell ref="A85:E85"/>
    <mergeCell ref="H2:K2"/>
    <mergeCell ref="H62:K62"/>
    <mergeCell ref="H52:K52"/>
    <mergeCell ref="B55:E55"/>
    <mergeCell ref="C62:D62"/>
    <mergeCell ref="B71:E71"/>
    <mergeCell ref="B80:E80"/>
    <mergeCell ref="I80:K80"/>
    <mergeCell ref="I81:K81"/>
    <mergeCell ref="I68:K68"/>
    <mergeCell ref="I69:K69"/>
    <mergeCell ref="I70:K70"/>
    <mergeCell ref="I71:K71"/>
    <mergeCell ref="A35:F36"/>
    <mergeCell ref="G36:L37"/>
    <mergeCell ref="A87:F88"/>
    <mergeCell ref="G84:L85"/>
    <mergeCell ref="G1:L1"/>
    <mergeCell ref="H6:K6"/>
    <mergeCell ref="H13:K13"/>
    <mergeCell ref="G34:K34"/>
    <mergeCell ref="G51:L51"/>
    <mergeCell ref="A1:F1"/>
    <mergeCell ref="A51:F51"/>
    <mergeCell ref="B52:E52"/>
    <mergeCell ref="B2:E2"/>
    <mergeCell ref="B6:E6"/>
    <mergeCell ref="B25:E25"/>
    <mergeCell ref="A33:E33"/>
    <mergeCell ref="G140:K140"/>
    <mergeCell ref="G82:K82"/>
    <mergeCell ref="I63:K63"/>
    <mergeCell ref="I66:K66"/>
    <mergeCell ref="I67:K67"/>
    <mergeCell ref="I74:K74"/>
    <mergeCell ref="I75:K75"/>
    <mergeCell ref="I76:K76"/>
    <mergeCell ref="I77:K77"/>
    <mergeCell ref="I78:K78"/>
    <mergeCell ref="I79:K79"/>
    <mergeCell ref="I72:K72"/>
    <mergeCell ref="I73:K73"/>
    <mergeCell ref="I105:J10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COLSON</dc:creator>
  <cp:lastModifiedBy>Lucie COLSON</cp:lastModifiedBy>
  <cp:lastPrinted>2018-10-07T11:42:31Z</cp:lastPrinted>
  <dcterms:created xsi:type="dcterms:W3CDTF">2018-10-07T11:41:32Z</dcterms:created>
  <dcterms:modified xsi:type="dcterms:W3CDTF">2018-10-07T15:31:34Z</dcterms:modified>
</cp:coreProperties>
</file>