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0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<sst xmlns="http://schemas.openxmlformats.org/spreadsheetml/2006/main" count="812" uniqueCount="613">
  <si>
    <t>Disponibilités du 30 et 31 mars 2023</t>
  </si>
  <si>
    <t>IMPORTANT merci</t>
  </si>
  <si>
    <t>NOM</t>
  </si>
  <si>
    <t>Les paniers de Sophie</t>
  </si>
  <si>
    <t>PRENOM</t>
  </si>
  <si>
    <t>ADRESSE</t>
  </si>
  <si>
    <t>Commande à renvoyer au plus tôt</t>
  </si>
  <si>
    <t xml:space="preserve">ET AVANT le DIMANCHE 26 mars 22H </t>
  </si>
  <si>
    <t>TEL FIXE</t>
  </si>
  <si>
    <t>PORTABLE</t>
  </si>
  <si>
    <t>détails des produits sur www.lespaniersdesophie.fr</t>
  </si>
  <si>
    <t>MAIL</t>
  </si>
  <si>
    <t>TEL : 06.76.52.21.07</t>
  </si>
  <si>
    <t>LIEU DE LIVRAISON</t>
  </si>
  <si>
    <t xml:space="preserve"> </t>
  </si>
  <si>
    <t>JOUR DE LIVRAISON</t>
  </si>
  <si>
    <t>PANIER CADEAU  → →  →</t>
  </si>
  <si>
    <t>https://www.lespaniersdesophie.fr/article-paniers-cadeaux-125109175.html</t>
  </si>
  <si>
    <t>Présentés dans des boites en carton ondulé (fabriquées par l'ESAT de Briey) avec fenêtre et frisure bois, 100% naturel !</t>
  </si>
  <si>
    <t>Prix  TTC</t>
  </si>
  <si>
    <t>unité</t>
  </si>
  <si>
    <t>total TTC</t>
  </si>
  <si>
    <t>1 pot de miel de printemps crémeux 250g (Elodie Delafont à Anoux)</t>
  </si>
  <si>
    <t>1 pot de confiture de mirabelles ou quetsches 380g (Le Domaine de la grange en Haye à Villecey/Mad)</t>
  </si>
  <si>
    <t>1 bouteille 75cl de nectar d'abricots (Pressoir des côtes de Meuse à Wadonville)</t>
  </si>
  <si>
    <t>1 boite de tisanes bio 15 sachets (Les P'tisânes à Ménil la Horgne)</t>
  </si>
  <si>
    <t>1 sachet de 100g de bonbons au miel (Elodie Delafont à Anoux)</t>
  </si>
  <si>
    <t>1 bière de Charmoy 33cl (Mr Bonnefoy à Mouzay)</t>
  </si>
  <si>
    <t>1 terrine de campagne au choix 180g (Fumé Lorrain à Montigny 54)</t>
  </si>
  <si>
    <t>Les paniers « clé en main »</t>
  </si>
  <si>
    <t> </t>
  </si>
  <si>
    <t>Le détail des paniers est sur le blog : http://www.lespaniersdesophie.fr/pages/Les_paniers_cle_en_main-2745273.html</t>
  </si>
  <si>
    <t>prix TTC</t>
  </si>
  <si>
    <t xml:space="preserve"> unité</t>
  </si>
  <si>
    <t>le petit panier</t>
  </si>
  <si>
    <t>le panier gourmand</t>
  </si>
  <si>
    <t>le panier découverte</t>
  </si>
  <si>
    <t>sous total</t>
  </si>
  <si>
    <t>Fruits des Côtes de Meuse des Vergers d'Arifontaine</t>
  </si>
  <si>
    <t>Pommes Idared 1kg</t>
  </si>
  <si>
    <t>NOUVEAU</t>
  </si>
  <si>
    <t>A croquer ou à cuire :saveur légèrement acidulée peu sucrée</t>
  </si>
  <si>
    <t>Pommes  Golden 1kg</t>
  </si>
  <si>
    <t>sucrée, à croquer ou à cuire</t>
  </si>
  <si>
    <t>Pommes Fuji 1kg</t>
  </si>
  <si>
    <t xml:space="preserve">A croquer: sucrée, juteuse, croquante </t>
  </si>
  <si>
    <t>Pommes Boskoop 1kg</t>
  </si>
  <si>
    <t>idéale à la cuisson</t>
  </si>
  <si>
    <t>Pommes Pilot 1kg</t>
  </si>
  <si>
    <t xml:space="preserve">A Croquer : Croquante, acidulée, parfumée, très savoureuse. </t>
  </si>
  <si>
    <t>Les Pleurotes de Verdun</t>
  </si>
  <si>
    <t>Petite pause cette semaine mais pleurotes dispo « Au bon potager »</t>
  </si>
  <si>
    <t>LEGUMES et FRUITS de saison « Au bon potager » Lacroix/Meuse</t>
  </si>
  <si>
    <t>Jus de tomates stérilisé bouteille de 75cl</t>
  </si>
  <si>
    <t>excellent pour réaliser une soupe de tomates aux vermicelles</t>
  </si>
  <si>
    <t>pleurotes grises sachet de 250g</t>
  </si>
  <si>
    <t>pleurotes grises sachet de 500g</t>
  </si>
  <si>
    <t>échalotes nouvelles 250g</t>
  </si>
  <si>
    <t>oignons jaunes 500g</t>
  </si>
  <si>
    <t>Botte de radis roses nouveaux</t>
  </si>
  <si>
    <t>carottes oranges 1kg</t>
  </si>
  <si>
    <t>dernière semaine !</t>
  </si>
  <si>
    <t>bottes poireaux 500g</t>
  </si>
  <si>
    <t>bottes poireaux 1kg</t>
  </si>
  <si>
    <t>radis rave noir la pièce env 500g</t>
  </si>
  <si>
    <t>topinambours 500g</t>
  </si>
  <si>
    <t>Pomme de terre nouvelles Blanche 1kg</t>
  </si>
  <si>
    <t>multifonction</t>
  </si>
  <si>
    <t>Pomme de terre nouvelles Charlotte 1kg</t>
  </si>
  <si>
    <t>ferme</t>
  </si>
  <si>
    <t>Pomme de terre nouvelles grenailles 1kg</t>
  </si>
  <si>
    <t>à l'eau ou roties</t>
  </si>
  <si>
    <t>mélange de jeunes pousses 250g</t>
  </si>
  <si>
    <t>chou, roquette, moutarde, mesclin,...</t>
  </si>
  <si>
    <t>Salade batavia</t>
  </si>
  <si>
    <t>LEGUMES  de saison des Jardins de Villers</t>
  </si>
  <si>
    <t>poids</t>
  </si>
  <si>
    <t>Légumes</t>
  </si>
  <si>
    <t>oignons jaunes filet 1kg</t>
  </si>
  <si>
    <t>oignons rouges filet 500g</t>
  </si>
  <si>
    <t>oignons rouges filet 1kg</t>
  </si>
  <si>
    <t>échalions (cuisse de poulet)  250g</t>
  </si>
  <si>
    <t>croisement entre échalote et oignon rouge</t>
  </si>
  <si>
    <t>carottes oranges NON lavées filet de 5kg</t>
  </si>
  <si>
    <t>Soit 1,70€/kg</t>
  </si>
  <si>
    <t>carottes jaunes 1kg</t>
  </si>
  <si>
    <t>carottes violettes 1kg</t>
  </si>
  <si>
    <t>Poireaux botte 1kg</t>
  </si>
  <si>
    <t>blancs de poireaux 500g</t>
  </si>
  <si>
    <t>navets 500g</t>
  </si>
  <si>
    <t>chou blanc la pièce</t>
  </si>
  <si>
    <t>botte côtes de blettes 500g</t>
  </si>
  <si>
    <t>Côtes + feuilles</t>
  </si>
  <si>
    <t>Mélange pot au feu 2kg</t>
  </si>
  <si>
    <t>carottes,navet,poireaux,oignons,chou blanc,céleri</t>
  </si>
  <si>
    <t>Endivettes 1kg</t>
  </si>
  <si>
    <t>Petites endives 2ème choix</t>
  </si>
  <si>
    <t>Endivettes carton de 5kg</t>
  </si>
  <si>
    <t>Soit 2€/kg</t>
  </si>
  <si>
    <t xml:space="preserve">endives 1kg </t>
  </si>
  <si>
    <t>endives 1er choix</t>
  </si>
  <si>
    <t>salade mâche la barquette de 150g</t>
  </si>
  <si>
    <t>Pommes de terre  2022</t>
  </si>
  <si>
    <t>Merci de me rapporter les filets de pomme de terre, ils seront réutilisés</t>
  </si>
  <si>
    <t>Rattes nouvelles 1kg</t>
  </si>
  <si>
    <t>Bleu de la Manche nouvelles 1kg</t>
  </si>
  <si>
    <t>Blanche 5kg</t>
  </si>
  <si>
    <t>à tout faire</t>
  </si>
  <si>
    <t>Désirée 5kg</t>
  </si>
  <si>
    <t>peau rose</t>
  </si>
  <si>
    <t>purée, frites, soupe</t>
  </si>
  <si>
    <t>Cirielle 5kg</t>
  </si>
  <si>
    <t>chair ferme : roties,vapeur,salade</t>
  </si>
  <si>
    <t>Bernadette 5kg</t>
  </si>
  <si>
    <t>Salades à repiquer / 12 pieds</t>
  </si>
  <si>
    <t>laitue</t>
  </si>
  <si>
    <t>batavia</t>
  </si>
  <si>
    <t>feuille de chêne verte</t>
  </si>
  <si>
    <t>feuille de chêne rouge</t>
  </si>
  <si>
    <t>mélange de salades</t>
  </si>
  <si>
    <t xml:space="preserve">Fleurs : vivaces et pensées et viola </t>
  </si>
  <si>
    <t>Viola /10  bleue</t>
  </si>
  <si>
    <t>ptes fleurs</t>
  </si>
  <si>
    <t>Viola /10 jaune</t>
  </si>
  <si>
    <t>Viola /10 couleur en mélange</t>
  </si>
  <si>
    <t>Pensées /10  bleue</t>
  </si>
  <si>
    <t>grosses fleurs</t>
  </si>
  <si>
    <t>Pensées /10  jaune</t>
  </si>
  <si>
    <t>Pensées/10 couleur mélange</t>
  </si>
  <si>
    <t>VIVACES 10€ les 3 POTS AU CHOIX</t>
  </si>
  <si>
    <t>Oeillet dianthus rose</t>
  </si>
  <si>
    <t xml:space="preserve"> pot de ᴓ 14</t>
  </si>
  <si>
    <t>https://www.rustica.fr/fleurs/oeillet-mignardise-dianthus-plumarius,6044.html</t>
  </si>
  <si>
    <t>Oeillet de jeune fille rose</t>
  </si>
  <si>
    <t>https://www.plantes.ca/fleurs/famille/dianthus-chinensis.html</t>
  </si>
  <si>
    <t>Saxifraga blanc et rose</t>
  </si>
  <si>
    <t>https://jardinage.lemonde.fr/dossier-902-saxifrage-saxifraga-plantes-rocaille.html</t>
  </si>
  <si>
    <t>Aubriette mauve</t>
  </si>
  <si>
    <t>https://fr.wikipedia.org/wiki/Aubrieta</t>
  </si>
  <si>
    <t>Aubriette blanche</t>
  </si>
  <si>
    <t>Arméria rose</t>
  </si>
  <si>
    <t>https://fr.wikipedia.org/wiki/Armérie#/media/Fichier:Armeria_maritima.jpeg</t>
  </si>
  <si>
    <t>Tiarella rose</t>
  </si>
  <si>
    <t>https://www.willaert.be/fr/plante/Tiarella+wherryi/tiwherry</t>
  </si>
  <si>
    <t>Lewisia rose</t>
  </si>
  <si>
    <t>https://www.promessedefleurs.com/annuelles/fleurs-annuelles-en-minimottes/annuelles-de-a-a-z/lewisia-cotyledon-elise-ultra-violet.html</t>
  </si>
  <si>
    <t>Doronic jaune</t>
  </si>
  <si>
    <t>https://www.promessedefleurs.com/conseil-plantes-jardin/fichefamille/doronicum-planter-multiplier-et-entretenir</t>
  </si>
  <si>
    <t>Ajuga violette</t>
  </si>
  <si>
    <t>https://www.promessedefleurs.com/vivaces/vivaces-par-variete/ajugas/bugle-rampante-ajuga-reptans.html</t>
  </si>
  <si>
    <t>Pervenche Vinca violette</t>
  </si>
  <si>
    <t>https://www.promessedefleurs.com/vivaces/vivaces-par-variete/pervenches.html</t>
  </si>
  <si>
    <t xml:space="preserve">Oeufs BIO de l'EARL des Roussettes </t>
  </si>
  <si>
    <t>prix kilo</t>
  </si>
  <si>
    <t>Oeufs en dépot-vente : poules élevées en plein air, œufs certifiés BIO</t>
  </si>
  <si>
    <t>Oeufs /6</t>
  </si>
  <si>
    <t>bio</t>
  </si>
  <si>
    <t xml:space="preserve">Merci de rapporter </t>
  </si>
  <si>
    <t>Oeufs /12</t>
  </si>
  <si>
    <t>Les boites vides SVP</t>
  </si>
  <si>
    <t>Oeufs de caille / 20</t>
  </si>
  <si>
    <t>FROMAGES et PRODUITS LAITIERS</t>
  </si>
  <si>
    <t>Ferme Souleuvre</t>
  </si>
  <si>
    <t>fromage de vache</t>
  </si>
  <si>
    <t>Prix pièce</t>
  </si>
  <si>
    <t>prix/kg TTC</t>
  </si>
  <si>
    <t xml:space="preserve"> poids</t>
  </si>
  <si>
    <t>le Souleuvre</t>
  </si>
  <si>
    <t>mini 250g</t>
  </si>
  <si>
    <t>Type munster</t>
  </si>
  <si>
    <t xml:space="preserve">tomme blanche  </t>
  </si>
  <si>
    <t>environ 1 sem d'affinage</t>
  </si>
  <si>
    <t>tomme mirabelle 3 mois d'affinage</t>
  </si>
  <si>
    <t>tomme lorraine nature 6 sem affinage</t>
  </si>
  <si>
    <t xml:space="preserve">indiquez la quantité souhaitée </t>
  </si>
  <si>
    <t>tomme lorraine nature 6 mois d'affinage</t>
  </si>
  <si>
    <t>dans la colonne poids</t>
  </si>
  <si>
    <t>tomme cumin</t>
  </si>
  <si>
    <t>par ex. pour 300g, indiquer 0,3</t>
  </si>
  <si>
    <t>tomme ail et ciboulette</t>
  </si>
  <si>
    <t>tomme poivre</t>
  </si>
  <si>
    <t>tomme Fenugrec</t>
  </si>
  <si>
    <t>le fenugrec est une graine au goût de noix-noisette</t>
  </si>
  <si>
    <t>Boutons de culotte 130g épicés</t>
  </si>
  <si>
    <t>la barquette</t>
  </si>
  <si>
    <t>idéal pour l'apéritif</t>
  </si>
  <si>
    <t>Boutons de culotte 130g natures</t>
  </si>
  <si>
    <t>Crème de Souleuvre</t>
  </si>
  <si>
    <t>pot de 250g</t>
  </si>
  <si>
    <t>Souleuvre fondu</t>
  </si>
  <si>
    <t>Crème de tomme fénugrec</t>
  </si>
  <si>
    <t>pot de 125g</t>
  </si>
  <si>
    <t>Pyramide fraîche 2 saveurs env 200g</t>
  </si>
  <si>
    <t>la pièce</t>
  </si>
  <si>
    <t>fromage frais, avec 1 couche oriental et 1 couche ail et fines herbes</t>
  </si>
  <si>
    <t>Bûche fraîche ail et poivre env 200g</t>
  </si>
  <si>
    <t>ail et poivre mélangés au  fromage frais</t>
  </si>
  <si>
    <t>Le tisec pièce</t>
  </si>
  <si>
    <t>fromage sec de vache</t>
  </si>
  <si>
    <t>Le tisec le lot de 2</t>
  </si>
  <si>
    <t>La brique cendré pièce</t>
  </si>
  <si>
    <t>fromage affiné de vache cendré</t>
  </si>
  <si>
    <t>Petit frais (env 250g)</t>
  </si>
  <si>
    <t>fromage frais de vache</t>
  </si>
  <si>
    <r>
      <t>Le petit adoré jardin</t>
    </r>
    <r>
      <rPr>
        <sz val="8"/>
        <rFont val="Trebuchet MS"/>
        <family val="2"/>
      </rPr>
      <t>(100g)</t>
    </r>
  </si>
  <si>
    <t>Petit frais saveur ail, oignons, échalotes, tomate, persil, graines de céleri, poivre, ciboulette, estragon</t>
  </si>
  <si>
    <r>
      <t>Le petit adoré oriental</t>
    </r>
    <r>
      <rPr>
        <sz val="8"/>
        <rFont val="Trebuchet MS"/>
        <family val="2"/>
      </rPr>
      <t>100g</t>
    </r>
  </si>
  <si>
    <t>Petit frais saveur oignon, poivron, origan, herbes de Provence, cumin, poivre, piment</t>
  </si>
  <si>
    <r>
      <t>Le petit adoré Alsace</t>
    </r>
    <r>
      <rPr>
        <sz val="8"/>
        <rFont val="Trebuchet MS"/>
        <family val="2"/>
      </rPr>
      <t>(100g)</t>
    </r>
  </si>
  <si>
    <t>Petit frais saveur oignons et arôme de fumée</t>
  </si>
  <si>
    <t>fromage blanc épicé 250g</t>
  </si>
  <si>
    <t>persil, ciboulette, ail, échalote</t>
  </si>
  <si>
    <t>fromage blanc alsace 250g</t>
  </si>
  <si>
    <t>aux oignons fumés</t>
  </si>
  <si>
    <r>
      <t xml:space="preserve">fromage blc non battu </t>
    </r>
    <r>
      <rPr>
        <sz val="8"/>
        <rFont val="Trebuchet MS"/>
        <family val="2"/>
      </rPr>
      <t>500g</t>
    </r>
  </si>
  <si>
    <r>
      <t xml:space="preserve">fromage blc non battu </t>
    </r>
    <r>
      <rPr>
        <b/>
        <sz val="8"/>
        <rFont val="Trebuchet MS"/>
        <family val="2"/>
      </rPr>
      <t>1kg</t>
    </r>
  </si>
  <si>
    <t>feuilleté fromage frais</t>
  </si>
  <si>
    <t>pâte feuilletée, petit frais et herbes</t>
  </si>
  <si>
    <t>feuilleté au souleuvre</t>
  </si>
  <si>
    <t>pâte feuilletée, souleuvre et herbes</t>
  </si>
  <si>
    <t>pâté lorrain</t>
  </si>
  <si>
    <t>pièce</t>
  </si>
  <si>
    <t>Chèvrerie des Charmes</t>
  </si>
  <si>
    <t>Fromages de chèvres Lorraines  BIO</t>
  </si>
  <si>
    <t>DE RETOUR !!</t>
  </si>
  <si>
    <t>prix/kilo</t>
  </si>
  <si>
    <t>tomme de chèvre jeune</t>
  </si>
  <si>
    <r>
      <t xml:space="preserve">le Camem'biq env 120g la pièce </t>
    </r>
    <r>
      <rPr>
        <sz val="10"/>
        <color indexed="29"/>
        <rFont val="Trebuchet MS"/>
        <family val="2"/>
      </rPr>
      <t> JEUNE</t>
    </r>
    <r>
      <rPr>
        <sz val="10"/>
        <rFont val="Trebuchet MS"/>
        <family val="2"/>
      </rPr>
      <t> </t>
    </r>
  </si>
  <si>
    <t>Merci d'indiquer en nombre de pièce</t>
  </si>
  <si>
    <t xml:space="preserve">crottin chèvre frais </t>
  </si>
  <si>
    <t xml:space="preserve">crottin chèvre demi sec </t>
  </si>
  <si>
    <t>Yaourt de chèvre nature</t>
  </si>
  <si>
    <t>125g</t>
  </si>
  <si>
    <t>Yaourt de chèvre vanille</t>
  </si>
  <si>
    <t>Faisselle de chèvre 500g</t>
  </si>
  <si>
    <t>crottin chèvre frais aromates saveur :</t>
  </si>
  <si>
    <t xml:space="preserve">* ail et fines herbes </t>
  </si>
  <si>
    <t>ail, oignons, persil, poivre et sel</t>
  </si>
  <si>
    <t>* saveur du jardin</t>
  </si>
  <si>
    <t>tomate, ail, oignon, échalote, ciboulette, persil, poivre</t>
  </si>
  <si>
    <t>* poivre noir</t>
  </si>
  <si>
    <t>* oignons</t>
  </si>
  <si>
    <t>* bruschetta</t>
  </si>
  <si>
    <t>tomate, ail, oignon, poivron rouge, origan, basilic</t>
  </si>
  <si>
    <t>* échalotes</t>
  </si>
  <si>
    <t xml:space="preserve">* ail des ours </t>
  </si>
  <si>
    <t>Délices de Cipponis</t>
  </si>
  <si>
    <t>yaourts et desserts au lait de vache</t>
  </si>
  <si>
    <t>YAOURT VACHE au lait entier 125g</t>
  </si>
  <si>
    <t>yaourt nature</t>
  </si>
  <si>
    <t>yaourt arôme vanille</t>
  </si>
  <si>
    <t>yaourt arôme citron</t>
  </si>
  <si>
    <t>yaourt arôme banane</t>
  </si>
  <si>
    <t>yaourt aux fruits du verger</t>
  </si>
  <si>
    <t>yaourt à la pêche</t>
  </si>
  <si>
    <t>yaourt à la mirabelle</t>
  </si>
  <si>
    <t>yaourt à la rhubarbe</t>
  </si>
  <si>
    <t>yaourt à la cerise</t>
  </si>
  <si>
    <t>yaourt à la framboise</t>
  </si>
  <si>
    <t>yaourt à la myrtille</t>
  </si>
  <si>
    <t>yaourt à la fraise</t>
  </si>
  <si>
    <t>crème dessert chocolat</t>
  </si>
  <si>
    <t>crème dessert speculoos</t>
  </si>
  <si>
    <t>Panna Cotta fruits rouges</t>
  </si>
  <si>
    <t>les 150g</t>
  </si>
  <si>
    <t xml:space="preserve">semoule au lait caramel </t>
  </si>
  <si>
    <t xml:space="preserve">semoule au lait vanillé </t>
  </si>
  <si>
    <t>riz au lait vanillé 200g</t>
  </si>
  <si>
    <t>riz au lait caramel 200g</t>
  </si>
  <si>
    <t>Fromage blanc battu 500g</t>
  </si>
  <si>
    <t>faisselle vache 250g</t>
  </si>
  <si>
    <t>au lait cru</t>
  </si>
  <si>
    <t>faisselle vache 500g</t>
  </si>
  <si>
    <r>
      <t xml:space="preserve">crème fraîche épaisse </t>
    </r>
    <r>
      <rPr>
        <sz val="8"/>
        <rFont val="Trebuchet MS"/>
        <family val="2"/>
      </rPr>
      <t>200g</t>
    </r>
    <r>
      <rPr>
        <sz val="10"/>
        <rFont val="Trebuchet MS"/>
        <family val="2"/>
      </rPr>
      <t xml:space="preserve"> </t>
    </r>
  </si>
  <si>
    <t>LA PATATE TOQUEE</t>
  </si>
  <si>
    <t>--&gt; https://www.lespaniersdesophie.fr/2022/12/la-patate-toquee.html</t>
  </si>
  <si>
    <t>Plat préparé de la semaine</t>
  </si>
  <si>
    <t>Truite au beurre blanc</t>
  </si>
  <si>
    <t>Sauce sans accompagnement</t>
  </si>
  <si>
    <t>DLC 14 jours</t>
  </si>
  <si>
    <t>truite préparée sans la peau, ni tête et queue juste arête centrale</t>
  </si>
  <si>
    <t>Potatoes 750g</t>
  </si>
  <si>
    <t>DLC 12 jours</t>
  </si>
  <si>
    <t>Gratin dauphinois 750g</t>
  </si>
  <si>
    <t>Soupe carotte/céleri/pdt</t>
  </si>
  <si>
    <t>bouteille 75cl</t>
  </si>
  <si>
    <t>DLC 8 semaines</t>
  </si>
  <si>
    <t>Truite fumée à chaud entière env 200g</t>
  </si>
  <si>
    <t>DLC 21 jours</t>
  </si>
  <si>
    <t>POISSONS de Lachaussée</t>
  </si>
  <si>
    <t>Produits NON disponibles cette semaine !! Produits disponibles 1 semaine sur 2</t>
  </si>
  <si>
    <t>LES VOLAILLES d'IPPECOURT</t>
  </si>
  <si>
    <t>MEUSE VIANDE ---------&gt;</t>
  </si>
  <si>
    <t>https://www.lespaniersdesophie.fr/2023/02/meuse-viande.html</t>
  </si>
  <si>
    <t>Viande de veau élevé sous la mère (race salers)</t>
  </si>
  <si>
    <t>LE FUME LORRAIN</t>
  </si>
  <si>
    <r>
      <t xml:space="preserve">Label </t>
    </r>
    <r>
      <rPr>
        <b/>
        <sz val="10"/>
        <color indexed="33"/>
        <rFont val="Arial"/>
        <family val="2"/>
      </rPr>
      <t>BLEU BLANC COEUR</t>
    </r>
  </si>
  <si>
    <t>Viande de porc fraîche</t>
  </si>
  <si>
    <t>prix/ kg TTC</t>
  </si>
  <si>
    <t>Rôti dans l'échine avec os (mini 0,5kg)</t>
  </si>
  <si>
    <t xml:space="preserve">Pour les rôtis, merci </t>
  </si>
  <si>
    <t>Rôti dans l' échine sans os (mini 0,5kg)</t>
  </si>
  <si>
    <t>d'indiquer le poids souhaité</t>
  </si>
  <si>
    <t>rôti dans l'épaule (mini 0,5kg)</t>
  </si>
  <si>
    <t xml:space="preserve">par ex. pour 800g, indiquer 0,8 </t>
  </si>
  <si>
    <t>rôti dans le filet (mini 0,5kg)</t>
  </si>
  <si>
    <t>Rôti ficelé vosgien (mini 0,5kg)</t>
  </si>
  <si>
    <t>Garniture lardons, oignons, lard</t>
  </si>
  <si>
    <t>Rôti ficelé Orloff (mini 0,5kg)</t>
  </si>
  <si>
    <t>Garniture fromage, jambon, lard</t>
  </si>
  <si>
    <t>Rôti ficelé aux pruneaux (mini 0,5kg)</t>
  </si>
  <si>
    <t>jarret frais env 450g</t>
  </si>
  <si>
    <t>lard frais nature/4 tranches env 400g</t>
  </si>
  <si>
    <t>Merci d'indiquer</t>
  </si>
  <si>
    <t xml:space="preserve">filet mignon porc/1 env 650g </t>
  </si>
  <si>
    <t>en nombre de pièce ou de lot</t>
  </si>
  <si>
    <t>côtes échines/2  env 400g</t>
  </si>
  <si>
    <t>côtes manches(1ères)/2   env 400g</t>
  </si>
  <si>
    <t>cotty frais env 250g</t>
  </si>
  <si>
    <t>grillades dans l'échine/4 env 400g</t>
  </si>
  <si>
    <t>escalopes dans le filet/4 env 400g</t>
  </si>
  <si>
    <t>langue de porc env 200g</t>
  </si>
  <si>
    <t>Crépinette de porc/2 env 250g</t>
  </si>
  <si>
    <t>(1= 250g env)</t>
  </si>
  <si>
    <t>farce dans 1 crépine</t>
  </si>
  <si>
    <t>Paupiettes de porc /4 env 300g</t>
  </si>
  <si>
    <t>Emincé de porc nature au poids</t>
  </si>
  <si>
    <t>Merci d'indiquer le poids désiré</t>
  </si>
  <si>
    <t>Sauté de porc nature au poids</t>
  </si>
  <si>
    <t>Viande pour pâté lorrain au poids</t>
  </si>
  <si>
    <t>Palette à la diable env 1,2kg</t>
  </si>
  <si>
    <t>Chair à saucisse portion de 380g env</t>
  </si>
  <si>
    <t>Indiquer en nombre de portion</t>
  </si>
  <si>
    <t>Cordon bleu de porc/3 env 350g</t>
  </si>
  <si>
    <t xml:space="preserve">Viande marinées  </t>
  </si>
  <si>
    <t>Côtes manche marinées/3 env 600g</t>
  </si>
  <si>
    <t>Cotty mariné env 250g</t>
  </si>
  <si>
    <t>Tranches échine marinées/5 env 550g</t>
  </si>
  <si>
    <t>Tranches filet marinées/4 env 400g</t>
  </si>
  <si>
    <t>Emincé de porc mariné barquette 300g</t>
  </si>
  <si>
    <t>Lard frais mariné 5 tranches env 500g</t>
  </si>
  <si>
    <t>Viande de porcelet</t>
  </si>
  <si>
    <t xml:space="preserve">côtes de porcelet/4 env 200g </t>
  </si>
  <si>
    <t>cuisse de porcelet entière avec os</t>
  </si>
  <si>
    <t>Env 3kg</t>
  </si>
  <si>
    <t>cuisse porcelet désossé ficelé</t>
  </si>
  <si>
    <t>Env 2,5kg</t>
  </si>
  <si>
    <t>cuisse de porcelet sans os farcie</t>
  </si>
  <si>
    <t>épaule de porcelet entière avec os</t>
  </si>
  <si>
    <t>Env 1,5kg</t>
  </si>
  <si>
    <t>épaule de porcelet désossé ficelé</t>
  </si>
  <si>
    <t>Env 1,2kg</t>
  </si>
  <si>
    <t>épaule de porcelet sans os farcie</t>
  </si>
  <si>
    <t>Env 1,7kg</t>
  </si>
  <si>
    <t>Pour les cuisses et épaules de porcelet merci de préciser lors de votre commande combien de personnes</t>
  </si>
  <si>
    <t>sont prévues pour le repas afin d'ajuster le poids en conséquence, merci !</t>
  </si>
  <si>
    <t>Viandes salées et fumées</t>
  </si>
  <si>
    <t>choucroute cuisinée  2 personnes pièce</t>
  </si>
  <si>
    <t>merci d'indiquer en nombre de pièce</t>
  </si>
  <si>
    <t>choucroute cuite portion env 600g</t>
  </si>
  <si>
    <t>choucroute cuite portion en 800g</t>
  </si>
  <si>
    <t>choucroute crue portion 500g</t>
  </si>
  <si>
    <t>choucroute crue portion 1kg</t>
  </si>
  <si>
    <t>Jarret salé env 400-500g</t>
  </si>
  <si>
    <t>Jarret fumé env 400-500g</t>
  </si>
  <si>
    <t>Epaule fumée (palette) env 600-700g</t>
  </si>
  <si>
    <t>Petit salé dans l'épaule</t>
  </si>
  <si>
    <t>échine fumée morceaux</t>
  </si>
  <si>
    <t>poitrine salée morceaux</t>
  </si>
  <si>
    <t>Lard fumé morceaux</t>
  </si>
  <si>
    <t>Lard fumée/4 tranches env 200g</t>
  </si>
  <si>
    <t>Merci d'indiquer en nombre de lot</t>
  </si>
  <si>
    <t>Lardons env 250g</t>
  </si>
  <si>
    <t>Saucisserie</t>
  </si>
  <si>
    <t xml:space="preserve">Andouillettes/2 env 300g </t>
  </si>
  <si>
    <t>Chipolatas/4 nature env 350g</t>
  </si>
  <si>
    <t>Chipolatas/4 curry env 350g</t>
  </si>
  <si>
    <t>Chipolatas/4 provencale env 350g</t>
  </si>
  <si>
    <t xml:space="preserve">Merguez pur porc/4 env 350g </t>
  </si>
  <si>
    <t>Saucisses de pomme de terre/2 env 250g</t>
  </si>
  <si>
    <t>Saucisses blanches/4 env 350g</t>
  </si>
  <si>
    <t>Knacks/4 env 300g</t>
  </si>
  <si>
    <t>Knackines apéro env 300g</t>
  </si>
  <si>
    <t>mini knacks pour l'apéro</t>
  </si>
  <si>
    <t>Saucisses à cuire fraîche/2 env 250g</t>
  </si>
  <si>
    <t>Saucisses à cuire fumée/1 env 200g</t>
  </si>
  <si>
    <t>Cervelas Obernais(alsacien)/3 env 450g</t>
  </si>
  <si>
    <t>Petit cervelas farci au fromage bardé lard</t>
  </si>
  <si>
    <t>Jambon</t>
  </si>
  <si>
    <r>
      <t xml:space="preserve">Porcelet cuit aux herbes en gelée </t>
    </r>
    <r>
      <rPr>
        <sz val="8"/>
        <rFont val="Trebuchet MS"/>
        <family val="2"/>
      </rPr>
      <t>env 300g</t>
    </r>
  </si>
  <si>
    <r>
      <t xml:space="preserve">jambon blanc fumé 2 </t>
    </r>
    <r>
      <rPr>
        <sz val="7"/>
        <rFont val="Trebuchet MS"/>
        <family val="2"/>
      </rPr>
      <t>grosses tranches env 300g</t>
    </r>
  </si>
  <si>
    <r>
      <t xml:space="preserve">jambon blanc  </t>
    </r>
    <r>
      <rPr>
        <b/>
        <sz val="10"/>
        <rFont val="Trebuchet MS"/>
        <family val="2"/>
      </rPr>
      <t>2</t>
    </r>
    <r>
      <rPr>
        <sz val="10"/>
        <rFont val="Trebuchet MS"/>
        <family val="2"/>
      </rPr>
      <t xml:space="preserve"> tranches env 100g</t>
    </r>
  </si>
  <si>
    <t>cuit au torchon</t>
  </si>
  <si>
    <t>jambon blanc  5 tranches env 250g</t>
  </si>
  <si>
    <t>Charcuteries fraîches</t>
  </si>
  <si>
    <t>jambonneau poire nature/1 env 300g</t>
  </si>
  <si>
    <t>pied de porc pané/3 morceaux env 600g</t>
  </si>
  <si>
    <t>en nombre de pièce</t>
  </si>
  <si>
    <t>cervelas (mini 0,2kg)</t>
  </si>
  <si>
    <t>Merci d'indiquer le poids désiré,</t>
  </si>
  <si>
    <t>saucisson ail (mini 0,2kg)</t>
  </si>
  <si>
    <t>Saucisse au jambon (mini 0,2kg)</t>
  </si>
  <si>
    <t>Saucisse de foie en morceaux env 100g</t>
  </si>
  <si>
    <t>à tartiner</t>
  </si>
  <si>
    <t>Bol fromage de tête env 500g (au poids)</t>
  </si>
  <si>
    <t>Bacon/12 tranches fines env 100g</t>
  </si>
  <si>
    <t>Museau/4 tranches env 200g</t>
  </si>
  <si>
    <t>Roulade fromage/12 tranches env 100g</t>
  </si>
  <si>
    <t>Roulade noisette/12 tranches env 100g</t>
  </si>
  <si>
    <t>Roulade pistache/12 tranches env 100g</t>
  </si>
  <si>
    <t>Charcuteries sèches</t>
  </si>
  <si>
    <t>Fuseau lorrain pièce de 200g env</t>
  </si>
  <si>
    <t>fumé</t>
  </si>
  <si>
    <t>Chorizo env 200g</t>
  </si>
  <si>
    <t>P'tit pig envie env 250g</t>
  </si>
  <si>
    <t>Saucissons grelots fumés</t>
  </si>
  <si>
    <t>Jesus/8 tranches (type rosette) env 150g</t>
  </si>
  <si>
    <t>Saucisson sec «Lulu « nature env 200g</t>
  </si>
  <si>
    <t>non fumé</t>
  </si>
  <si>
    <t>Saucisson sec à la noisette env 200g</t>
  </si>
  <si>
    <t>Saucisson sec au lin env 200g</t>
  </si>
  <si>
    <t>Saucisson lorrain pièce de 200g env</t>
  </si>
  <si>
    <t>Tranches de terrine       env 180g la tranche</t>
  </si>
  <si>
    <t>Mousse de foie au whisky</t>
  </si>
  <si>
    <t>Pâté de campagne</t>
  </si>
  <si>
    <t>Pâté de foie</t>
  </si>
  <si>
    <t>en nombre de part</t>
  </si>
  <si>
    <t>Pâté de viande</t>
  </si>
  <si>
    <t xml:space="preserve">Rillette </t>
  </si>
  <si>
    <t>Charcuteries pâtissières</t>
  </si>
  <si>
    <t>Pâté lorrain lot de 2 pièces</t>
  </si>
  <si>
    <t>LES TERRINES en CONSERVES</t>
  </si>
  <si>
    <t>Le fumé Lorrain : terrine de 180g</t>
  </si>
  <si>
    <t>PROMO 10€ les 2 terrines au choix</t>
  </si>
  <si>
    <t>Campagne à l'eau de vie de mirabelle</t>
  </si>
  <si>
    <t>Campagne à la myrtille</t>
  </si>
  <si>
    <t>Campagne bière Duchesse de Lorraine</t>
  </si>
  <si>
    <t>Campagne au vin de Toul Lelièvre</t>
  </si>
  <si>
    <t>Campagne au vin de rhubarbe</t>
  </si>
  <si>
    <t>Campagne à l'essence de Bergamote</t>
  </si>
  <si>
    <t>Rillette nature</t>
  </si>
  <si>
    <t>Rillette fumée</t>
  </si>
  <si>
    <t>La coquille Sivrotine</t>
  </si>
  <si>
    <t>--&gt; http://www.lespaniersdesophie.fr/pages/Les_escargots-3098379.html</t>
  </si>
  <si>
    <t>Escargots au court-bouillon bocal</t>
  </si>
  <si>
    <t>3 douzaines, poids net égoutté : 250g</t>
  </si>
  <si>
    <t>HUILE d'Ormes</t>
  </si>
  <si>
    <t>Pour l'huile de tournesol et colza, vous pouvez me rapportez vos bouteilles en verre propres et sèches afin que je les remplisse</t>
  </si>
  <si>
    <r>
      <t xml:space="preserve">tournesol 1ère pression à froid 1l  </t>
    </r>
    <r>
      <rPr>
        <sz val="10"/>
        <color indexed="53"/>
        <rFont val="Trebuchet MS"/>
        <family val="2"/>
      </rPr>
      <t xml:space="preserve"> </t>
    </r>
    <r>
      <rPr>
        <b/>
        <sz val="10"/>
        <color indexed="53"/>
        <rFont val="Trebuchet MS"/>
        <family val="2"/>
      </rPr>
      <t>BIO</t>
    </r>
  </si>
  <si>
    <t>Btle plastique</t>
  </si>
  <si>
    <t>assaisonnement et cuisson</t>
  </si>
  <si>
    <r>
      <t xml:space="preserve">colza 1ère pression à froid 1l  </t>
    </r>
    <r>
      <rPr>
        <sz val="10"/>
        <color indexed="53"/>
        <rFont val="Trebuchet MS"/>
        <family val="2"/>
      </rPr>
      <t xml:space="preserve"> </t>
    </r>
    <r>
      <rPr>
        <b/>
        <sz val="10"/>
        <color indexed="53"/>
        <rFont val="Trebuchet MS"/>
        <family val="2"/>
      </rPr>
      <t>BIO</t>
    </r>
  </si>
  <si>
    <t xml:space="preserve">assaisonnement </t>
  </si>
  <si>
    <t>HUILE de la Gloriette</t>
  </si>
  <si>
    <t>Huile de tournesol 75cl</t>
  </si>
  <si>
    <t>Btle verre</t>
  </si>
  <si>
    <t>Huile de Cameline 25cl</t>
  </si>
  <si>
    <t>assaisonnement, riche en Oméga 3, 6 et vitamine E</t>
  </si>
  <si>
    <t>Huile de lin 25cl</t>
  </si>
  <si>
    <r>
      <t xml:space="preserve">PAIN ET FARINE </t>
    </r>
    <r>
      <rPr>
        <b/>
        <sz val="10"/>
        <color indexed="59"/>
        <rFont val="Trebuchet MS"/>
        <family val="2"/>
      </rPr>
      <t>BIO</t>
    </r>
    <r>
      <rPr>
        <sz val="10"/>
        <color indexed="59"/>
        <rFont val="Trebuchet MS"/>
        <family val="2"/>
      </rPr>
      <t xml:space="preserve"> de la Souleuvre</t>
    </r>
  </si>
  <si>
    <t>farine semi-complète bio 2kg</t>
  </si>
  <si>
    <t>farine semi-complète bio 5kg</t>
  </si>
  <si>
    <t>pain baguettes précuites 2x200g bio</t>
  </si>
  <si>
    <t>400g</t>
  </si>
  <si>
    <t>pain bâtard précuit 400g bio</t>
  </si>
  <si>
    <t>nouilles fermière blé semi-complète 500g</t>
  </si>
  <si>
    <t>« FARINE DE NOS CEREALES » et pâtes de l'EARL de la Gloriette</t>
  </si>
  <si>
    <t>lentilles 500g</t>
  </si>
  <si>
    <t>Pâtes « rubans » au blé 250g</t>
  </si>
  <si>
    <t>type tagliatelles</t>
  </si>
  <si>
    <t>Pâtes torsettes au blé 500g</t>
  </si>
  <si>
    <t>Pâtes « rubans » à l'épeautre 250g</t>
  </si>
  <si>
    <t>Pâtes torsettes à l'épeautre 500g</t>
  </si>
  <si>
    <t>Semoule de blé dur 500g</t>
  </si>
  <si>
    <t>Semoule de maïs 1kg</t>
  </si>
  <si>
    <r>
      <t xml:space="preserve">farine blé fine type 45 </t>
    </r>
    <r>
      <rPr>
        <b/>
        <sz val="10"/>
        <rFont val="Trebuchet MS"/>
        <family val="2"/>
      </rPr>
      <t>1kg</t>
    </r>
  </si>
  <si>
    <r>
      <t xml:space="preserve">farine blé fine type 45 </t>
    </r>
    <r>
      <rPr>
        <b/>
        <sz val="10"/>
        <rFont val="Trebuchet MS"/>
        <family val="2"/>
      </rPr>
      <t>2,5kg</t>
    </r>
  </si>
  <si>
    <r>
      <t xml:space="preserve">farine blé fine type 45 </t>
    </r>
    <r>
      <rPr>
        <b/>
        <sz val="10"/>
        <rFont val="Trebuchet MS"/>
        <family val="2"/>
      </rPr>
      <t>5kg</t>
    </r>
  </si>
  <si>
    <r>
      <t xml:space="preserve">farine blé complète type 90 </t>
    </r>
    <r>
      <rPr>
        <b/>
        <sz val="10"/>
        <rFont val="Trebuchet MS"/>
        <family val="2"/>
      </rPr>
      <t>1kg</t>
    </r>
  </si>
  <si>
    <r>
      <t>farine blé complète type 90 2,5</t>
    </r>
    <r>
      <rPr>
        <b/>
        <sz val="10"/>
        <rFont val="Trebuchet MS"/>
        <family val="2"/>
      </rPr>
      <t>kg</t>
    </r>
  </si>
  <si>
    <r>
      <t>farine blé complète type 90 5</t>
    </r>
    <r>
      <rPr>
        <b/>
        <sz val="10"/>
        <rFont val="Trebuchet MS"/>
        <family val="2"/>
      </rPr>
      <t>kg</t>
    </r>
  </si>
  <si>
    <r>
      <t>farine blé pour crêpes type 65</t>
    </r>
    <r>
      <rPr>
        <b/>
        <sz val="10"/>
        <rFont val="Trebuchet MS"/>
        <family val="2"/>
      </rPr>
      <t xml:space="preserve"> 1kg</t>
    </r>
  </si>
  <si>
    <r>
      <t>farine blé pour crêpes type 65</t>
    </r>
    <r>
      <rPr>
        <b/>
        <sz val="10"/>
        <rFont val="Trebuchet MS"/>
        <family val="2"/>
      </rPr>
      <t xml:space="preserve"> 2,5kg</t>
    </r>
  </si>
  <si>
    <r>
      <t>farine blé pour crêpes type 65</t>
    </r>
    <r>
      <rPr>
        <b/>
        <sz val="10"/>
        <rFont val="Trebuchet MS"/>
        <family val="2"/>
      </rPr>
      <t xml:space="preserve"> 5kg</t>
    </r>
  </si>
  <si>
    <r>
      <t xml:space="preserve">farine blé pour pain type 65 </t>
    </r>
    <r>
      <rPr>
        <b/>
        <sz val="10"/>
        <rFont val="Trebuchet MS"/>
        <family val="2"/>
      </rPr>
      <t>1kg</t>
    </r>
  </si>
  <si>
    <r>
      <t xml:space="preserve">farine blé pour pain type 65 </t>
    </r>
    <r>
      <rPr>
        <b/>
        <sz val="10"/>
        <rFont val="Trebuchet MS"/>
        <family val="2"/>
      </rPr>
      <t>2,5kg</t>
    </r>
  </si>
  <si>
    <r>
      <t>farine blé pour pain type 65</t>
    </r>
    <r>
      <rPr>
        <b/>
        <sz val="10"/>
        <rFont val="Trebuchet MS"/>
        <family val="2"/>
      </rPr>
      <t xml:space="preserve"> 5kg</t>
    </r>
  </si>
  <si>
    <r>
      <t xml:space="preserve">farine seigle complète type 90 </t>
    </r>
    <r>
      <rPr>
        <b/>
        <sz val="10"/>
        <rFont val="Trebuchet MS"/>
        <family val="2"/>
      </rPr>
      <t>900g</t>
    </r>
  </si>
  <si>
    <t>farine de maïs 1kg</t>
  </si>
  <si>
    <r>
      <t>farine sarrasin</t>
    </r>
    <r>
      <rPr>
        <b/>
        <sz val="10"/>
        <rFont val="Trebuchet MS"/>
        <family val="2"/>
      </rPr>
      <t xml:space="preserve"> 1kg</t>
    </r>
    <r>
      <rPr>
        <sz val="10"/>
        <rFont val="Trebuchet MS"/>
        <family val="2"/>
      </rPr>
      <t xml:space="preserve"> </t>
    </r>
  </si>
  <si>
    <r>
      <t xml:space="preserve">farine de lentilles vertes </t>
    </r>
    <r>
      <rPr>
        <b/>
        <sz val="10"/>
        <rFont val="Trebuchet MS"/>
        <family val="2"/>
      </rPr>
      <t>500g</t>
    </r>
  </si>
  <si>
    <r>
      <t>farine grand épeautre type 65</t>
    </r>
    <r>
      <rPr>
        <b/>
        <sz val="10"/>
        <rFont val="Trebuchet MS"/>
        <family val="2"/>
      </rPr>
      <t xml:space="preserve"> 1kg</t>
    </r>
  </si>
  <si>
    <r>
      <t>farine grand épeautre type 65 2,5</t>
    </r>
    <r>
      <rPr>
        <b/>
        <sz val="10"/>
        <rFont val="Trebuchet MS"/>
        <family val="2"/>
      </rPr>
      <t>kg</t>
    </r>
  </si>
  <si>
    <t>Les P'tisânes : infusions et aromates bio</t>
  </si>
  <si>
    <t>Tisanes bio : boite de 15 sachets</t>
  </si>
  <si>
    <t>sans colle, sans agrafe, sans ficelle : 100% naturel, 100% recyclable !</t>
  </si>
  <si>
    <t>NOUVELLE COLLECTION</t>
  </si>
  <si>
    <t>emballage individuel des sachets en pulpe de bois compostable</t>
  </si>
  <si>
    <t>A l'amitié !</t>
  </si>
  <si>
    <t>Verveine, Sureau, Menthe, Thym citronné</t>
  </si>
  <si>
    <t>Tiz’Mojito</t>
  </si>
  <si>
    <t>menthe verte, verveine citronnée</t>
  </si>
  <si>
    <t>Délice de mélisse</t>
  </si>
  <si>
    <t xml:space="preserve">Ortie magique </t>
  </si>
  <si>
    <t>Ortie dioïque</t>
  </si>
  <si>
    <t>Thym citronné</t>
  </si>
  <si>
    <t>La potion des Lutins</t>
  </si>
  <si>
    <t xml:space="preserve">Fleurs de Mauve, Menthe verte, Verveine citronnée, Camomille. </t>
  </si>
  <si>
    <t>Un p'tit grain de fenouil</t>
  </si>
  <si>
    <t>Le petit digestif</t>
  </si>
  <si>
    <t xml:space="preserve">Angélique, Camomille, Mélisse </t>
  </si>
  <si>
    <t>No stress</t>
  </si>
  <si>
    <t>Romarin, Baies d'églantier, Mélisse</t>
  </si>
  <si>
    <t>Marchand de sable</t>
  </si>
  <si>
    <t>Lavande, Camomille, Mélisse</t>
  </si>
  <si>
    <t>Coup de fouet</t>
  </si>
  <si>
    <t>Sarriette, Ortie, Thym citronné</t>
  </si>
  <si>
    <t>Douceurs sucrées, salées et miel</t>
  </si>
  <si>
    <t>Gertrude's, les recettes de Granny Gertrude -------&gt;</t>
  </si>
  <si>
    <t>https://www.lespaniersdesophie.fr/2023/02/gertrude-s.html</t>
  </si>
  <si>
    <t xml:space="preserve">Boite de 10 cookies pépites de chocolat </t>
  </si>
  <si>
    <t xml:space="preserve"> Et de 16 carrés au riz soufflé au beurre de cacahuètes et chocolat env 290g</t>
  </si>
  <si>
    <t xml:space="preserve">Flutes salées à la tomme de Meuse  </t>
  </si>
  <si>
    <t>Et piment de cayenne 120g</t>
  </si>
  <si>
    <t>Élodie Delafont et Sébastien Mottes</t>
  </si>
  <si>
    <t>(Anoux)</t>
  </si>
  <si>
    <t>miel de printemps crémeux 250g</t>
  </si>
  <si>
    <t>miel de printemps crémeux 500g</t>
  </si>
  <si>
    <t>miel de forêt de Lorraine 500g</t>
  </si>
  <si>
    <t>miel de sapin de Lorraine 500g</t>
  </si>
  <si>
    <t>Bonbons au miel 100g</t>
  </si>
  <si>
    <t>Bonbons au miel-bergamote 100g</t>
  </si>
  <si>
    <t>Sous-total</t>
  </si>
  <si>
    <t>JUS FRUITS, CONFITURES, SIROPS NATURELS, COMPOTES, FRUITS AU SIROP</t>
  </si>
  <si>
    <t>Pressoir des Côtes de Meuse</t>
  </si>
  <si>
    <t>LE PRESSOIR RECUPERE LES BOUTEILLES, MERCI DE LES RINCER ET DE ME LES REDONNER sans les bouchons</t>
  </si>
  <si>
    <t>jus de pommes 1l</t>
  </si>
  <si>
    <t>carton de 6 jus pommes 1l</t>
  </si>
  <si>
    <t>Soit 2,60€ le litre</t>
  </si>
  <si>
    <t>jus de pommes cannelle 1l</t>
  </si>
  <si>
    <t>jus de pommes coing 1l</t>
  </si>
  <si>
    <t>jus de pommes mirabelles 1l</t>
  </si>
  <si>
    <t>jus de poires 1l</t>
  </si>
  <si>
    <t>jus de raisin rouge 1l</t>
  </si>
  <si>
    <t>nectar de fraises rhubarbe 75cl</t>
  </si>
  <si>
    <t>nectar de rhubarbe clair 75cl</t>
  </si>
  <si>
    <t>nectar d'abricots 75cl</t>
  </si>
  <si>
    <t>nectar de framboises 75cl</t>
  </si>
  <si>
    <t>nectar de fraises 75cl</t>
  </si>
  <si>
    <t>Les Vergers d'Arifontaine</t>
  </si>
  <si>
    <t>Jus pomme-poire 1l</t>
  </si>
  <si>
    <t>Domaine de la grange en Haye</t>
  </si>
  <si>
    <t>jus pomme-mirabelle 1l</t>
  </si>
  <si>
    <t>jus pom framb groseille pétillant 75cl</t>
  </si>
  <si>
    <t>jus pomme pétillant 75cl</t>
  </si>
  <si>
    <t>Cidre lorrain doux 75cl</t>
  </si>
  <si>
    <t>Cidre lorrain brut 75cl</t>
  </si>
  <si>
    <t>confiture fraises 360g</t>
  </si>
  <si>
    <t>confiture mirabelles 360g</t>
  </si>
  <si>
    <t>confiture quetsches 360g</t>
  </si>
  <si>
    <t>cerises au sirop 360g égoutté</t>
  </si>
  <si>
    <t>mirabelles au sirop 360g égoutté</t>
  </si>
  <si>
    <t xml:space="preserve">compote pommes mixées 420g  </t>
  </si>
  <si>
    <t xml:space="preserve">compote pommes-poires 420g  </t>
  </si>
  <si>
    <t>LES BIERES et autres alcools</t>
  </si>
  <si>
    <t>Brasserie de Charmoy</t>
  </si>
  <si>
    <t>LOT de 9 Charmoy assorties + 1 VERRE</t>
  </si>
  <si>
    <t>en carton « Charmoy »</t>
  </si>
  <si>
    <t xml:space="preserve">LOT de 12  Charmoy assorties </t>
  </si>
  <si>
    <t>Bière de Charmoy ambrée 33cl Alc 6,1%</t>
  </si>
  <si>
    <t xml:space="preserve">Faites vous même votre </t>
  </si>
  <si>
    <t>Bière de Charmoy blonde 33cl Alc.6,5%</t>
  </si>
  <si>
    <t>assortiment, les 12 bières Charmoy</t>
  </si>
  <si>
    <t>Bière de Charmoy double 33cl Alc.6,5%</t>
  </si>
  <si>
    <t>Pour 25,20€ soit</t>
  </si>
  <si>
    <t>Confit de bière blonde 250g</t>
  </si>
  <si>
    <t>2,10€ la bouteille de 33cl</t>
  </si>
  <si>
    <t>Confit de bière ambrée 250g</t>
  </si>
  <si>
    <t>Idéal pour le foie gras ou pour cuisiner</t>
  </si>
  <si>
    <t>Verre à bière 33cl  Charmoy la pièce</t>
  </si>
  <si>
    <t>Carton de 6 verres 33cl Charmoy</t>
  </si>
  <si>
    <t>Soit 2 gratuits !</t>
  </si>
  <si>
    <t>Vin BIO du Domaine de Muzy</t>
  </si>
  <si>
    <t>Coffret cadeau en carton ondulé</t>
  </si>
  <si>
    <t>pour 2 bouteilles de vin</t>
  </si>
  <si>
    <t>Vin apéritif  « Lirette » 75cl</t>
  </si>
  <si>
    <t>Auxerrois blanc 2022 75cl</t>
  </si>
  <si>
    <r>
      <t xml:space="preserve">Auxerrois blanc 2022 75cl </t>
    </r>
    <r>
      <rPr>
        <b/>
        <sz val="10"/>
        <rFont val="Trebuchet MS"/>
        <family val="2"/>
      </rPr>
      <t>le carton de 6</t>
    </r>
  </si>
  <si>
    <t>Terre Amoureuse 2022 75cl</t>
  </si>
  <si>
    <r>
      <t xml:space="preserve">Terre Amoureuse 2022  </t>
    </r>
    <r>
      <rPr>
        <b/>
        <sz val="10"/>
        <rFont val="Trebuchet MS"/>
        <family val="2"/>
      </rPr>
      <t>le carton de 6</t>
    </r>
  </si>
  <si>
    <t>Auxerrois blc Les Marpaux 2020 75cl</t>
  </si>
  <si>
    <t>Chardonnay blanc 2021 75cl</t>
  </si>
  <si>
    <t>Ossera blanc 2021 75cl</t>
  </si>
  <si>
    <r>
      <t xml:space="preserve">Ossera blanc 2021 75cl </t>
    </r>
    <r>
      <rPr>
        <b/>
        <sz val="10"/>
        <rFont val="Arial"/>
        <family val="2"/>
      </rPr>
      <t>le carton de 6</t>
    </r>
  </si>
  <si>
    <t>Pinot noir 2021 75cl</t>
  </si>
  <si>
    <t>Muzy blanc de blanc brut 75cl</t>
  </si>
  <si>
    <r>
      <t xml:space="preserve">Muzy blanc de blanc 75cl </t>
    </r>
    <r>
      <rPr>
        <b/>
        <sz val="10"/>
        <rFont val="Trebuchet MS"/>
        <family val="2"/>
      </rPr>
      <t xml:space="preserve">le </t>
    </r>
    <r>
      <rPr>
        <b/>
        <sz val="9"/>
        <rFont val="Trebuchet MS"/>
        <family val="2"/>
      </rPr>
      <t>carton de 6</t>
    </r>
  </si>
  <si>
    <t>Muzy de Muzy l'Extra 75cl</t>
  </si>
  <si>
    <t>assemblage pinot blanc et auxerrois</t>
  </si>
  <si>
    <t>Haut de Muzy blanc  50cl</t>
  </si>
  <si>
    <t>type « moelleux »</t>
  </si>
  <si>
    <t>Crème de mirabelle 50cl</t>
  </si>
  <si>
    <t>L'abus d'alcool est dangereux pour la santé</t>
  </si>
  <si>
    <t>consigne cagette</t>
  </si>
  <si>
    <t>facturée à la 1ère commande</t>
  </si>
  <si>
    <t>et si non rendue</t>
  </si>
  <si>
    <t xml:space="preserve">          TOTAL TTC</t>
  </si>
  <si>
    <t>en votre aimable règlement</t>
  </si>
  <si>
    <t>par espèces ou chèque à l'ordre de</t>
  </si>
  <si>
    <t xml:space="preserve"> « les paniers de Sophie »</t>
  </si>
  <si>
    <t>Le montant exacte de la facture vous sera communiqué lors de la valorisation de commande, après pesée des produits</t>
  </si>
  <si>
    <t xml:space="preserve"> qui se vendent au poids; cette valorisation vous sera envoyée au plus tard la veille de la livraison par mail ou par SMS</t>
  </si>
  <si>
    <t>Toute commande passée est due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</si>
</sst>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\ [$€-40C];[RED]\-#,##0.00\ [$€-40C]"/>
    <numFmt numFmtId="166" formatCode="#,##0.00\ [$€-40C];[RED]\-#,##0.00\ [$€-40C]"/>
    <numFmt numFmtId="167" formatCode="#,##0.00&quot; €&quot;;[RED]\-#,##0.00&quot; €&quot;"/>
    <numFmt numFmtId="168" formatCode="#,##0.00\ [$€];\-#,##0.00\ [$€]"/>
  </numFmts>
  <fonts count="89">
    <font>
      <sz val="10"/>
      <name val="Arial"/>
      <family val="2"/>
    </font>
    <font>
      <sz val="16"/>
      <color indexed="50"/>
      <name val="Trebuchet MS"/>
      <family val="2"/>
    </font>
    <font>
      <sz val="18"/>
      <name val="Arial"/>
      <family val="2"/>
    </font>
    <font>
      <sz val="20"/>
      <name val="Trebuchet MS"/>
      <family val="2"/>
    </font>
    <font>
      <sz val="20"/>
      <name val="Arial"/>
      <family val="2"/>
    </font>
    <font>
      <sz val="12"/>
      <color indexed="10"/>
      <name val="Trebuchet MS"/>
      <family val="2"/>
    </font>
    <font>
      <b/>
      <sz val="14"/>
      <color indexed="25"/>
      <name val="Trebuchet MS"/>
      <family val="2"/>
    </font>
    <font>
      <sz val="18"/>
      <color indexed="10"/>
      <name val="Trebuchet MS"/>
      <family val="2"/>
    </font>
    <font>
      <b/>
      <u val="single"/>
      <sz val="14"/>
      <color indexed="10"/>
      <name val="Trebuchet MS"/>
      <family val="2"/>
    </font>
    <font>
      <sz val="10"/>
      <color indexed="8"/>
      <name val="Trebuchet MS"/>
      <family val="2"/>
    </font>
    <font>
      <u val="single"/>
      <sz val="13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2"/>
      <name val="Trebuchet MS"/>
      <family val="2"/>
    </font>
    <font>
      <b/>
      <sz val="10"/>
      <name val="Trebuchet MS"/>
      <family val="2"/>
    </font>
    <font>
      <sz val="11"/>
      <name val="Trebuchet MS"/>
      <family val="2"/>
    </font>
    <font>
      <sz val="10"/>
      <name val="Trebuchet MS"/>
      <family val="2"/>
    </font>
    <font>
      <b/>
      <sz val="12"/>
      <color indexed="33"/>
      <name val="Arial"/>
      <family val="2"/>
    </font>
    <font>
      <sz val="12"/>
      <name val="Arial"/>
      <family val="2"/>
    </font>
    <font>
      <sz val="12"/>
      <color indexed="25"/>
      <name val="Trebuchet MS"/>
      <family val="2"/>
    </font>
    <font>
      <sz val="10"/>
      <color indexed="12"/>
      <name val="Arial"/>
      <family val="2"/>
    </font>
    <font>
      <sz val="10"/>
      <color indexed="59"/>
      <name val="Arial"/>
      <family val="2"/>
    </font>
    <font>
      <b/>
      <sz val="11"/>
      <color indexed="10"/>
      <name val="Arial"/>
      <family val="2"/>
    </font>
    <font>
      <b/>
      <sz val="10"/>
      <name val="Arial"/>
      <family val="2"/>
    </font>
    <font>
      <b/>
      <sz val="10"/>
      <color indexed="53"/>
      <name val="Arial"/>
      <family val="2"/>
    </font>
    <font>
      <sz val="10"/>
      <color indexed="12"/>
      <name val="Trebuchet MS"/>
      <family val="2"/>
    </font>
    <font>
      <sz val="10"/>
      <color indexed="59"/>
      <name val="Trebuchet MS"/>
      <family val="2"/>
    </font>
    <font>
      <b/>
      <sz val="10"/>
      <color indexed="11"/>
      <name val="Trebuchet MS"/>
      <family val="2"/>
    </font>
    <font>
      <b/>
      <sz val="10"/>
      <color indexed="11"/>
      <name val="Arial"/>
      <family val="2"/>
    </font>
    <font>
      <b/>
      <sz val="10"/>
      <color indexed="58"/>
      <name val="Trebuchet MS"/>
      <family val="2"/>
    </font>
    <font>
      <sz val="8"/>
      <color indexed="10"/>
      <name val="Trebuchet MS"/>
      <family val="2"/>
    </font>
    <font>
      <sz val="10"/>
      <color indexed="25"/>
      <name val="Trebuchet MS"/>
      <family val="2"/>
    </font>
    <font>
      <b/>
      <sz val="9"/>
      <color indexed="53"/>
      <name val="Trebuchet MS"/>
      <family val="2"/>
    </font>
    <font>
      <b/>
      <sz val="10"/>
      <color indexed="16"/>
      <name val="Arial"/>
      <family val="2"/>
    </font>
    <font>
      <b/>
      <sz val="10"/>
      <color indexed="10"/>
      <name val="Arial"/>
      <family val="2"/>
    </font>
    <font>
      <b/>
      <sz val="9"/>
      <color indexed="36"/>
      <name val="Arial"/>
      <family val="2"/>
    </font>
    <font>
      <sz val="9"/>
      <name val="Arial"/>
      <family val="2"/>
    </font>
    <font>
      <b/>
      <sz val="10"/>
      <color indexed="29"/>
      <name val="Arial"/>
      <family val="2"/>
    </font>
    <font>
      <sz val="10"/>
      <color indexed="63"/>
      <name val="Trebuchet MS"/>
      <family val="2"/>
    </font>
    <font>
      <sz val="10"/>
      <color indexed="58"/>
      <name val="Trebuchet MS"/>
      <family val="2"/>
    </font>
    <font>
      <b/>
      <sz val="10"/>
      <color indexed="14"/>
      <name val="Trebuchet MS"/>
      <family val="2"/>
    </font>
    <font>
      <b/>
      <sz val="10"/>
      <color indexed="30"/>
      <name val="Trebuchet MS"/>
      <family val="2"/>
    </font>
    <font>
      <sz val="10"/>
      <color indexed="16"/>
      <name val="Arial"/>
      <family val="2"/>
    </font>
    <font>
      <b/>
      <sz val="10"/>
      <color indexed="49"/>
      <name val="Trebuchet MS"/>
      <family val="2"/>
    </font>
    <font>
      <sz val="10"/>
      <color indexed="36"/>
      <name val="Trebuchet MS"/>
      <family val="2"/>
    </font>
    <font>
      <b/>
      <sz val="10"/>
      <color indexed="10"/>
      <name val="Trebuchet MS"/>
      <family val="2"/>
    </font>
    <font>
      <b/>
      <sz val="10"/>
      <color indexed="8"/>
      <name val="Trebuchet MS"/>
      <family val="2"/>
    </font>
    <font>
      <sz val="8"/>
      <name val="Trebuchet MS"/>
      <family val="2"/>
    </font>
    <font>
      <b/>
      <sz val="8"/>
      <name val="Trebuchet MS"/>
      <family val="2"/>
    </font>
    <font>
      <b/>
      <sz val="10"/>
      <color indexed="15"/>
      <name val="Trebuchet MS"/>
      <family val="2"/>
    </font>
    <font>
      <b/>
      <sz val="10"/>
      <color indexed="17"/>
      <name val="Trebuchet MS"/>
      <family val="2"/>
    </font>
    <font>
      <sz val="10"/>
      <name val="Times New Roman"/>
      <family val="1"/>
    </font>
    <font>
      <b/>
      <sz val="10"/>
      <color indexed="33"/>
      <name val="Trebuchet MS"/>
      <family val="2"/>
    </font>
    <font>
      <b/>
      <sz val="10"/>
      <color indexed="48"/>
      <name val="Trebuchet MS"/>
      <family val="2"/>
    </font>
    <font>
      <sz val="10"/>
      <color indexed="29"/>
      <name val="Trebuchet MS"/>
      <family val="2"/>
    </font>
    <font>
      <sz val="10"/>
      <color indexed="39"/>
      <name val="Trebuchet MS"/>
      <family val="2"/>
    </font>
    <font>
      <b/>
      <sz val="10"/>
      <color indexed="53"/>
      <name val="Trebuchet MS"/>
      <family val="2"/>
    </font>
    <font>
      <b/>
      <sz val="10"/>
      <color indexed="34"/>
      <name val="Arial"/>
      <family val="2"/>
    </font>
    <font>
      <sz val="10.5"/>
      <color indexed="59"/>
      <name val="Trebuchet MS"/>
      <family val="2"/>
    </font>
    <font>
      <sz val="9"/>
      <color indexed="8"/>
      <name val="Trebuchet MS"/>
      <family val="2"/>
    </font>
    <font>
      <sz val="9"/>
      <name val="Trebuchet MS"/>
      <family val="2"/>
    </font>
    <font>
      <sz val="10"/>
      <color indexed="10"/>
      <name val="Trebuchet MS"/>
      <family val="2"/>
    </font>
    <font>
      <b/>
      <sz val="10"/>
      <color indexed="36"/>
      <name val="Trebuchet MS"/>
      <family val="2"/>
    </font>
    <font>
      <b/>
      <sz val="10"/>
      <color indexed="60"/>
      <name val="Trebuchet MS"/>
      <family val="2"/>
    </font>
    <font>
      <sz val="11"/>
      <color indexed="59"/>
      <name val="Trebuchet MS"/>
      <family val="2"/>
    </font>
    <font>
      <i/>
      <sz val="10"/>
      <name val="Arial"/>
      <family val="2"/>
    </font>
    <font>
      <b/>
      <sz val="10"/>
      <color indexed="33"/>
      <name val="Arial"/>
      <family val="2"/>
    </font>
    <font>
      <b/>
      <sz val="10"/>
      <color indexed="61"/>
      <name val="Trebuchet MS"/>
      <family val="2"/>
    </font>
    <font>
      <sz val="10"/>
      <color indexed="8"/>
      <name val="Arial"/>
      <family val="2"/>
    </font>
    <font>
      <b/>
      <sz val="10"/>
      <color indexed="36"/>
      <name val="Arial"/>
      <family val="2"/>
    </font>
    <font>
      <b/>
      <sz val="11"/>
      <color indexed="11"/>
      <name val="Trebuchet MS"/>
      <family val="2"/>
    </font>
    <font>
      <sz val="7"/>
      <name val="Trebuchet MS"/>
      <family val="2"/>
    </font>
    <font>
      <b/>
      <sz val="10"/>
      <color indexed="45"/>
      <name val="Trebuchet MS"/>
      <family val="2"/>
    </font>
    <font>
      <b/>
      <sz val="10"/>
      <color indexed="52"/>
      <name val="Trebuchet MS"/>
      <family val="2"/>
    </font>
    <font>
      <sz val="10"/>
      <color indexed="37"/>
      <name val="Trebuchet MS"/>
      <family val="2"/>
    </font>
    <font>
      <sz val="10"/>
      <color indexed="53"/>
      <name val="Trebuchet MS"/>
      <family val="2"/>
    </font>
    <font>
      <sz val="10"/>
      <color indexed="14"/>
      <name val="Trebuchet MS"/>
      <family val="2"/>
    </font>
    <font>
      <b/>
      <sz val="10"/>
      <color indexed="59"/>
      <name val="Trebuchet MS"/>
      <family val="2"/>
    </font>
    <font>
      <b/>
      <strike/>
      <sz val="11"/>
      <color indexed="8"/>
      <name val="Trebuchet MS"/>
      <family val="2"/>
    </font>
    <font>
      <b/>
      <i/>
      <sz val="10"/>
      <color indexed="36"/>
      <name val="Trebuchet MS"/>
      <family val="2"/>
    </font>
    <font>
      <i/>
      <sz val="10"/>
      <name val="Trebuchet MS"/>
      <family val="2"/>
    </font>
    <font>
      <b/>
      <sz val="10"/>
      <color indexed="62"/>
      <name val="Trebuchet MS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9"/>
      <color indexed="33"/>
      <name val="Trebuchet MS"/>
      <family val="2"/>
    </font>
    <font>
      <b/>
      <sz val="12"/>
      <color indexed="10"/>
      <name val="Arial"/>
      <family val="2"/>
    </font>
    <font>
      <b/>
      <sz val="12"/>
      <color indexed="10"/>
      <name val="Trebuchet MS"/>
      <family val="2"/>
    </font>
    <font>
      <b/>
      <sz val="10"/>
      <color indexed="8"/>
      <name val="Arial"/>
      <family val="2"/>
    </font>
    <font>
      <sz val="10"/>
      <color indexed="61"/>
      <name val="Trebuchet MS"/>
      <family val="2"/>
    </font>
    <font>
      <b/>
      <sz val="9"/>
      <name val="Trebuchet MS"/>
      <family val="2"/>
    </font>
  </fonts>
  <fills count="13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0" fillId="0" borderId="0" applyNumberFormat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</cellStyleXfs>
  <cellXfs count="281">
    <xf numFmtId="164" fontId="0" fillId="0" borderId="0" xfId="0" applyAlignment="1">
      <alignment/>
    </xf>
    <xf numFmtId="164" fontId="1" fillId="2" borderId="0" xfId="0" applyFont="1" applyFill="1" applyBorder="1" applyAlignment="1" applyProtection="1">
      <alignment horizontal="center"/>
      <protection/>
    </xf>
    <xf numFmtId="164" fontId="2" fillId="3" borderId="0" xfId="0" applyFont="1" applyFill="1" applyBorder="1" applyAlignment="1" applyProtection="1">
      <alignment horizontal="center"/>
      <protection locked="0"/>
    </xf>
    <xf numFmtId="164" fontId="3" fillId="0" borderId="0" xfId="0" applyFont="1" applyAlignment="1" applyProtection="1">
      <alignment/>
      <protection/>
    </xf>
    <xf numFmtId="164" fontId="4" fillId="0" borderId="0" xfId="0" applyFont="1" applyAlignment="1" applyProtection="1">
      <alignment/>
      <protection/>
    </xf>
    <xf numFmtId="164" fontId="0" fillId="0" borderId="0" xfId="0" applyAlignment="1" applyProtection="1">
      <alignment/>
      <protection/>
    </xf>
    <xf numFmtId="164" fontId="5" fillId="0" borderId="0" xfId="0" applyFont="1" applyBorder="1" applyAlignment="1" applyProtection="1">
      <alignment horizontal="center"/>
      <protection/>
    </xf>
    <xf numFmtId="164" fontId="0" fillId="4" borderId="0" xfId="0" applyFont="1" applyFill="1" applyAlignment="1" applyProtection="1">
      <alignment/>
      <protection locked="0"/>
    </xf>
    <xf numFmtId="164" fontId="0" fillId="4" borderId="0" xfId="0" applyFill="1" applyBorder="1" applyAlignment="1" applyProtection="1">
      <alignment/>
      <protection locked="0"/>
    </xf>
    <xf numFmtId="164" fontId="0" fillId="0" borderId="0" xfId="0" applyAlignment="1" applyProtection="1">
      <alignment/>
      <protection locked="0"/>
    </xf>
    <xf numFmtId="164" fontId="6" fillId="4" borderId="0" xfId="0" applyFont="1" applyFill="1" applyBorder="1" applyAlignment="1" applyProtection="1">
      <alignment horizontal="center"/>
      <protection/>
    </xf>
    <xf numFmtId="164" fontId="6" fillId="0" borderId="0" xfId="0" applyFont="1" applyFill="1" applyBorder="1" applyAlignment="1" applyProtection="1">
      <alignment horizontal="center"/>
      <protection/>
    </xf>
    <xf numFmtId="164" fontId="7" fillId="5" borderId="0" xfId="0" applyFont="1" applyFill="1" applyBorder="1" applyAlignment="1" applyProtection="1">
      <alignment horizontal="center"/>
      <protection/>
    </xf>
    <xf numFmtId="164" fontId="0" fillId="4" borderId="0" xfId="0" applyFont="1" applyFill="1" applyBorder="1" applyAlignment="1" applyProtection="1">
      <alignment/>
      <protection locked="0"/>
    </xf>
    <xf numFmtId="164" fontId="8" fillId="5" borderId="0" xfId="0" applyFont="1" applyFill="1" applyBorder="1" applyAlignment="1" applyProtection="1">
      <alignment horizontal="center"/>
      <protection/>
    </xf>
    <xf numFmtId="164" fontId="9" fillId="0" borderId="0" xfId="0" applyFont="1" applyFill="1" applyBorder="1" applyAlignment="1" applyProtection="1">
      <alignment/>
      <protection/>
    </xf>
    <xf numFmtId="164" fontId="10" fillId="4" borderId="0" xfId="20" applyNumberFormat="1" applyFill="1" applyBorder="1" applyAlignment="1" applyProtection="1">
      <alignment/>
      <protection locked="0"/>
    </xf>
    <xf numFmtId="164" fontId="11" fillId="0" borderId="0" xfId="0" applyFont="1" applyBorder="1" applyAlignment="1" applyProtection="1">
      <alignment/>
      <protection/>
    </xf>
    <xf numFmtId="164" fontId="12" fillId="0" borderId="0" xfId="0" applyFont="1" applyFill="1" applyAlignment="1" applyProtection="1">
      <alignment/>
      <protection/>
    </xf>
    <xf numFmtId="164" fontId="13" fillId="0" borderId="0" xfId="0" applyFont="1" applyBorder="1" applyAlignment="1" applyProtection="1">
      <alignment/>
      <protection/>
    </xf>
    <xf numFmtId="164" fontId="14" fillId="0" borderId="0" xfId="0" applyFont="1" applyAlignment="1" applyProtection="1">
      <alignment/>
      <protection/>
    </xf>
    <xf numFmtId="164" fontId="15" fillId="0" borderId="0" xfId="0" applyFont="1" applyAlignment="1" applyProtection="1">
      <alignment/>
      <protection/>
    </xf>
    <xf numFmtId="164" fontId="13" fillId="0" borderId="0" xfId="0" applyFont="1" applyFill="1" applyBorder="1" applyAlignment="1" applyProtection="1">
      <alignment/>
      <protection/>
    </xf>
    <xf numFmtId="164" fontId="0" fillId="4" borderId="0" xfId="0" applyFill="1" applyAlignment="1" applyProtection="1">
      <alignment/>
      <protection locked="0"/>
    </xf>
    <xf numFmtId="164" fontId="14" fillId="0" borderId="0" xfId="0" applyFont="1" applyFill="1" applyAlignment="1" applyProtection="1">
      <alignment/>
      <protection/>
    </xf>
    <xf numFmtId="164" fontId="15" fillId="0" borderId="0" xfId="0" applyFont="1" applyFill="1" applyAlignment="1" applyProtection="1">
      <alignment/>
      <protection/>
    </xf>
    <xf numFmtId="164" fontId="16" fillId="0" borderId="0" xfId="0" applyFont="1" applyFill="1" applyBorder="1" applyAlignment="1">
      <alignment horizontal="center"/>
    </xf>
    <xf numFmtId="164" fontId="16" fillId="0" borderId="0" xfId="0" applyFont="1" applyBorder="1" applyAlignment="1">
      <alignment horizontal="center"/>
    </xf>
    <xf numFmtId="164" fontId="16" fillId="0" borderId="0" xfId="0" applyFont="1" applyAlignment="1">
      <alignment horizontal="center"/>
    </xf>
    <xf numFmtId="164" fontId="17" fillId="0" borderId="0" xfId="0" applyFont="1" applyAlignment="1">
      <alignment/>
    </xf>
    <xf numFmtId="164" fontId="0" fillId="0" borderId="0" xfId="0" applyFont="1" applyAlignment="1">
      <alignment/>
    </xf>
    <xf numFmtId="164" fontId="0" fillId="0" borderId="0" xfId="0" applyFont="1" applyFill="1" applyAlignment="1" applyProtection="1">
      <alignment/>
      <protection locked="0"/>
    </xf>
    <xf numFmtId="164" fontId="0" fillId="0" borderId="0" xfId="0" applyFill="1" applyAlignment="1" applyProtection="1">
      <alignment/>
      <protection locked="0"/>
    </xf>
    <xf numFmtId="164" fontId="18" fillId="4" borderId="0" xfId="0" applyFont="1" applyFill="1" applyBorder="1" applyAlignment="1" applyProtection="1">
      <alignment/>
      <protection/>
    </xf>
    <xf numFmtId="164" fontId="19" fillId="0" borderId="0" xfId="0" applyFont="1" applyAlignment="1">
      <alignment/>
    </xf>
    <xf numFmtId="164" fontId="11" fillId="0" borderId="0" xfId="0" applyFont="1" applyFill="1" applyBorder="1" applyAlignment="1" applyProtection="1">
      <alignment/>
      <protection/>
    </xf>
    <xf numFmtId="164" fontId="20" fillId="0" borderId="0" xfId="0" applyFont="1" applyFill="1" applyAlignment="1" applyProtection="1">
      <alignment/>
      <protection/>
    </xf>
    <xf numFmtId="164" fontId="0" fillId="0" borderId="0" xfId="0" applyFont="1" applyAlignment="1" applyProtection="1">
      <alignment/>
      <protection/>
    </xf>
    <xf numFmtId="164" fontId="0" fillId="0" borderId="0" xfId="0" applyFont="1" applyFill="1" applyAlignment="1" applyProtection="1">
      <alignment horizontal="center"/>
      <protection/>
    </xf>
    <xf numFmtId="164" fontId="0" fillId="0" borderId="0" xfId="0" applyFont="1" applyFill="1" applyAlignment="1" applyProtection="1">
      <alignment/>
      <protection/>
    </xf>
    <xf numFmtId="164" fontId="21" fillId="0" borderId="0" xfId="0" applyFont="1" applyBorder="1" applyAlignment="1" applyProtection="1">
      <alignment/>
      <protection/>
    </xf>
    <xf numFmtId="165" fontId="22" fillId="0" borderId="0" xfId="0" applyNumberFormat="1" applyFont="1" applyAlignment="1" applyProtection="1">
      <alignment/>
      <protection/>
    </xf>
    <xf numFmtId="164" fontId="15" fillId="0" borderId="0" xfId="0" applyFont="1" applyFill="1" applyAlignment="1" applyProtection="1">
      <alignment/>
      <protection locked="0"/>
    </xf>
    <xf numFmtId="165" fontId="22" fillId="0" borderId="0" xfId="0" applyNumberFormat="1" applyFont="1" applyFill="1" applyAlignment="1" applyProtection="1">
      <alignment/>
      <protection/>
    </xf>
    <xf numFmtId="164" fontId="23" fillId="0" borderId="0" xfId="0" applyFont="1" applyAlignment="1">
      <alignment/>
    </xf>
    <xf numFmtId="164" fontId="0" fillId="0" borderId="0" xfId="0" applyFont="1" applyFill="1" applyAlignment="1">
      <alignment/>
    </xf>
    <xf numFmtId="164" fontId="22" fillId="0" borderId="0" xfId="0" applyFont="1" applyFill="1" applyAlignment="1" applyProtection="1">
      <alignment/>
      <protection locked="0"/>
    </xf>
    <xf numFmtId="164" fontId="0" fillId="0" borderId="0" xfId="0" applyFont="1" applyBorder="1" applyAlignment="1" applyProtection="1">
      <alignment horizontal="left"/>
      <protection/>
    </xf>
    <xf numFmtId="164" fontId="0" fillId="0" borderId="0" xfId="0" applyFont="1" applyBorder="1" applyAlignment="1">
      <alignment/>
    </xf>
    <xf numFmtId="164" fontId="0" fillId="0" borderId="0" xfId="0" applyFont="1" applyBorder="1" applyAlignment="1" applyProtection="1">
      <alignment/>
      <protection/>
    </xf>
    <xf numFmtId="165" fontId="0" fillId="0" borderId="0" xfId="0" applyNumberFormat="1" applyFont="1" applyAlignment="1" applyProtection="1">
      <alignment horizontal="right"/>
      <protection/>
    </xf>
    <xf numFmtId="165" fontId="0" fillId="0" borderId="0" xfId="0" applyNumberFormat="1" applyFont="1" applyFill="1" applyAlignment="1" applyProtection="1">
      <alignment/>
      <protection/>
    </xf>
    <xf numFmtId="164" fontId="22" fillId="0" borderId="0" xfId="0" applyFont="1" applyAlignment="1" applyProtection="1">
      <alignment/>
      <protection locked="0"/>
    </xf>
    <xf numFmtId="164" fontId="12" fillId="0" borderId="0" xfId="0" applyFont="1" applyAlignment="1" applyProtection="1">
      <alignment/>
      <protection locked="0"/>
    </xf>
    <xf numFmtId="164" fontId="0" fillId="0" borderId="0" xfId="0" applyFill="1" applyAlignment="1" applyProtection="1">
      <alignment/>
      <protection/>
    </xf>
    <xf numFmtId="164" fontId="15" fillId="0" borderId="0" xfId="0" applyFont="1" applyAlignment="1" applyProtection="1">
      <alignment/>
      <protection locked="0"/>
    </xf>
    <xf numFmtId="164" fontId="15" fillId="0" borderId="0" xfId="0" applyFont="1" applyAlignment="1" applyProtection="1">
      <alignment horizontal="center"/>
      <protection/>
    </xf>
    <xf numFmtId="164" fontId="15" fillId="0" borderId="0" xfId="0" applyFont="1" applyFill="1" applyAlignment="1" applyProtection="1">
      <alignment horizontal="center"/>
      <protection/>
    </xf>
    <xf numFmtId="164" fontId="15" fillId="0" borderId="0" xfId="0" applyFont="1" applyBorder="1" applyAlignment="1" applyProtection="1">
      <alignment/>
      <protection/>
    </xf>
    <xf numFmtId="165" fontId="15" fillId="0" borderId="0" xfId="0" applyNumberFormat="1" applyFont="1" applyAlignment="1" applyProtection="1">
      <alignment/>
      <protection/>
    </xf>
    <xf numFmtId="165" fontId="15" fillId="0" borderId="0" xfId="0" applyNumberFormat="1" applyFont="1" applyFill="1" applyAlignment="1" applyProtection="1">
      <alignment/>
      <protection/>
    </xf>
    <xf numFmtId="165" fontId="24" fillId="0" borderId="0" xfId="0" applyNumberFormat="1" applyFont="1" applyFill="1" applyAlignment="1" applyProtection="1">
      <alignment/>
      <protection/>
    </xf>
    <xf numFmtId="165" fontId="24" fillId="0" borderId="0" xfId="0" applyNumberFormat="1" applyFont="1" applyAlignment="1" applyProtection="1">
      <alignment/>
      <protection locked="0"/>
    </xf>
    <xf numFmtId="164" fontId="25" fillId="4" borderId="0" xfId="21" applyFont="1" applyFill="1" applyBorder="1" applyAlignment="1">
      <alignment/>
      <protection/>
    </xf>
    <xf numFmtId="164" fontId="0" fillId="0" borderId="0" xfId="0" applyFont="1" applyAlignment="1">
      <alignment horizontal="center"/>
    </xf>
    <xf numFmtId="164" fontId="15" fillId="0" borderId="0" xfId="0" applyFont="1" applyFill="1" applyAlignment="1" applyProtection="1">
      <alignment horizontal="center"/>
      <protection locked="0"/>
    </xf>
    <xf numFmtId="164" fontId="26" fillId="0" borderId="0" xfId="0" applyFont="1" applyAlignment="1" applyProtection="1">
      <alignment horizontal="center"/>
      <protection locked="0"/>
    </xf>
    <xf numFmtId="164" fontId="27" fillId="0" borderId="0" xfId="0" applyFont="1" applyAlignment="1">
      <alignment horizontal="center"/>
    </xf>
    <xf numFmtId="164" fontId="15" fillId="0" borderId="0" xfId="22" applyFont="1" applyAlignment="1">
      <alignment/>
      <protection/>
    </xf>
    <xf numFmtId="164" fontId="26" fillId="0" borderId="0" xfId="21" applyFont="1" applyAlignment="1">
      <alignment horizontal="center"/>
      <protection/>
    </xf>
    <xf numFmtId="164" fontId="15" fillId="0" borderId="0" xfId="21" applyFont="1" applyBorder="1" applyAlignment="1">
      <alignment/>
      <protection/>
    </xf>
    <xf numFmtId="165" fontId="15" fillId="0" borderId="0" xfId="21" applyNumberFormat="1" applyFont="1" applyAlignment="1">
      <alignment/>
      <protection/>
    </xf>
    <xf numFmtId="165" fontId="24" fillId="0" borderId="0" xfId="21" applyNumberFormat="1" applyFont="1" applyAlignment="1">
      <alignment/>
      <protection/>
    </xf>
    <xf numFmtId="164" fontId="25" fillId="4" borderId="0" xfId="0" applyFont="1" applyFill="1" applyBorder="1" applyAlignment="1" applyProtection="1">
      <alignment/>
      <protection/>
    </xf>
    <xf numFmtId="164" fontId="27" fillId="0" borderId="0" xfId="22" applyFont="1" applyAlignment="1" applyProtection="1">
      <alignment horizontal="center"/>
      <protection/>
    </xf>
    <xf numFmtId="164" fontId="28" fillId="0" borderId="0" xfId="0" applyFont="1" applyFill="1" applyAlignment="1" applyProtection="1">
      <alignment horizontal="center"/>
      <protection locked="0"/>
    </xf>
    <xf numFmtId="164" fontId="29" fillId="0" borderId="0" xfId="21" applyFont="1" applyAlignment="1">
      <alignment horizontal="center"/>
      <protection/>
    </xf>
    <xf numFmtId="164" fontId="30" fillId="0" borderId="0" xfId="0" applyFont="1" applyFill="1" applyAlignment="1" applyProtection="1">
      <alignment/>
      <protection/>
    </xf>
    <xf numFmtId="164" fontId="22" fillId="6" borderId="0" xfId="0" applyFont="1" applyFill="1" applyBorder="1" applyAlignment="1" applyProtection="1">
      <alignment/>
      <protection/>
    </xf>
    <xf numFmtId="164" fontId="31" fillId="0" borderId="0" xfId="21" applyFont="1" applyAlignment="1">
      <alignment horizontal="center"/>
      <protection/>
    </xf>
    <xf numFmtId="164" fontId="32" fillId="0" borderId="0" xfId="0" applyFont="1" applyBorder="1" applyAlignment="1" applyProtection="1">
      <alignment/>
      <protection/>
    </xf>
    <xf numFmtId="164" fontId="27" fillId="0" borderId="0" xfId="0" applyFont="1" applyAlignment="1" applyProtection="1">
      <alignment horizontal="center"/>
      <protection/>
    </xf>
    <xf numFmtId="164" fontId="0" fillId="0" borderId="0" xfId="0" applyFont="1" applyFill="1" applyBorder="1" applyAlignment="1" applyProtection="1">
      <alignment/>
      <protection/>
    </xf>
    <xf numFmtId="164" fontId="33" fillId="0" borderId="0" xfId="22" applyFont="1" applyFill="1" applyAlignment="1" applyProtection="1">
      <alignment horizontal="center"/>
      <protection/>
    </xf>
    <xf numFmtId="164" fontId="34" fillId="0" borderId="0" xfId="0" applyFont="1" applyAlignment="1">
      <alignment horizontal="center"/>
    </xf>
    <xf numFmtId="165" fontId="15" fillId="0" borderId="0" xfId="0" applyNumberFormat="1" applyFont="1" applyAlignment="1" applyProtection="1">
      <alignment/>
      <protection/>
    </xf>
    <xf numFmtId="165" fontId="15" fillId="0" borderId="0" xfId="0" applyNumberFormat="1" applyFont="1" applyFill="1" applyAlignment="1" applyProtection="1">
      <alignment/>
      <protection/>
    </xf>
    <xf numFmtId="164" fontId="0" fillId="0" borderId="0" xfId="0" applyFont="1" applyFill="1" applyBorder="1" applyAlignment="1">
      <alignment/>
    </xf>
    <xf numFmtId="164" fontId="35" fillId="0" borderId="0" xfId="0" applyFont="1" applyAlignment="1">
      <alignment/>
    </xf>
    <xf numFmtId="164" fontId="23" fillId="0" borderId="0" xfId="0" applyFont="1" applyFill="1" applyBorder="1" applyAlignment="1">
      <alignment/>
    </xf>
    <xf numFmtId="164" fontId="24" fillId="0" borderId="0" xfId="0" applyFont="1" applyAlignment="1" applyProtection="1">
      <alignment/>
      <protection locked="0"/>
    </xf>
    <xf numFmtId="165" fontId="9" fillId="0" borderId="0" xfId="0" applyNumberFormat="1" applyFont="1" applyFill="1" applyBorder="1" applyAlignment="1" applyProtection="1">
      <alignment/>
      <protection/>
    </xf>
    <xf numFmtId="164" fontId="27" fillId="0" borderId="0" xfId="0" applyFont="1" applyAlignment="1" applyProtection="1">
      <alignment/>
      <protection/>
    </xf>
    <xf numFmtId="164" fontId="36" fillId="0" borderId="0" xfId="0" applyFont="1" applyBorder="1" applyAlignment="1">
      <alignment horizontal="left"/>
    </xf>
    <xf numFmtId="164" fontId="30" fillId="0" borderId="0" xfId="0" applyFont="1" applyFill="1" applyBorder="1" applyAlignment="1" applyProtection="1">
      <alignment/>
      <protection/>
    </xf>
    <xf numFmtId="164" fontId="37" fillId="0" borderId="0" xfId="0" applyFont="1" applyFill="1" applyAlignment="1" applyProtection="1">
      <alignment/>
      <protection/>
    </xf>
    <xf numFmtId="164" fontId="25" fillId="4" borderId="0" xfId="0" applyFont="1" applyFill="1" applyAlignment="1" applyProtection="1">
      <alignment/>
      <protection/>
    </xf>
    <xf numFmtId="164" fontId="15" fillId="4" borderId="0" xfId="0" applyFont="1" applyFill="1" applyAlignment="1" applyProtection="1">
      <alignment/>
      <protection/>
    </xf>
    <xf numFmtId="164" fontId="27" fillId="0" borderId="0" xfId="0" applyFont="1" applyFill="1" applyAlignment="1" applyProtection="1">
      <alignment/>
      <protection/>
    </xf>
    <xf numFmtId="164" fontId="25" fillId="0" borderId="0" xfId="0" applyFont="1" applyFill="1" applyAlignment="1" applyProtection="1">
      <alignment/>
      <protection/>
    </xf>
    <xf numFmtId="164" fontId="13" fillId="7" borderId="0" xfId="0" applyFont="1" applyFill="1" applyBorder="1" applyAlignment="1" applyProtection="1">
      <alignment/>
      <protection/>
    </xf>
    <xf numFmtId="164" fontId="22" fillId="0" borderId="0" xfId="0" applyFont="1" applyAlignment="1" applyProtection="1">
      <alignment/>
      <protection/>
    </xf>
    <xf numFmtId="164" fontId="38" fillId="0" borderId="0" xfId="0" applyFont="1" applyBorder="1" applyAlignment="1" applyProtection="1">
      <alignment/>
      <protection/>
    </xf>
    <xf numFmtId="165" fontId="15" fillId="0" borderId="0" xfId="0" applyNumberFormat="1" applyFont="1" applyAlignment="1" applyProtection="1">
      <alignment horizontal="right"/>
      <protection/>
    </xf>
    <xf numFmtId="164" fontId="39" fillId="0" borderId="0" xfId="0" applyFont="1" applyAlignment="1" applyProtection="1">
      <alignment/>
      <protection locked="0"/>
    </xf>
    <xf numFmtId="164" fontId="40" fillId="0" borderId="0" xfId="0" applyFont="1" applyAlignment="1" applyProtection="1">
      <alignment/>
      <protection locked="0"/>
    </xf>
    <xf numFmtId="167" fontId="15" fillId="0" borderId="0" xfId="0" applyNumberFormat="1" applyFont="1" applyAlignment="1" applyProtection="1">
      <alignment/>
      <protection/>
    </xf>
    <xf numFmtId="164" fontId="41" fillId="0" borderId="0" xfId="0" applyFont="1" applyAlignment="1" applyProtection="1">
      <alignment/>
      <protection/>
    </xf>
    <xf numFmtId="164" fontId="27" fillId="0" borderId="0" xfId="0" applyFont="1" applyAlignment="1" applyProtection="1">
      <alignment horizontal="center"/>
      <protection locked="0"/>
    </xf>
    <xf numFmtId="164" fontId="41" fillId="0" borderId="0" xfId="0" applyFont="1" applyAlignment="1" applyProtection="1">
      <alignment/>
      <protection locked="0"/>
    </xf>
    <xf numFmtId="165" fontId="41" fillId="0" borderId="0" xfId="0" applyNumberFormat="1" applyFont="1" applyAlignment="1" applyProtection="1">
      <alignment/>
      <protection locked="0"/>
    </xf>
    <xf numFmtId="164" fontId="42" fillId="0" borderId="0" xfId="0" applyFont="1" applyBorder="1" applyAlignment="1" applyProtection="1">
      <alignment horizontal="center"/>
      <protection/>
    </xf>
    <xf numFmtId="167" fontId="15" fillId="0" borderId="0" xfId="0" applyNumberFormat="1" applyFont="1" applyFill="1" applyAlignment="1" applyProtection="1">
      <alignment/>
      <protection/>
    </xf>
    <xf numFmtId="164" fontId="43" fillId="0" borderId="0" xfId="0" applyFont="1" applyBorder="1" applyAlignment="1" applyProtection="1">
      <alignment horizontal="center"/>
      <protection/>
    </xf>
    <xf numFmtId="164" fontId="26" fillId="0" borderId="0" xfId="0" applyFont="1" applyAlignment="1" applyProtection="1">
      <alignment/>
      <protection locked="0"/>
    </xf>
    <xf numFmtId="164" fontId="15" fillId="0" borderId="0" xfId="0" applyFont="1" applyBorder="1" applyAlignment="1" applyProtection="1">
      <alignment horizontal="center"/>
      <protection/>
    </xf>
    <xf numFmtId="164" fontId="33" fillId="0" borderId="0" xfId="0" applyFont="1" applyAlignment="1" applyProtection="1">
      <alignment/>
      <protection/>
    </xf>
    <xf numFmtId="164" fontId="44" fillId="0" borderId="0" xfId="0" applyFont="1" applyFill="1" applyAlignment="1" applyProtection="1">
      <alignment/>
      <protection/>
    </xf>
    <xf numFmtId="164" fontId="45" fillId="0" borderId="0" xfId="0" applyFont="1" applyAlignment="1" applyProtection="1">
      <alignment/>
      <protection locked="0"/>
    </xf>
    <xf numFmtId="165" fontId="26" fillId="0" borderId="0" xfId="0" applyNumberFormat="1" applyFont="1" applyFill="1" applyAlignment="1" applyProtection="1">
      <alignment/>
      <protection/>
    </xf>
    <xf numFmtId="164" fontId="48" fillId="0" borderId="0" xfId="0" applyFont="1" applyAlignment="1" applyProtection="1">
      <alignment/>
      <protection/>
    </xf>
    <xf numFmtId="164" fontId="49" fillId="0" borderId="0" xfId="0" applyFont="1" applyBorder="1" applyAlignment="1" applyProtection="1">
      <alignment horizontal="center"/>
      <protection/>
    </xf>
    <xf numFmtId="164" fontId="50" fillId="0" borderId="0" xfId="0" applyFont="1" applyBorder="1" applyAlignment="1" applyProtection="1">
      <alignment wrapText="1"/>
      <protection/>
    </xf>
    <xf numFmtId="164" fontId="51" fillId="0" borderId="0" xfId="0" applyFont="1" applyFill="1" applyBorder="1" applyAlignment="1" applyProtection="1">
      <alignment/>
      <protection/>
    </xf>
    <xf numFmtId="164" fontId="44" fillId="0" borderId="0" xfId="0" applyFont="1" applyFill="1" applyBorder="1" applyAlignment="1" applyProtection="1">
      <alignment horizontal="left"/>
      <protection/>
    </xf>
    <xf numFmtId="164" fontId="52" fillId="0" borderId="0" xfId="0" applyFont="1" applyFill="1" applyAlignment="1" applyProtection="1">
      <alignment/>
      <protection locked="0"/>
    </xf>
    <xf numFmtId="165" fontId="54" fillId="0" borderId="0" xfId="0" applyNumberFormat="1" applyFont="1" applyAlignment="1" applyProtection="1">
      <alignment/>
      <protection locked="0"/>
    </xf>
    <xf numFmtId="165" fontId="51" fillId="0" borderId="0" xfId="0" applyNumberFormat="1" applyFont="1" applyAlignment="1" applyProtection="1">
      <alignment/>
      <protection locked="0"/>
    </xf>
    <xf numFmtId="165" fontId="24" fillId="0" borderId="0" xfId="0" applyNumberFormat="1" applyFont="1" applyBorder="1" applyAlignment="1" applyProtection="1">
      <alignment/>
      <protection locked="0"/>
    </xf>
    <xf numFmtId="164" fontId="44" fillId="0" borderId="0" xfId="0" applyFont="1" applyFill="1" applyBorder="1" applyAlignment="1" applyProtection="1">
      <alignment/>
      <protection/>
    </xf>
    <xf numFmtId="165" fontId="44" fillId="0" borderId="0" xfId="0" applyNumberFormat="1" applyFont="1" applyFill="1" applyBorder="1" applyAlignment="1" applyProtection="1">
      <alignment/>
      <protection/>
    </xf>
    <xf numFmtId="164" fontId="23" fillId="0" borderId="0" xfId="0" applyFont="1" applyFill="1" applyAlignment="1">
      <alignment horizontal="left"/>
    </xf>
    <xf numFmtId="164" fontId="55" fillId="0" borderId="0" xfId="0" applyFont="1" applyBorder="1" applyAlignment="1" applyProtection="1">
      <alignment horizontal="center"/>
      <protection/>
    </xf>
    <xf numFmtId="164" fontId="56" fillId="0" borderId="0" xfId="0" applyFont="1" applyFill="1" applyAlignment="1">
      <alignment horizontal="center"/>
    </xf>
    <xf numFmtId="164" fontId="26" fillId="0" borderId="0" xfId="0" applyFont="1" applyFill="1" applyAlignment="1" applyProtection="1">
      <alignment horizontal="center"/>
      <protection/>
    </xf>
    <xf numFmtId="165" fontId="26" fillId="0" borderId="0" xfId="0" applyNumberFormat="1" applyFont="1" applyAlignment="1" applyProtection="1">
      <alignment horizontal="center"/>
      <protection/>
    </xf>
    <xf numFmtId="164" fontId="57" fillId="4" borderId="0" xfId="0" applyFont="1" applyFill="1" applyBorder="1" applyAlignment="1" applyProtection="1">
      <alignment/>
      <protection/>
    </xf>
    <xf numFmtId="165" fontId="24" fillId="0" borderId="0" xfId="0" applyNumberFormat="1" applyFont="1" applyAlignment="1" applyProtection="1">
      <alignment/>
      <protection/>
    </xf>
    <xf numFmtId="164" fontId="13" fillId="8" borderId="0" xfId="0" applyFont="1" applyFill="1" applyBorder="1" applyAlignment="1" applyProtection="1">
      <alignment/>
      <protection/>
    </xf>
    <xf numFmtId="165" fontId="15" fillId="8" borderId="0" xfId="0" applyNumberFormat="1" applyFont="1" applyFill="1" applyAlignment="1" applyProtection="1">
      <alignment/>
      <protection/>
    </xf>
    <xf numFmtId="165" fontId="58" fillId="8" borderId="0" xfId="0" applyNumberFormat="1" applyFont="1" applyFill="1" applyBorder="1" applyAlignment="1" applyProtection="1">
      <alignment horizontal="center"/>
      <protection/>
    </xf>
    <xf numFmtId="164" fontId="15" fillId="8" borderId="0" xfId="0" applyFont="1" applyFill="1" applyBorder="1" applyAlignment="1" applyProtection="1">
      <alignment/>
      <protection/>
    </xf>
    <xf numFmtId="164" fontId="15" fillId="0" borderId="0" xfId="22" applyFont="1" applyBorder="1" applyProtection="1">
      <alignment/>
      <protection/>
    </xf>
    <xf numFmtId="165" fontId="26" fillId="0" borderId="0" xfId="0" applyNumberFormat="1" applyFont="1" applyAlignment="1" applyProtection="1">
      <alignment horizontal="center"/>
      <protection/>
    </xf>
    <xf numFmtId="165" fontId="24" fillId="0" borderId="0" xfId="0" applyNumberFormat="1" applyFont="1" applyAlignment="1" applyProtection="1">
      <alignment/>
      <protection locked="0"/>
    </xf>
    <xf numFmtId="164" fontId="59" fillId="0" borderId="0" xfId="22" applyFont="1" applyBorder="1" applyProtection="1">
      <alignment/>
      <protection/>
    </xf>
    <xf numFmtId="165" fontId="58" fillId="0" borderId="0" xfId="0" applyNumberFormat="1" applyFont="1" applyAlignment="1" applyProtection="1">
      <alignment horizontal="center"/>
      <protection/>
    </xf>
    <xf numFmtId="164" fontId="15" fillId="0" borderId="0" xfId="22" applyFont="1" applyBorder="1" applyAlignment="1">
      <alignment/>
      <protection/>
    </xf>
    <xf numFmtId="165" fontId="15" fillId="0" borderId="0" xfId="22" applyNumberFormat="1" applyFont="1" applyAlignment="1">
      <alignment/>
      <protection/>
    </xf>
    <xf numFmtId="165" fontId="24" fillId="0" borderId="0" xfId="22" applyNumberFormat="1" applyFont="1" applyAlignment="1">
      <alignment/>
      <protection/>
    </xf>
    <xf numFmtId="165" fontId="9" fillId="0" borderId="0" xfId="23" applyNumberFormat="1" applyFont="1" applyAlignment="1">
      <alignment/>
      <protection/>
    </xf>
    <xf numFmtId="165" fontId="60" fillId="0" borderId="0" xfId="0" applyNumberFormat="1" applyFont="1" applyAlignment="1" applyProtection="1">
      <alignment/>
      <protection locked="0"/>
    </xf>
    <xf numFmtId="165" fontId="61" fillId="0" borderId="0" xfId="0" applyNumberFormat="1" applyFont="1" applyBorder="1" applyAlignment="1" applyProtection="1">
      <alignment/>
      <protection/>
    </xf>
    <xf numFmtId="164" fontId="62" fillId="0" borderId="0" xfId="22" applyFont="1" applyFill="1" applyBorder="1" applyProtection="1">
      <alignment/>
      <protection/>
    </xf>
    <xf numFmtId="164" fontId="44" fillId="0" borderId="0" xfId="23" applyFont="1" applyAlignment="1">
      <alignment/>
      <protection/>
    </xf>
    <xf numFmtId="164" fontId="9" fillId="0" borderId="0" xfId="23" applyFont="1" applyAlignment="1">
      <alignment/>
      <protection/>
    </xf>
    <xf numFmtId="164" fontId="9" fillId="0" borderId="0" xfId="23" applyFont="1" applyAlignment="1">
      <alignment horizontal="center"/>
      <protection/>
    </xf>
    <xf numFmtId="164" fontId="9" fillId="0" borderId="0" xfId="22" applyFont="1" applyAlignment="1">
      <alignment horizontal="center"/>
      <protection/>
    </xf>
    <xf numFmtId="164" fontId="9" fillId="0" borderId="0" xfId="0" applyFont="1" applyAlignment="1">
      <alignment horizontal="center"/>
    </xf>
    <xf numFmtId="165" fontId="15" fillId="0" borderId="0" xfId="22" applyNumberFormat="1" applyFont="1" applyProtection="1">
      <alignment/>
      <protection/>
    </xf>
    <xf numFmtId="164" fontId="27" fillId="0" borderId="0" xfId="22" applyFont="1" applyAlignment="1" applyProtection="1">
      <alignment horizontal="center"/>
      <protection locked="0"/>
    </xf>
    <xf numFmtId="165" fontId="15" fillId="0" borderId="0" xfId="22" applyNumberFormat="1" applyFont="1" applyFill="1" applyProtection="1">
      <alignment/>
      <protection/>
    </xf>
    <xf numFmtId="165" fontId="61" fillId="0" borderId="0" xfId="0" applyNumberFormat="1" applyFont="1" applyFill="1" applyBorder="1" applyAlignment="1" applyProtection="1">
      <alignment/>
      <protection/>
    </xf>
    <xf numFmtId="164" fontId="0" fillId="0" borderId="0" xfId="0" applyFill="1" applyAlignment="1">
      <alignment/>
    </xf>
    <xf numFmtId="164" fontId="63" fillId="4" borderId="0" xfId="0" applyFont="1" applyFill="1" applyBorder="1" applyAlignment="1" applyProtection="1">
      <alignment/>
      <protection/>
    </xf>
    <xf numFmtId="164" fontId="15" fillId="0" borderId="0" xfId="22" applyFont="1" applyFill="1" applyBorder="1" applyAlignment="1">
      <alignment/>
      <protection/>
    </xf>
    <xf numFmtId="164" fontId="64" fillId="0" borderId="0" xfId="22" applyFont="1" applyFill="1" applyBorder="1" applyAlignment="1">
      <alignment/>
      <protection/>
    </xf>
    <xf numFmtId="165" fontId="15" fillId="0" borderId="0" xfId="22" applyNumberFormat="1" applyFont="1" applyFill="1" applyBorder="1" applyAlignment="1">
      <alignment/>
      <protection/>
    </xf>
    <xf numFmtId="164" fontId="44" fillId="0" borderId="0" xfId="0" applyFont="1" applyAlignment="1" applyProtection="1">
      <alignment/>
      <protection locked="0"/>
    </xf>
    <xf numFmtId="164" fontId="63" fillId="0" borderId="0" xfId="0" applyFont="1" applyFill="1" applyBorder="1" applyAlignment="1" applyProtection="1">
      <alignment/>
      <protection/>
    </xf>
    <xf numFmtId="164" fontId="62" fillId="0" borderId="0" xfId="0" applyFont="1" applyBorder="1" applyAlignment="1" applyProtection="1">
      <alignment/>
      <protection/>
    </xf>
    <xf numFmtId="164" fontId="15" fillId="0" borderId="0" xfId="0" applyFont="1" applyFill="1" applyBorder="1" applyAlignment="1" applyProtection="1">
      <alignment horizontal="center"/>
      <protection/>
    </xf>
    <xf numFmtId="164" fontId="50" fillId="0" borderId="0" xfId="0" applyFont="1" applyBorder="1" applyAlignment="1">
      <alignment wrapText="1"/>
    </xf>
    <xf numFmtId="164" fontId="26" fillId="0" borderId="0" xfId="0" applyFont="1" applyBorder="1" applyAlignment="1" applyProtection="1">
      <alignment horizontal="center"/>
      <protection/>
    </xf>
    <xf numFmtId="164" fontId="61" fillId="0" borderId="0" xfId="0" applyFont="1" applyFill="1" applyAlignment="1" applyProtection="1">
      <alignment/>
      <protection locked="0"/>
    </xf>
    <xf numFmtId="164" fontId="66" fillId="0" borderId="0" xfId="0" applyFont="1" applyFill="1" applyBorder="1" applyAlignment="1" applyProtection="1">
      <alignment horizontal="center"/>
      <protection/>
    </xf>
    <xf numFmtId="165" fontId="67" fillId="0" borderId="0" xfId="0" applyNumberFormat="1" applyFont="1" applyAlignment="1" applyProtection="1">
      <alignment/>
      <protection locked="0"/>
    </xf>
    <xf numFmtId="164" fontId="45" fillId="0" borderId="0" xfId="0" applyFont="1" applyFill="1" applyAlignment="1" applyProtection="1">
      <alignment/>
      <protection locked="0"/>
    </xf>
    <xf numFmtId="165" fontId="9" fillId="0" borderId="0" xfId="0" applyNumberFormat="1" applyFont="1" applyAlignment="1" applyProtection="1">
      <alignment/>
      <protection locked="0"/>
    </xf>
    <xf numFmtId="164" fontId="44" fillId="0" borderId="0" xfId="0" applyFont="1" applyFill="1" applyAlignment="1" applyProtection="1">
      <alignment/>
      <protection locked="0"/>
    </xf>
    <xf numFmtId="165" fontId="39" fillId="0" borderId="0" xfId="0" applyNumberFormat="1" applyFont="1" applyAlignment="1" applyProtection="1">
      <alignment/>
      <protection locked="0"/>
    </xf>
    <xf numFmtId="164" fontId="68" fillId="0" borderId="0" xfId="0" applyFont="1" applyFill="1" applyAlignment="1">
      <alignment/>
    </xf>
    <xf numFmtId="165" fontId="26" fillId="0" borderId="0" xfId="0" applyNumberFormat="1" applyFont="1" applyAlignment="1" applyProtection="1">
      <alignment/>
      <protection locked="0"/>
    </xf>
    <xf numFmtId="164" fontId="69" fillId="0" borderId="0" xfId="0" applyFont="1" applyBorder="1" applyAlignment="1" applyProtection="1">
      <alignment horizontal="center"/>
      <protection/>
    </xf>
    <xf numFmtId="165" fontId="60" fillId="0" borderId="0" xfId="22" applyNumberFormat="1" applyFont="1" applyAlignment="1">
      <alignment/>
      <protection/>
    </xf>
    <xf numFmtId="165" fontId="45" fillId="0" borderId="0" xfId="0" applyNumberFormat="1" applyFont="1" applyFill="1" applyAlignment="1" applyProtection="1">
      <alignment/>
      <protection locked="0"/>
    </xf>
    <xf numFmtId="164" fontId="9" fillId="0" borderId="0" xfId="22" applyFont="1" applyBorder="1" applyAlignment="1">
      <alignment/>
      <protection/>
    </xf>
    <xf numFmtId="165" fontId="9" fillId="0" borderId="0" xfId="22" applyNumberFormat="1" applyFont="1" applyAlignment="1">
      <alignment/>
      <protection/>
    </xf>
    <xf numFmtId="164" fontId="9" fillId="0" borderId="0" xfId="22" applyFont="1" applyAlignment="1">
      <alignment/>
      <protection/>
    </xf>
    <xf numFmtId="164" fontId="67" fillId="0" borderId="0" xfId="22" applyFont="1" applyAlignment="1">
      <alignment/>
      <protection/>
    </xf>
    <xf numFmtId="165" fontId="9" fillId="0" borderId="0" xfId="22" applyNumberFormat="1" applyFont="1" applyAlignment="1">
      <alignment/>
      <protection/>
    </xf>
    <xf numFmtId="164" fontId="27" fillId="0" borderId="0" xfId="22" applyFont="1" applyAlignment="1">
      <alignment horizontal="center"/>
      <protection/>
    </xf>
    <xf numFmtId="164" fontId="9" fillId="0" borderId="0" xfId="0" applyFont="1" applyAlignment="1">
      <alignment/>
    </xf>
    <xf numFmtId="164" fontId="26" fillId="0" borderId="0" xfId="22" applyFont="1" applyBorder="1" applyAlignment="1">
      <alignment horizontal="left"/>
      <protection/>
    </xf>
    <xf numFmtId="164" fontId="9" fillId="9" borderId="1" xfId="0" applyFont="1" applyFill="1" applyBorder="1" applyAlignment="1" applyProtection="1">
      <alignment/>
      <protection/>
    </xf>
    <xf numFmtId="168" fontId="9" fillId="9" borderId="1" xfId="0" applyNumberFormat="1" applyFont="1" applyFill="1" applyBorder="1" applyAlignment="1" applyProtection="1">
      <alignment/>
      <protection/>
    </xf>
    <xf numFmtId="164" fontId="26" fillId="0" borderId="0" xfId="0" applyFont="1" applyBorder="1" applyAlignment="1" applyProtection="1">
      <alignment horizontal="left"/>
      <protection/>
    </xf>
    <xf numFmtId="164" fontId="39" fillId="0" borderId="0" xfId="0" applyFont="1" applyBorder="1" applyAlignment="1" applyProtection="1">
      <alignment horizontal="left"/>
      <protection/>
    </xf>
    <xf numFmtId="164" fontId="26" fillId="9" borderId="1" xfId="0" applyFont="1" applyFill="1" applyBorder="1" applyAlignment="1" applyProtection="1">
      <alignment horizontal="center"/>
      <protection/>
    </xf>
    <xf numFmtId="165" fontId="12" fillId="0" borderId="0" xfId="0" applyNumberFormat="1" applyFont="1" applyAlignment="1" applyProtection="1">
      <alignment/>
      <protection locked="0"/>
    </xf>
    <xf numFmtId="164" fontId="71" fillId="0" borderId="0" xfId="0" applyFont="1" applyFill="1" applyAlignment="1" applyProtection="1">
      <alignment/>
      <protection locked="0"/>
    </xf>
    <xf numFmtId="164" fontId="26" fillId="0" borderId="0" xfId="0" applyFont="1" applyFill="1" applyBorder="1" applyAlignment="1" applyProtection="1">
      <alignment horizontal="center"/>
      <protection/>
    </xf>
    <xf numFmtId="165" fontId="72" fillId="0" borderId="0" xfId="0" applyNumberFormat="1" applyFont="1" applyAlignment="1" applyProtection="1">
      <alignment/>
      <protection locked="0"/>
    </xf>
    <xf numFmtId="164" fontId="15" fillId="0" borderId="0" xfId="22" applyFont="1" applyBorder="1" applyAlignment="1" applyProtection="1">
      <alignment/>
      <protection/>
    </xf>
    <xf numFmtId="164" fontId="15" fillId="0" borderId="0" xfId="22" applyFont="1" applyFill="1" applyProtection="1">
      <alignment/>
      <protection/>
    </xf>
    <xf numFmtId="165" fontId="15" fillId="0" borderId="0" xfId="22" applyNumberFormat="1" applyFont="1" applyProtection="1">
      <alignment/>
      <protection/>
    </xf>
    <xf numFmtId="165" fontId="15" fillId="0" borderId="0" xfId="22" applyNumberFormat="1" applyFont="1" applyFill="1" applyProtection="1">
      <alignment/>
      <protection/>
    </xf>
    <xf numFmtId="165" fontId="12" fillId="0" borderId="0" xfId="22" applyNumberFormat="1" applyFont="1" applyAlignment="1">
      <alignment/>
      <protection/>
    </xf>
    <xf numFmtId="164" fontId="62" fillId="7" borderId="0" xfId="0" applyFont="1" applyFill="1" applyBorder="1" applyAlignment="1" applyProtection="1">
      <alignment/>
      <protection/>
    </xf>
    <xf numFmtId="165" fontId="13" fillId="0" borderId="0" xfId="0" applyNumberFormat="1" applyFont="1" applyFill="1" applyBorder="1" applyAlignment="1" applyProtection="1">
      <alignment/>
      <protection/>
    </xf>
    <xf numFmtId="164" fontId="26" fillId="0" borderId="0" xfId="0" applyFont="1" applyFill="1" applyAlignment="1" applyProtection="1">
      <alignment/>
      <protection locked="0"/>
    </xf>
    <xf numFmtId="164" fontId="45" fillId="10" borderId="0" xfId="0" applyFont="1" applyFill="1" applyBorder="1" applyAlignment="1" applyProtection="1">
      <alignment/>
      <protection/>
    </xf>
    <xf numFmtId="165" fontId="62" fillId="7" borderId="0" xfId="0" applyNumberFormat="1" applyFont="1" applyFill="1" applyBorder="1" applyAlignment="1" applyProtection="1">
      <alignment/>
      <protection/>
    </xf>
    <xf numFmtId="164" fontId="24" fillId="0" borderId="0" xfId="0" applyFont="1" applyAlignment="1" applyProtection="1">
      <alignment/>
      <protection/>
    </xf>
    <xf numFmtId="165" fontId="62" fillId="0" borderId="0" xfId="0" applyNumberFormat="1" applyFont="1" applyFill="1" applyBorder="1" applyAlignment="1" applyProtection="1">
      <alignment/>
      <protection/>
    </xf>
    <xf numFmtId="164" fontId="49" fillId="0" borderId="0" xfId="0" applyFont="1" applyFill="1" applyAlignment="1" applyProtection="1">
      <alignment horizontal="center"/>
      <protection/>
    </xf>
    <xf numFmtId="164" fontId="73" fillId="4" borderId="0" xfId="0" applyFont="1" applyFill="1" applyBorder="1" applyAlignment="1" applyProtection="1">
      <alignment/>
      <protection/>
    </xf>
    <xf numFmtId="164" fontId="55" fillId="0" borderId="0" xfId="0" applyFont="1" applyAlignment="1" applyProtection="1">
      <alignment/>
      <protection/>
    </xf>
    <xf numFmtId="164" fontId="73" fillId="0" borderId="0" xfId="0" applyFont="1" applyFill="1" applyAlignment="1" applyProtection="1">
      <alignment/>
      <protection/>
    </xf>
    <xf numFmtId="164" fontId="59" fillId="0" borderId="0" xfId="0" applyFont="1" applyFill="1" applyAlignment="1" applyProtection="1">
      <alignment/>
      <protection/>
    </xf>
    <xf numFmtId="164" fontId="75" fillId="0" borderId="0" xfId="0" applyFont="1" applyAlignment="1" applyProtection="1">
      <alignment/>
      <protection locked="0"/>
    </xf>
    <xf numFmtId="164" fontId="46" fillId="0" borderId="0" xfId="0" applyFont="1" applyFill="1" applyAlignment="1" applyProtection="1">
      <alignment/>
      <protection/>
    </xf>
    <xf numFmtId="164" fontId="15" fillId="0" borderId="0" xfId="0" applyFont="1" applyFill="1" applyBorder="1" applyAlignment="1" applyProtection="1">
      <alignment/>
      <protection/>
    </xf>
    <xf numFmtId="165" fontId="15" fillId="0" borderId="0" xfId="0" applyNumberFormat="1" applyFont="1" applyFill="1" applyAlignment="1" applyProtection="1">
      <alignment horizontal="left"/>
      <protection/>
    </xf>
    <xf numFmtId="165" fontId="15" fillId="0" borderId="0" xfId="0" applyNumberFormat="1" applyFont="1" applyFill="1" applyAlignment="1" applyProtection="1">
      <alignment horizontal="center"/>
      <protection/>
    </xf>
    <xf numFmtId="164" fontId="22" fillId="0" borderId="0" xfId="0" applyFont="1" applyFill="1" applyAlignment="1" applyProtection="1">
      <alignment/>
      <protection/>
    </xf>
    <xf numFmtId="165" fontId="9" fillId="0" borderId="0" xfId="0" applyNumberFormat="1" applyFont="1" applyFill="1" applyAlignment="1" applyProtection="1">
      <alignment/>
      <protection/>
    </xf>
    <xf numFmtId="165" fontId="77" fillId="0" borderId="0" xfId="0" applyNumberFormat="1" applyFont="1" applyFill="1" applyAlignment="1" applyProtection="1">
      <alignment horizontal="center"/>
      <protection/>
    </xf>
    <xf numFmtId="165" fontId="78" fillId="0" borderId="0" xfId="0" applyNumberFormat="1" applyFont="1" applyFill="1" applyBorder="1" applyAlignment="1" applyProtection="1">
      <alignment/>
      <protection/>
    </xf>
    <xf numFmtId="165" fontId="24" fillId="0" borderId="0" xfId="0" applyNumberFormat="1" applyFont="1" applyFill="1" applyAlignment="1" applyProtection="1">
      <alignment/>
      <protection locked="0"/>
    </xf>
    <xf numFmtId="164" fontId="25" fillId="0" borderId="0" xfId="0" applyFont="1" applyFill="1" applyBorder="1" applyAlignment="1" applyProtection="1">
      <alignment/>
      <protection/>
    </xf>
    <xf numFmtId="165" fontId="79" fillId="0" borderId="0" xfId="0" applyNumberFormat="1" applyFont="1" applyBorder="1" applyAlignment="1" applyProtection="1">
      <alignment/>
      <protection/>
    </xf>
    <xf numFmtId="164" fontId="15" fillId="11" borderId="0" xfId="0" applyFont="1" applyFill="1" applyBorder="1" applyAlignment="1" applyProtection="1">
      <alignment/>
      <protection/>
    </xf>
    <xf numFmtId="164" fontId="80" fillId="0" borderId="0" xfId="0" applyFont="1" applyFill="1" applyAlignment="1" applyProtection="1">
      <alignment horizontal="left"/>
      <protection/>
    </xf>
    <xf numFmtId="164" fontId="81" fillId="0" borderId="0" xfId="22" applyFont="1" applyBorder="1" applyAlignment="1">
      <alignment wrapText="1"/>
      <protection/>
    </xf>
    <xf numFmtId="164" fontId="82" fillId="0" borderId="0" xfId="0" applyFont="1" applyBorder="1" applyAlignment="1">
      <alignment wrapText="1"/>
    </xf>
    <xf numFmtId="164" fontId="26" fillId="0" borderId="0" xfId="22" applyFont="1" applyAlignment="1">
      <alignment horizontal="center"/>
      <protection/>
    </xf>
    <xf numFmtId="165" fontId="9" fillId="0" borderId="0" xfId="22" applyNumberFormat="1" applyFont="1" applyFill="1" applyAlignment="1">
      <alignment/>
      <protection/>
    </xf>
    <xf numFmtId="164" fontId="62" fillId="0" borderId="0" xfId="0" applyFont="1" applyFill="1" applyBorder="1" applyAlignment="1" applyProtection="1">
      <alignment/>
      <protection/>
    </xf>
    <xf numFmtId="164" fontId="9" fillId="0" borderId="0" xfId="0" applyFont="1" applyFill="1" applyAlignment="1" applyProtection="1">
      <alignment/>
      <protection/>
    </xf>
    <xf numFmtId="164" fontId="83" fillId="0" borderId="0" xfId="0" applyFont="1" applyFill="1" applyBorder="1" applyAlignment="1" applyProtection="1">
      <alignment/>
      <protection locked="0"/>
    </xf>
    <xf numFmtId="164" fontId="60" fillId="0" borderId="0" xfId="0" applyFont="1" applyBorder="1" applyAlignment="1" applyProtection="1">
      <alignment/>
      <protection/>
    </xf>
    <xf numFmtId="164" fontId="83" fillId="0" borderId="0" xfId="0" applyFont="1" applyFill="1" applyAlignment="1" applyProtection="1">
      <alignment/>
      <protection locked="0"/>
    </xf>
    <xf numFmtId="164" fontId="26" fillId="0" borderId="0" xfId="0" applyFont="1" applyFill="1" applyAlignment="1" applyProtection="1">
      <alignment/>
      <protection/>
    </xf>
    <xf numFmtId="164" fontId="83" fillId="0" borderId="0" xfId="0" applyFont="1" applyFill="1" applyAlignment="1" applyProtection="1">
      <alignment/>
      <protection/>
    </xf>
    <xf numFmtId="164" fontId="84" fillId="0" borderId="0" xfId="0" applyFont="1" applyAlignment="1" applyProtection="1">
      <alignment horizontal="center"/>
      <protection locked="0"/>
    </xf>
    <xf numFmtId="164" fontId="33" fillId="0" borderId="0" xfId="0" applyFont="1" applyAlignment="1" applyProtection="1">
      <alignment horizontal="left"/>
      <protection/>
    </xf>
    <xf numFmtId="164" fontId="44" fillId="0" borderId="0" xfId="0" applyFont="1" applyAlignment="1" applyProtection="1">
      <alignment horizontal="left"/>
      <protection locked="0"/>
    </xf>
    <xf numFmtId="164" fontId="85" fillId="0" borderId="0" xfId="0" applyFont="1" applyAlignment="1" applyProtection="1">
      <alignment horizontal="left"/>
      <protection locked="0"/>
    </xf>
    <xf numFmtId="164" fontId="33" fillId="0" borderId="0" xfId="0" applyFont="1" applyBorder="1" applyAlignment="1" applyProtection="1">
      <alignment horizontal="center"/>
      <protection/>
    </xf>
    <xf numFmtId="164" fontId="45" fillId="0" borderId="0" xfId="0" applyFont="1" applyBorder="1" applyAlignment="1" applyProtection="1">
      <alignment/>
      <protection/>
    </xf>
    <xf numFmtId="164" fontId="45" fillId="0" borderId="0" xfId="0" applyFont="1" applyFill="1" applyAlignment="1" applyProtection="1">
      <alignment/>
      <protection/>
    </xf>
    <xf numFmtId="165" fontId="45" fillId="0" borderId="0" xfId="0" applyNumberFormat="1" applyFont="1" applyFill="1" applyAlignment="1" applyProtection="1">
      <alignment/>
      <protection/>
    </xf>
    <xf numFmtId="167" fontId="45" fillId="0" borderId="0" xfId="0" applyNumberFormat="1" applyFont="1" applyFill="1" applyAlignment="1" applyProtection="1">
      <alignment/>
      <protection/>
    </xf>
    <xf numFmtId="165" fontId="9" fillId="0" borderId="0" xfId="0" applyNumberFormat="1" applyFont="1" applyFill="1" applyAlignment="1" applyProtection="1">
      <alignment/>
      <protection locked="0"/>
    </xf>
    <xf numFmtId="164" fontId="68" fillId="0" borderId="0" xfId="0" applyFont="1" applyFill="1" applyAlignment="1" applyProtection="1">
      <alignment/>
      <protection/>
    </xf>
    <xf numFmtId="164" fontId="68" fillId="12" borderId="0" xfId="0" applyFont="1" applyFill="1" applyAlignment="1" applyProtection="1">
      <alignment/>
      <protection/>
    </xf>
    <xf numFmtId="164" fontId="86" fillId="0" borderId="0" xfId="0" applyFont="1" applyFill="1" applyAlignment="1" applyProtection="1">
      <alignment/>
      <protection/>
    </xf>
    <xf numFmtId="164" fontId="87" fillId="0" borderId="0" xfId="0" applyFont="1" applyBorder="1" applyAlignment="1" applyProtection="1">
      <alignment/>
      <protection/>
    </xf>
    <xf numFmtId="164" fontId="87" fillId="0" borderId="0" xfId="0" applyFont="1" applyAlignment="1" applyProtection="1">
      <alignment/>
      <protection/>
    </xf>
    <xf numFmtId="164" fontId="76" fillId="4" borderId="0" xfId="0" applyFont="1" applyFill="1" applyBorder="1" applyAlignment="1" applyProtection="1">
      <alignment/>
      <protection/>
    </xf>
    <xf numFmtId="164" fontId="88" fillId="0" borderId="0" xfId="0" applyFont="1" applyAlignment="1" applyProtection="1">
      <alignment horizontal="center"/>
      <protection/>
    </xf>
    <xf numFmtId="165" fontId="9" fillId="0" borderId="0" xfId="0" applyNumberFormat="1" applyFont="1" applyFill="1" applyAlignment="1" applyProtection="1">
      <alignment horizontal="center"/>
      <protection/>
    </xf>
    <xf numFmtId="164" fontId="76" fillId="0" borderId="0" xfId="0" applyFont="1" applyFill="1" applyBorder="1" applyAlignment="1" applyProtection="1">
      <alignment/>
      <protection/>
    </xf>
    <xf numFmtId="164" fontId="88" fillId="0" borderId="0" xfId="0" applyFont="1" applyAlignment="1" applyProtection="1">
      <alignment/>
      <protection/>
    </xf>
    <xf numFmtId="164" fontId="61" fillId="0" borderId="0" xfId="0" applyFont="1" applyFill="1" applyBorder="1" applyAlignment="1" applyProtection="1">
      <alignment/>
      <protection/>
    </xf>
    <xf numFmtId="167" fontId="9" fillId="0" borderId="0" xfId="0" applyNumberFormat="1" applyFont="1" applyAlignment="1" applyProtection="1">
      <alignment/>
      <protection/>
    </xf>
    <xf numFmtId="164" fontId="26" fillId="0" borderId="0" xfId="22" applyFont="1" applyFill="1" applyProtection="1">
      <alignment/>
      <protection/>
    </xf>
    <xf numFmtId="167" fontId="9" fillId="0" borderId="0" xfId="22" applyNumberFormat="1" applyFont="1" applyProtection="1">
      <alignment/>
      <protection/>
    </xf>
    <xf numFmtId="167" fontId="9" fillId="0" borderId="0" xfId="22" applyNumberFormat="1" applyFont="1" applyAlignment="1">
      <alignment/>
      <protection/>
    </xf>
    <xf numFmtId="164" fontId="67" fillId="0" borderId="0" xfId="22" applyFont="1" applyBorder="1" applyAlignment="1">
      <alignment/>
      <protection/>
    </xf>
    <xf numFmtId="167" fontId="9" fillId="0" borderId="0" xfId="0" applyNumberFormat="1" applyFont="1" applyFill="1" applyAlignment="1" applyProtection="1">
      <alignment/>
      <protection/>
    </xf>
    <xf numFmtId="164" fontId="33" fillId="0" borderId="0" xfId="0" applyFont="1" applyAlignment="1" applyProtection="1">
      <alignment horizontal="center"/>
      <protection/>
    </xf>
    <xf numFmtId="164" fontId="44" fillId="0" borderId="0" xfId="0" applyFont="1" applyBorder="1" applyAlignment="1" applyProtection="1">
      <alignment/>
      <protection/>
    </xf>
    <xf numFmtId="165" fontId="44" fillId="0" borderId="0" xfId="0" applyNumberFormat="1" applyFont="1" applyFill="1" applyAlignment="1" applyProtection="1">
      <alignment/>
      <protection/>
    </xf>
    <xf numFmtId="165" fontId="12" fillId="0" borderId="0" xfId="0" applyNumberFormat="1" applyFont="1" applyBorder="1" applyAlignment="1" applyProtection="1">
      <alignment/>
      <protection/>
    </xf>
    <xf numFmtId="164" fontId="13" fillId="0" borderId="0" xfId="0" applyFont="1" applyAlignment="1" applyProtection="1">
      <alignment/>
      <protection/>
    </xf>
    <xf numFmtId="164" fontId="13" fillId="0" borderId="0" xfId="0" applyFont="1" applyFill="1" applyAlignment="1" applyProtection="1">
      <alignment/>
      <protection/>
    </xf>
    <xf numFmtId="164" fontId="13" fillId="0" borderId="0" xfId="0" applyFont="1" applyAlignment="1" applyProtection="1">
      <alignment/>
      <protection locked="0"/>
    </xf>
    <xf numFmtId="164" fontId="84" fillId="0" borderId="0" xfId="0" applyFont="1" applyFill="1" applyBorder="1" applyAlignment="1" applyProtection="1">
      <alignment/>
      <protection/>
    </xf>
    <xf numFmtId="164" fontId="84" fillId="0" borderId="0" xfId="0" applyFont="1" applyFill="1" applyBorder="1" applyAlignment="1" applyProtection="1">
      <alignment horizontal="center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Excel Built-in Normal 1" xfId="21"/>
    <cellStyle name="Excel Built-in Normal" xfId="22"/>
    <cellStyle name="Excel Built-in Normal 2" xfId="23"/>
  </cellStyles>
  <dxfs count="3">
    <dxf>
      <font>
        <b/>
        <i/>
        <u val="single"/>
      </font>
      <fill>
        <patternFill patternType="solid">
          <fgColor rgb="FFFFCC00"/>
          <bgColor rgb="FFAECF00"/>
        </patternFill>
      </fill>
      <border/>
    </dxf>
    <dxf>
      <font>
        <b/>
        <i/>
        <u val="single"/>
      </font>
      <fill>
        <patternFill patternType="none">
          <fgColor indexed="64"/>
          <bgColor indexed="65"/>
        </patternFill>
      </fill>
      <border/>
    </dxf>
    <dxf>
      <font>
        <b/>
        <i/>
        <u val="single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66"/>
      <rgbColor rgb="00CC0000"/>
      <rgbColor rgb="0000CC00"/>
      <rgbColor rgb="00000080"/>
      <rgbColor rgb="00808000"/>
      <rgbColor rgb="00FF0066"/>
      <rgbColor rgb="00008080"/>
      <rgbColor rgb="00CCCCCC"/>
      <rgbColor rgb="00808080"/>
      <rgbColor rgb="009999FF"/>
      <rgbColor rgb="00804C19"/>
      <rgbColor rgb="00FFFF66"/>
      <rgbColor rgb="00CCFFFF"/>
      <rgbColor rgb="00660066"/>
      <rgbColor rgb="00FF3399"/>
      <rgbColor rgb="000066FF"/>
      <rgbColor rgb="00CCCCFF"/>
      <rgbColor rgb="00000080"/>
      <rgbColor rgb="00FF00CC"/>
      <rgbColor rgb="0066FF00"/>
      <rgbColor rgb="0023FF23"/>
      <rgbColor rgb="00FF3333"/>
      <rgbColor rgb="00663300"/>
      <rgbColor rgb="00008080"/>
      <rgbColor rgb="002300DC"/>
      <rgbColor rgb="0000CCFF"/>
      <rgbColor rgb="00CCFFFF"/>
      <rgbColor rgb="00CCFFCC"/>
      <rgbColor rgb="00FFFF99"/>
      <rgbColor rgb="0099CCFF"/>
      <rgbColor rgb="00FF33FF"/>
      <rgbColor rgb="00CC99FF"/>
      <rgbColor rgb="00FFCC99"/>
      <rgbColor rgb="006666FF"/>
      <rgbColor rgb="0066FF66"/>
      <rgbColor rgb="00AECF00"/>
      <rgbColor rgb="00FFCC00"/>
      <rgbColor rgb="00FF420E"/>
      <rgbColor rgb="00FF6600"/>
      <rgbColor rgb="00666699"/>
      <rgbColor rgb="00969696"/>
      <rgbColor rgb="00003366"/>
      <rgbColor rgb="00339966"/>
      <rgbColor rgb="00111111"/>
      <rgbColor rgb="004C1900"/>
      <rgbColor rgb="00B84700"/>
      <rgbColor rgb="00FF3366"/>
      <rgbColor rgb="003333FF"/>
      <rgbColor rgb="001C1C1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190500</xdr:colOff>
      <xdr:row>434</xdr:row>
      <xdr:rowOff>28575</xdr:rowOff>
    </xdr:from>
    <xdr:to>
      <xdr:col>9</xdr:col>
      <xdr:colOff>104775</xdr:colOff>
      <xdr:row>442</xdr:row>
      <xdr:rowOff>9525</xdr:rowOff>
    </xdr:to>
    <xdr:pic>
      <xdr:nvPicPr>
        <xdr:cNvPr id="1" name="Image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70304025"/>
          <a:ext cx="1457325" cy="1276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espaniersdesophie.fr/" TargetMode="External" /><Relationship Id="rId2" Type="http://schemas.openxmlformats.org/officeDocument/2006/relationships/hyperlink" Target="https://www.lespaniersdesophie.fr/article-paniers-cadeaux-125109175.html" TargetMode="External" /><Relationship Id="rId3" Type="http://schemas.openxmlformats.org/officeDocument/2006/relationships/hyperlink" Target="http://www.lespaniersdesophie.fr/pages/Les_paniers_cle_en_main-2745273.html" TargetMode="External" /><Relationship Id="rId4" Type="http://schemas.openxmlformats.org/officeDocument/2006/relationships/hyperlink" Target="https://www.rustica.fr/fleurs/oeillet-mignardise-dianthus-plumarius,6044.html" TargetMode="External" /><Relationship Id="rId5" Type="http://schemas.openxmlformats.org/officeDocument/2006/relationships/hyperlink" Target="https://www.plantes.ca/fleurs/famille/dianthus-chinensis.html" TargetMode="External" /><Relationship Id="rId6" Type="http://schemas.openxmlformats.org/officeDocument/2006/relationships/hyperlink" Target="https://jardinage.lemonde.fr/dossier-902-saxifrage-saxifraga-plantes-rocaille.html" TargetMode="External" /><Relationship Id="rId7" Type="http://schemas.openxmlformats.org/officeDocument/2006/relationships/hyperlink" Target="https://fr.wikipedia.org/wiki/Aubrieta" TargetMode="External" /><Relationship Id="rId8" Type="http://schemas.openxmlformats.org/officeDocument/2006/relationships/hyperlink" Target="https://fr.wikipedia.org/wiki/Aubrieta" TargetMode="External" /><Relationship Id="rId9" Type="http://schemas.openxmlformats.org/officeDocument/2006/relationships/hyperlink" Target="https://fr.wikipedia.org/wiki/Arm&#233;rie#/media/Fichier:Armeria_maritima.jpeg" TargetMode="External" /><Relationship Id="rId10" Type="http://schemas.openxmlformats.org/officeDocument/2006/relationships/hyperlink" Target="https://www.willaert.be/fr/plante/Tiarella+wherryi/tiwherry" TargetMode="External" /><Relationship Id="rId11" Type="http://schemas.openxmlformats.org/officeDocument/2006/relationships/hyperlink" Target="https://www.promessedefleurs.com/annuelles/fleurs-annuelles-en-minimottes/annuelles-de-a-a-z/lewisia-cotyledon-elise-ultra-violet.html" TargetMode="External" /><Relationship Id="rId12" Type="http://schemas.openxmlformats.org/officeDocument/2006/relationships/hyperlink" Target="https://www.promessedefleurs.com/conseil-plantes-jardin/fichefamille/doronicum-planter-multiplier-et-entretenir" TargetMode="External" /><Relationship Id="rId13" Type="http://schemas.openxmlformats.org/officeDocument/2006/relationships/hyperlink" Target="https://www.promessedefleurs.com/vivaces/vivaces-par-variete/ajugas/bugle-rampante-ajuga-reptans.html" TargetMode="External" /><Relationship Id="rId14" Type="http://schemas.openxmlformats.org/officeDocument/2006/relationships/hyperlink" Target="https://www.promessedefleurs.com/vivaces/vivaces-par-variete/pervenches.html" TargetMode="External" /><Relationship Id="rId15" Type="http://schemas.openxmlformats.org/officeDocument/2006/relationships/hyperlink" Target="https://www.lespaniersdesophie.fr/2022/12/la-patate-toquee.html" TargetMode="External" /><Relationship Id="rId16" Type="http://schemas.openxmlformats.org/officeDocument/2006/relationships/hyperlink" Target="https://www.lespaniersdesophie.fr/2023/02/meuse-viande.html" TargetMode="External" /><Relationship Id="rId17" Type="http://schemas.openxmlformats.org/officeDocument/2006/relationships/hyperlink" Target="http://www.lespaniersdesophie.fr/pages/Les_escargots-3098379.html" TargetMode="External" /><Relationship Id="rId18" Type="http://schemas.openxmlformats.org/officeDocument/2006/relationships/hyperlink" Target="https://www.lespaniersdesophie.fr/2023/02/gertrude-s.html" TargetMode="External" /><Relationship Id="rId19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70"/>
  <sheetViews>
    <sheetView tabSelected="1" zoomScale="150" zoomScaleNormal="150" workbookViewId="0" topLeftCell="A24">
      <selection activeCell="F38" sqref="F38"/>
    </sheetView>
  </sheetViews>
  <sheetFormatPr defaultColWidth="12.57421875" defaultRowHeight="12.75"/>
  <cols>
    <col min="1" max="1" width="11.57421875" style="0" customWidth="1"/>
    <col min="2" max="2" width="12.7109375" style="0" customWidth="1"/>
    <col min="3" max="16384" width="11.5742187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G1" s="2" t="s">
        <v>1</v>
      </c>
      <c r="H1" s="2"/>
      <c r="I1" s="2"/>
      <c r="J1" s="3"/>
      <c r="K1" s="4"/>
    </row>
    <row r="2" spans="1:11" ht="12.75">
      <c r="A2" s="5"/>
      <c r="B2" s="6"/>
      <c r="C2" s="6"/>
      <c r="D2" s="6"/>
      <c r="E2" s="6"/>
      <c r="F2" s="6"/>
      <c r="G2" s="7" t="s">
        <v>2</v>
      </c>
      <c r="H2" s="8"/>
      <c r="I2" s="8"/>
      <c r="J2" s="9"/>
      <c r="K2" s="5"/>
    </row>
    <row r="3" spans="1:11" ht="12.75">
      <c r="A3" s="6"/>
      <c r="B3" s="10" t="s">
        <v>3</v>
      </c>
      <c r="C3" s="10"/>
      <c r="D3" s="10"/>
      <c r="E3" s="6"/>
      <c r="F3" s="6"/>
      <c r="G3" s="7" t="s">
        <v>4</v>
      </c>
      <c r="H3" s="8"/>
      <c r="I3" s="8"/>
      <c r="J3" s="9"/>
      <c r="K3" s="5"/>
    </row>
    <row r="4" spans="1:11" ht="12.75">
      <c r="A4" s="6"/>
      <c r="B4" s="11"/>
      <c r="C4" s="11"/>
      <c r="D4" s="11"/>
      <c r="E4" s="6"/>
      <c r="F4" s="6"/>
      <c r="G4" s="7" t="s">
        <v>5</v>
      </c>
      <c r="H4" s="8"/>
      <c r="I4" s="8"/>
      <c r="J4" s="9"/>
      <c r="K4" s="5"/>
    </row>
    <row r="5" spans="1:11" ht="12.75">
      <c r="A5" s="12" t="s">
        <v>6</v>
      </c>
      <c r="B5" s="12"/>
      <c r="C5" s="12"/>
      <c r="D5" s="12"/>
      <c r="E5" s="12"/>
      <c r="F5" s="12"/>
      <c r="G5" s="13"/>
      <c r="H5" s="13"/>
      <c r="I5" s="13"/>
      <c r="J5" s="9"/>
      <c r="K5" s="5"/>
    </row>
    <row r="6" spans="1:11" ht="12.75">
      <c r="A6" s="12"/>
      <c r="B6" s="12"/>
      <c r="C6" s="12"/>
      <c r="D6" s="12"/>
      <c r="E6" s="12"/>
      <c r="F6" s="12"/>
      <c r="G6" s="13"/>
      <c r="H6" s="13"/>
      <c r="I6" s="13"/>
      <c r="J6" s="9"/>
      <c r="K6" s="5"/>
    </row>
    <row r="7" spans="1:11" ht="12.75">
      <c r="A7" s="14" t="s">
        <v>7</v>
      </c>
      <c r="B7" s="14"/>
      <c r="C7" s="14"/>
      <c r="D7" s="14"/>
      <c r="E7" s="14"/>
      <c r="F7" s="14"/>
      <c r="G7" s="7" t="s">
        <v>8</v>
      </c>
      <c r="H7" s="13"/>
      <c r="I7" s="13"/>
      <c r="J7" s="9"/>
      <c r="K7" s="5"/>
    </row>
    <row r="8" spans="1:11" ht="12.75">
      <c r="A8" s="15"/>
      <c r="B8" s="15"/>
      <c r="C8" s="15"/>
      <c r="D8" s="15"/>
      <c r="E8" s="15"/>
      <c r="F8" s="15"/>
      <c r="G8" s="7" t="s">
        <v>9</v>
      </c>
      <c r="H8" s="16"/>
      <c r="I8" s="16"/>
      <c r="J8" s="9"/>
      <c r="K8" s="5"/>
    </row>
    <row r="9" spans="1:11" ht="12.75">
      <c r="A9" s="17" t="s">
        <v>10</v>
      </c>
      <c r="B9" s="17"/>
      <c r="C9" s="17"/>
      <c r="D9" s="17"/>
      <c r="E9" s="17"/>
      <c r="F9" s="18"/>
      <c r="G9" s="7" t="s">
        <v>11</v>
      </c>
      <c r="H9" s="13"/>
      <c r="I9" s="13"/>
      <c r="J9" s="9"/>
      <c r="K9" s="5"/>
    </row>
    <row r="10" spans="1:11" ht="12.75">
      <c r="A10" s="19" t="s">
        <v>12</v>
      </c>
      <c r="B10" s="19"/>
      <c r="C10" s="20"/>
      <c r="D10" s="21"/>
      <c r="E10" s="21"/>
      <c r="F10" s="22"/>
      <c r="G10" s="13" t="s">
        <v>13</v>
      </c>
      <c r="H10" s="13"/>
      <c r="I10" s="23"/>
      <c r="J10" s="9"/>
      <c r="K10" s="5"/>
    </row>
    <row r="11" spans="1:11" ht="12.75">
      <c r="A11" s="22" t="s">
        <v>14</v>
      </c>
      <c r="B11" s="22"/>
      <c r="C11" s="24"/>
      <c r="D11" s="25"/>
      <c r="E11" s="25"/>
      <c r="F11" s="22"/>
      <c r="G11" s="13"/>
      <c r="H11" s="13"/>
      <c r="I11" s="23"/>
      <c r="J11" s="9"/>
      <c r="K11" s="5"/>
    </row>
    <row r="12" spans="1:11" ht="12.75">
      <c r="A12" s="26"/>
      <c r="B12" s="26"/>
      <c r="C12" s="26"/>
      <c r="D12" s="26"/>
      <c r="E12" s="26"/>
      <c r="F12" s="26"/>
      <c r="G12" s="7" t="s">
        <v>15</v>
      </c>
      <c r="H12" s="7"/>
      <c r="I12" s="23"/>
      <c r="J12" s="9"/>
      <c r="K12" s="5"/>
    </row>
    <row r="13" spans="1:11" ht="12.75">
      <c r="A13" s="27"/>
      <c r="B13" s="27"/>
      <c r="C13" s="27"/>
      <c r="D13" s="27"/>
      <c r="E13" s="27"/>
      <c r="F13" s="27"/>
      <c r="G13" s="7"/>
      <c r="H13" s="7"/>
      <c r="I13" s="23"/>
      <c r="J13" s="9"/>
      <c r="K13" s="5"/>
    </row>
    <row r="14" spans="1:11" ht="12.75">
      <c r="A14" s="27"/>
      <c r="B14" s="27"/>
      <c r="C14" s="27"/>
      <c r="D14" s="27"/>
      <c r="E14" s="27"/>
      <c r="F14" s="27"/>
      <c r="G14" s="7"/>
      <c r="H14" s="7"/>
      <c r="I14" s="23"/>
      <c r="J14" s="9"/>
      <c r="K14" s="5"/>
    </row>
    <row r="15" spans="1:11" ht="12.75">
      <c r="A15" s="28"/>
      <c r="B15" s="28"/>
      <c r="C15" s="29"/>
      <c r="D15" s="29"/>
      <c r="E15" s="29"/>
      <c r="F15" s="30"/>
      <c r="G15" s="31"/>
      <c r="H15" s="31"/>
      <c r="I15" s="32"/>
      <c r="J15" s="9"/>
      <c r="K15" s="5"/>
    </row>
    <row r="16" spans="1:11" ht="12.75">
      <c r="A16" s="33" t="s">
        <v>16</v>
      </c>
      <c r="B16" s="33"/>
      <c r="C16" s="33"/>
      <c r="D16" s="34" t="s">
        <v>17</v>
      </c>
      <c r="E16" s="35"/>
      <c r="F16" s="35"/>
      <c r="G16" s="35"/>
      <c r="H16" s="35"/>
      <c r="I16" s="32"/>
      <c r="J16" s="9"/>
      <c r="K16" s="5"/>
    </row>
    <row r="17" spans="1:11" ht="12.75">
      <c r="A17" s="35" t="s">
        <v>18</v>
      </c>
      <c r="B17" s="35"/>
      <c r="C17" s="35"/>
      <c r="D17" s="35"/>
      <c r="E17" s="35"/>
      <c r="F17" s="35"/>
      <c r="G17" s="35"/>
      <c r="H17" s="35"/>
      <c r="I17" s="35"/>
      <c r="J17" s="35"/>
      <c r="K17" s="5"/>
    </row>
    <row r="18" spans="1:11" ht="12.75">
      <c r="A18" s="36"/>
      <c r="B18" s="37"/>
      <c r="C18" s="37"/>
      <c r="E18" s="37" t="s">
        <v>19</v>
      </c>
      <c r="F18" s="38" t="s">
        <v>20</v>
      </c>
      <c r="G18" s="39" t="s">
        <v>21</v>
      </c>
      <c r="I18" s="32"/>
      <c r="J18" s="9"/>
      <c r="K18" s="5"/>
    </row>
    <row r="19" spans="1:11" ht="12.75">
      <c r="A19" s="40"/>
      <c r="B19" s="40"/>
      <c r="C19" s="30"/>
      <c r="E19" s="41">
        <v>30</v>
      </c>
      <c r="F19" s="42">
        <v>0</v>
      </c>
      <c r="G19" s="43">
        <f>PRODUCT(E19:F19)</f>
        <v>0</v>
      </c>
      <c r="H19" s="44"/>
      <c r="I19" s="32"/>
      <c r="J19" s="9"/>
      <c r="K19" s="5"/>
    </row>
    <row r="20" spans="1:11" ht="12.75">
      <c r="A20" s="45" t="s">
        <v>22</v>
      </c>
      <c r="B20" s="45"/>
      <c r="C20" s="45"/>
      <c r="D20" s="45"/>
      <c r="E20" s="45"/>
      <c r="F20" s="41"/>
      <c r="G20" s="46"/>
      <c r="H20" s="43"/>
      <c r="I20" s="32"/>
      <c r="J20" s="9"/>
      <c r="K20" s="5"/>
    </row>
    <row r="21" spans="1:11" ht="12.75">
      <c r="A21" s="45" t="s">
        <v>23</v>
      </c>
      <c r="B21" s="45"/>
      <c r="C21" s="45"/>
      <c r="D21" s="45"/>
      <c r="E21" s="45"/>
      <c r="F21" s="47"/>
      <c r="G21" s="46"/>
      <c r="H21" s="43"/>
      <c r="I21" s="32"/>
      <c r="J21" s="9"/>
      <c r="K21" s="5"/>
    </row>
    <row r="22" spans="1:11" ht="12.75">
      <c r="A22" s="45" t="s">
        <v>24</v>
      </c>
      <c r="B22" s="45"/>
      <c r="C22" s="45"/>
      <c r="D22" s="45"/>
      <c r="E22" s="45"/>
      <c r="F22" s="41"/>
      <c r="G22" s="46"/>
      <c r="H22" s="43"/>
      <c r="I22" s="32"/>
      <c r="J22" s="9"/>
      <c r="K22" s="5"/>
    </row>
    <row r="23" spans="1:11" ht="12.75">
      <c r="A23" t="s">
        <v>25</v>
      </c>
      <c r="F23" s="41"/>
      <c r="G23" s="46"/>
      <c r="H23" s="43"/>
      <c r="I23" s="32"/>
      <c r="J23" s="9"/>
      <c r="K23" s="5"/>
    </row>
    <row r="24" spans="1:11" ht="12.75">
      <c r="A24" s="45" t="s">
        <v>26</v>
      </c>
      <c r="B24" s="45"/>
      <c r="C24" s="45"/>
      <c r="D24" s="45"/>
      <c r="E24" s="45"/>
      <c r="F24" s="48"/>
      <c r="G24" s="48"/>
      <c r="H24" s="48"/>
      <c r="I24" s="32"/>
      <c r="J24" s="9"/>
      <c r="K24" s="5"/>
    </row>
    <row r="25" spans="1:11" ht="12.75">
      <c r="A25" s="45" t="s">
        <v>27</v>
      </c>
      <c r="B25" s="45"/>
      <c r="C25" s="45"/>
      <c r="D25" s="45"/>
      <c r="E25" s="45"/>
      <c r="F25" s="48"/>
      <c r="G25" s="48"/>
      <c r="H25" s="48"/>
      <c r="I25" s="32"/>
      <c r="J25" s="9"/>
      <c r="K25" s="5"/>
    </row>
    <row r="26" spans="1:11" ht="12.75">
      <c r="A26" s="45" t="s">
        <v>28</v>
      </c>
      <c r="B26" s="45"/>
      <c r="C26" s="45"/>
      <c r="D26" s="45"/>
      <c r="E26" s="45"/>
      <c r="F26" s="48"/>
      <c r="G26" s="48"/>
      <c r="H26" s="48"/>
      <c r="I26" s="32"/>
      <c r="J26" s="9"/>
      <c r="K26" s="5"/>
    </row>
    <row r="27" spans="2:11" ht="12.75">
      <c r="B27" s="49"/>
      <c r="C27" s="37"/>
      <c r="D27" s="50"/>
      <c r="E27" s="31"/>
      <c r="F27" s="39"/>
      <c r="G27" s="51"/>
      <c r="H27" s="52"/>
      <c r="I27" s="32"/>
      <c r="J27" s="9"/>
      <c r="K27" s="5"/>
    </row>
    <row r="28" spans="1:11" ht="12.75">
      <c r="A28" s="33" t="s">
        <v>29</v>
      </c>
      <c r="B28" s="33" t="s">
        <v>30</v>
      </c>
      <c r="C28" s="33"/>
      <c r="D28" s="53" t="s">
        <v>31</v>
      </c>
      <c r="E28" s="42"/>
      <c r="F28" s="42"/>
      <c r="G28" s="54"/>
      <c r="H28" s="55"/>
      <c r="I28" s="55"/>
      <c r="J28" s="55"/>
      <c r="K28" s="5"/>
    </row>
    <row r="29" spans="1:11" ht="12.75">
      <c r="A29" s="21"/>
      <c r="B29" s="5"/>
      <c r="C29" s="21"/>
      <c r="D29" s="56" t="s">
        <v>32</v>
      </c>
      <c r="E29" s="25"/>
      <c r="F29" s="57" t="s">
        <v>33</v>
      </c>
      <c r="G29" s="57" t="s">
        <v>21</v>
      </c>
      <c r="H29" s="55"/>
      <c r="I29" s="55"/>
      <c r="J29" s="55"/>
      <c r="K29" s="5"/>
    </row>
    <row r="30" spans="1:11" ht="12.75">
      <c r="A30" s="58" t="s">
        <v>34</v>
      </c>
      <c r="B30" s="58"/>
      <c r="C30" s="21"/>
      <c r="D30" s="59">
        <v>10</v>
      </c>
      <c r="E30" s="25"/>
      <c r="F30" s="42">
        <v>0</v>
      </c>
      <c r="G30" s="60">
        <f>PRODUCT(D30,F30)</f>
        <v>0</v>
      </c>
      <c r="H30" s="5"/>
      <c r="I30" s="55"/>
      <c r="J30" s="55"/>
      <c r="K30" s="5"/>
    </row>
    <row r="31" spans="1:11" ht="12.75">
      <c r="A31" s="58" t="s">
        <v>35</v>
      </c>
      <c r="B31" s="58"/>
      <c r="C31" s="21"/>
      <c r="D31" s="59">
        <v>18</v>
      </c>
      <c r="E31" s="25"/>
      <c r="F31" s="42">
        <v>0</v>
      </c>
      <c r="G31" s="60">
        <f>PRODUCT(D31,F31)</f>
        <v>0</v>
      </c>
      <c r="H31" s="5"/>
      <c r="I31" s="55"/>
      <c r="J31" s="55"/>
      <c r="K31" s="5"/>
    </row>
    <row r="32" spans="1:11" ht="12.75">
      <c r="A32" s="58" t="s">
        <v>36</v>
      </c>
      <c r="B32" s="58"/>
      <c r="C32" s="21"/>
      <c r="D32" s="59">
        <v>30</v>
      </c>
      <c r="E32" s="21"/>
      <c r="F32" s="42">
        <v>0</v>
      </c>
      <c r="G32" s="60">
        <f>PRODUCT(D32,F32)</f>
        <v>0</v>
      </c>
      <c r="H32" s="5"/>
      <c r="I32" s="55"/>
      <c r="J32" s="55"/>
      <c r="K32" s="5"/>
    </row>
    <row r="33" spans="1:11" ht="12.75">
      <c r="A33" s="58"/>
      <c r="B33" s="58"/>
      <c r="C33" s="21"/>
      <c r="D33" s="59"/>
      <c r="E33" s="21"/>
      <c r="F33" s="42"/>
      <c r="G33" s="61">
        <f>SUM(G19:G32)</f>
        <v>0</v>
      </c>
      <c r="H33" s="62" t="s">
        <v>37</v>
      </c>
      <c r="I33" s="55"/>
      <c r="J33" s="55"/>
      <c r="K33" s="5"/>
    </row>
    <row r="34" spans="1:11" ht="12.75">
      <c r="A34" s="58"/>
      <c r="B34" s="58"/>
      <c r="C34" s="21"/>
      <c r="D34" s="59"/>
      <c r="E34" s="21"/>
      <c r="F34" s="42"/>
      <c r="G34" s="61"/>
      <c r="H34" s="62"/>
      <c r="I34" s="55"/>
      <c r="J34" s="55"/>
      <c r="K34" s="5"/>
    </row>
    <row r="35" spans="1:11" ht="12.75">
      <c r="A35" s="63" t="s">
        <v>38</v>
      </c>
      <c r="B35" s="63"/>
      <c r="C35" s="63"/>
      <c r="D35" s="63"/>
      <c r="E35" s="21"/>
      <c r="F35" s="42"/>
      <c r="G35" s="61"/>
      <c r="H35" s="62"/>
      <c r="I35" s="55"/>
      <c r="J35" s="55"/>
      <c r="K35" s="5"/>
    </row>
    <row r="36" spans="1:11" ht="12.75">
      <c r="A36" s="58"/>
      <c r="B36" s="58"/>
      <c r="C36" s="21"/>
      <c r="D36" s="21" t="s">
        <v>19</v>
      </c>
      <c r="E36" s="64"/>
      <c r="F36" s="65" t="s">
        <v>33</v>
      </c>
      <c r="G36" s="57" t="s">
        <v>21</v>
      </c>
      <c r="H36" s="62"/>
      <c r="I36" s="55"/>
      <c r="J36" s="55"/>
      <c r="K36" s="5"/>
    </row>
    <row r="37" spans="1:11" ht="12.75">
      <c r="A37" s="58" t="s">
        <v>39</v>
      </c>
      <c r="B37" s="58"/>
      <c r="C37" s="66" t="s">
        <v>40</v>
      </c>
      <c r="D37" s="59">
        <v>2</v>
      </c>
      <c r="E37" s="67"/>
      <c r="F37" s="42">
        <v>0</v>
      </c>
      <c r="G37" s="60">
        <f>PRODUCT(D37,F37)</f>
        <v>0</v>
      </c>
      <c r="H37" s="62" t="s">
        <v>41</v>
      </c>
      <c r="I37" s="68"/>
      <c r="J37" s="55"/>
      <c r="K37" s="5"/>
    </row>
    <row r="38" spans="1:11" ht="12.75">
      <c r="A38" s="58" t="s">
        <v>42</v>
      </c>
      <c r="B38" s="58"/>
      <c r="D38" s="59">
        <v>2</v>
      </c>
      <c r="E38" s="69"/>
      <c r="F38" s="42">
        <v>0</v>
      </c>
      <c r="G38" s="60">
        <f>PRODUCT(D38,F38)</f>
        <v>0</v>
      </c>
      <c r="H38" s="62" t="s">
        <v>43</v>
      </c>
      <c r="I38" s="68"/>
      <c r="J38" s="55"/>
      <c r="K38" s="5"/>
    </row>
    <row r="39" spans="1:11" ht="12.75">
      <c r="A39" s="58" t="s">
        <v>44</v>
      </c>
      <c r="B39" s="58"/>
      <c r="C39" s="66" t="s">
        <v>40</v>
      </c>
      <c r="D39" s="59">
        <v>2</v>
      </c>
      <c r="E39" s="66"/>
      <c r="F39" s="42">
        <v>0</v>
      </c>
      <c r="G39" s="60">
        <f>PRODUCT(D39,F39)</f>
        <v>0</v>
      </c>
      <c r="H39" s="62" t="s">
        <v>45</v>
      </c>
      <c r="I39" s="55"/>
      <c r="J39" s="55"/>
      <c r="K39" s="5"/>
    </row>
    <row r="40" spans="1:11" ht="12.75">
      <c r="A40" s="70" t="s">
        <v>46</v>
      </c>
      <c r="B40" s="70"/>
      <c r="D40" s="71">
        <v>1.9</v>
      </c>
      <c r="E40" s="69"/>
      <c r="F40" s="42">
        <v>0</v>
      </c>
      <c r="G40" s="71">
        <f>PRODUCT(D40,F40)</f>
        <v>0</v>
      </c>
      <c r="H40" s="72" t="s">
        <v>47</v>
      </c>
      <c r="I40" s="55"/>
      <c r="J40" s="55"/>
      <c r="K40" s="5"/>
    </row>
    <row r="41" spans="1:11" ht="12.75">
      <c r="A41" s="58" t="s">
        <v>48</v>
      </c>
      <c r="B41" s="58"/>
      <c r="C41" s="66"/>
      <c r="D41" s="59">
        <v>2</v>
      </c>
      <c r="E41" s="69"/>
      <c r="F41" s="42">
        <v>0</v>
      </c>
      <c r="G41" s="60">
        <f>PRODUCT(D41,F41)</f>
        <v>0</v>
      </c>
      <c r="H41" s="62" t="s">
        <v>49</v>
      </c>
      <c r="I41" s="55"/>
      <c r="J41" s="55"/>
      <c r="K41" s="5"/>
    </row>
    <row r="42" spans="1:11" ht="12.75">
      <c r="A42" s="58"/>
      <c r="B42" s="58"/>
      <c r="C42" s="66"/>
      <c r="D42" s="59"/>
      <c r="E42" s="69"/>
      <c r="F42" s="42"/>
      <c r="G42" s="60"/>
      <c r="H42" s="62"/>
      <c r="I42" s="55"/>
      <c r="J42" s="55"/>
      <c r="K42" s="5"/>
    </row>
    <row r="43" spans="1:11" ht="12.75">
      <c r="A43" s="63" t="s">
        <v>50</v>
      </c>
      <c r="B43" s="63"/>
      <c r="D43" s="59"/>
      <c r="E43" s="69"/>
      <c r="F43" s="42"/>
      <c r="G43" s="60"/>
      <c r="H43" s="62"/>
      <c r="I43" s="55"/>
      <c r="J43" s="55"/>
      <c r="K43" s="5"/>
    </row>
    <row r="44" spans="1:11" ht="12.75">
      <c r="A44" s="58"/>
      <c r="B44" s="58"/>
      <c r="C44" s="66"/>
      <c r="D44" s="21" t="s">
        <v>19</v>
      </c>
      <c r="E44" s="64"/>
      <c r="F44" s="65" t="s">
        <v>33</v>
      </c>
      <c r="G44" s="57" t="s">
        <v>21</v>
      </c>
      <c r="H44" s="62"/>
      <c r="I44" s="55"/>
      <c r="J44" s="55"/>
      <c r="K44" s="5"/>
    </row>
    <row r="45" spans="1:11" ht="12.75">
      <c r="A45" t="s">
        <v>51</v>
      </c>
      <c r="H45" s="62"/>
      <c r="I45" s="55"/>
      <c r="J45" s="55"/>
      <c r="K45" s="5"/>
    </row>
    <row r="46" spans="1:11" ht="12.75">
      <c r="A46" s="58"/>
      <c r="B46" s="58"/>
      <c r="C46" s="66"/>
      <c r="D46" s="59"/>
      <c r="E46" s="69"/>
      <c r="F46" s="42"/>
      <c r="G46" s="60"/>
      <c r="H46" s="62"/>
      <c r="I46" s="55"/>
      <c r="J46" s="55"/>
      <c r="K46" s="5"/>
    </row>
    <row r="47" spans="1:11" ht="12.75">
      <c r="A47" s="73" t="s">
        <v>52</v>
      </c>
      <c r="B47" s="73"/>
      <c r="C47" s="73"/>
      <c r="D47" s="73"/>
      <c r="E47" s="73"/>
      <c r="F47" s="42"/>
      <c r="G47" s="60"/>
      <c r="H47" s="62"/>
      <c r="I47" s="68"/>
      <c r="J47" s="55"/>
      <c r="K47" s="5"/>
    </row>
    <row r="48" spans="1:11" ht="12.75">
      <c r="A48" s="58"/>
      <c r="B48" s="58"/>
      <c r="D48" s="21" t="s">
        <v>19</v>
      </c>
      <c r="E48" s="64"/>
      <c r="F48" s="65" t="s">
        <v>33</v>
      </c>
      <c r="G48" s="57" t="s">
        <v>21</v>
      </c>
      <c r="H48" s="62"/>
      <c r="I48" s="68"/>
      <c r="J48" s="55"/>
      <c r="K48" s="5"/>
    </row>
    <row r="49" spans="1:11" ht="12.75">
      <c r="A49" s="58" t="s">
        <v>53</v>
      </c>
      <c r="B49" s="58"/>
      <c r="C49" s="58"/>
      <c r="D49" s="59">
        <v>4.9</v>
      </c>
      <c r="E49" s="69"/>
      <c r="F49" s="42">
        <v>0</v>
      </c>
      <c r="G49" s="60">
        <f>PRODUCT(D49,F49)</f>
        <v>0</v>
      </c>
      <c r="H49" s="62" t="s">
        <v>54</v>
      </c>
      <c r="I49" s="68"/>
      <c r="J49" s="55"/>
      <c r="K49" s="5"/>
    </row>
    <row r="50" spans="1:11" ht="12.75">
      <c r="A50" s="58" t="s">
        <v>55</v>
      </c>
      <c r="B50" s="58"/>
      <c r="C50" s="58"/>
      <c r="D50" s="59">
        <v>4</v>
      </c>
      <c r="E50" s="69" t="s">
        <v>40</v>
      </c>
      <c r="F50" s="42">
        <v>0</v>
      </c>
      <c r="G50" s="60">
        <f>PRODUCT(D50,F50)</f>
        <v>0</v>
      </c>
      <c r="H50" s="62"/>
      <c r="I50" s="68"/>
      <c r="J50" s="55"/>
      <c r="K50" s="5"/>
    </row>
    <row r="51" spans="1:11" ht="12.75">
      <c r="A51" s="58" t="s">
        <v>56</v>
      </c>
      <c r="B51" s="58"/>
      <c r="C51" s="58"/>
      <c r="D51" s="59">
        <v>7.5</v>
      </c>
      <c r="E51" s="69" t="s">
        <v>40</v>
      </c>
      <c r="F51" s="42">
        <v>0</v>
      </c>
      <c r="G51" s="60">
        <f>PRODUCT(D51,F51)</f>
        <v>0</v>
      </c>
      <c r="H51" s="62"/>
      <c r="I51" s="68"/>
      <c r="J51" s="55"/>
      <c r="K51" s="5"/>
    </row>
    <row r="52" spans="1:11" ht="12.75">
      <c r="A52" s="58" t="s">
        <v>57</v>
      </c>
      <c r="B52" s="58"/>
      <c r="C52" s="66"/>
      <c r="D52" s="59">
        <v>1.6</v>
      </c>
      <c r="E52" s="69"/>
      <c r="F52" s="42">
        <v>0</v>
      </c>
      <c r="G52" s="60">
        <f>PRODUCT(D52,F52)</f>
        <v>0</v>
      </c>
      <c r="H52" s="62"/>
      <c r="I52" s="68"/>
      <c r="J52" s="55"/>
      <c r="K52" s="5"/>
    </row>
    <row r="53" spans="1:11" ht="12.75">
      <c r="A53" s="58" t="s">
        <v>58</v>
      </c>
      <c r="B53" s="58"/>
      <c r="C53" s="66"/>
      <c r="D53" s="59">
        <v>1</v>
      </c>
      <c r="E53" s="69"/>
      <c r="F53" s="42">
        <v>0</v>
      </c>
      <c r="G53" s="60">
        <f>PRODUCT(D53,F53)</f>
        <v>0</v>
      </c>
      <c r="H53" s="62"/>
      <c r="I53" s="68"/>
      <c r="J53" s="55"/>
      <c r="K53" s="5"/>
    </row>
    <row r="54" spans="1:11" ht="12.75">
      <c r="A54" s="58" t="s">
        <v>59</v>
      </c>
      <c r="B54" s="58"/>
      <c r="C54" s="58"/>
      <c r="D54" s="59">
        <v>1.8</v>
      </c>
      <c r="E54" s="69" t="s">
        <v>40</v>
      </c>
      <c r="F54" s="42">
        <v>0</v>
      </c>
      <c r="G54" s="60">
        <f>PRODUCT(D54,F54)</f>
        <v>0</v>
      </c>
      <c r="H54" s="62"/>
      <c r="I54" s="68"/>
      <c r="J54" s="55"/>
      <c r="K54" s="5"/>
    </row>
    <row r="55" spans="1:11" ht="12.75">
      <c r="A55" s="58" t="s">
        <v>60</v>
      </c>
      <c r="B55" s="58"/>
      <c r="C55" s="66"/>
      <c r="D55" s="59">
        <v>1.8</v>
      </c>
      <c r="E55" s="74"/>
      <c r="F55" s="42">
        <v>0</v>
      </c>
      <c r="G55" s="60">
        <f>PRODUCT(D55,F55)</f>
        <v>0</v>
      </c>
      <c r="H55" s="62" t="s">
        <v>61</v>
      </c>
      <c r="I55" s="68"/>
      <c r="J55" s="55"/>
      <c r="K55" s="5"/>
    </row>
    <row r="56" spans="1:11" ht="12.75">
      <c r="A56" s="58" t="s">
        <v>62</v>
      </c>
      <c r="B56" s="58"/>
      <c r="C56" s="75"/>
      <c r="D56" s="59">
        <v>1.2</v>
      </c>
      <c r="E56" s="76"/>
      <c r="F56" s="42">
        <v>0</v>
      </c>
      <c r="G56" s="60">
        <f>PRODUCT(D56,F56)</f>
        <v>0</v>
      </c>
      <c r="H56" s="62"/>
      <c r="I56" s="68"/>
      <c r="J56" s="55"/>
      <c r="K56" s="5"/>
    </row>
    <row r="57" spans="1:11" ht="12.75">
      <c r="A57" s="58" t="s">
        <v>63</v>
      </c>
      <c r="B57" s="58"/>
      <c r="C57" s="75"/>
      <c r="D57" s="59">
        <v>2.3</v>
      </c>
      <c r="E57" s="76"/>
      <c r="F57" s="42">
        <v>0</v>
      </c>
      <c r="G57" s="60">
        <f>PRODUCT(D57,F57)</f>
        <v>0</v>
      </c>
      <c r="H57" s="62"/>
      <c r="I57" s="68"/>
      <c r="J57" s="55"/>
      <c r="K57" s="5"/>
    </row>
    <row r="58" spans="1:11" ht="12.75">
      <c r="A58" s="58" t="s">
        <v>64</v>
      </c>
      <c r="B58" s="58"/>
      <c r="C58" s="58"/>
      <c r="D58" s="59">
        <v>1.5</v>
      </c>
      <c r="E58" s="66"/>
      <c r="F58" s="42">
        <v>0</v>
      </c>
      <c r="G58" s="60">
        <f>PRODUCT(D58,F58)</f>
        <v>0</v>
      </c>
      <c r="H58" s="62"/>
      <c r="I58" s="68"/>
      <c r="J58" s="55"/>
      <c r="K58" s="5"/>
    </row>
    <row r="59" spans="1:11" ht="12.75">
      <c r="A59" s="58" t="s">
        <v>65</v>
      </c>
      <c r="B59" s="58"/>
      <c r="C59" s="66"/>
      <c r="D59" s="59">
        <v>1.5</v>
      </c>
      <c r="E59" s="69"/>
      <c r="F59" s="42">
        <v>0</v>
      </c>
      <c r="G59" s="60">
        <f>PRODUCT(D59,F59)</f>
        <v>0</v>
      </c>
      <c r="H59" s="62"/>
      <c r="I59" s="68"/>
      <c r="J59" s="55"/>
      <c r="K59" s="5"/>
    </row>
    <row r="60" spans="1:11" ht="12.75">
      <c r="A60" s="58" t="s">
        <v>66</v>
      </c>
      <c r="B60" s="58"/>
      <c r="C60" s="58"/>
      <c r="D60" s="59">
        <v>1.4</v>
      </c>
      <c r="E60" s="66"/>
      <c r="F60" s="42">
        <v>0</v>
      </c>
      <c r="G60" s="60">
        <f>PRODUCT(D60,F60)</f>
        <v>0</v>
      </c>
      <c r="H60" t="s">
        <v>67</v>
      </c>
      <c r="I60" s="68"/>
      <c r="J60" s="55"/>
      <c r="K60" s="5"/>
    </row>
    <row r="61" spans="1:11" ht="12.75">
      <c r="A61" s="58" t="s">
        <v>68</v>
      </c>
      <c r="B61" s="58"/>
      <c r="C61" s="58"/>
      <c r="D61" s="59">
        <v>1.4</v>
      </c>
      <c r="E61" s="66"/>
      <c r="F61" s="42">
        <v>0</v>
      </c>
      <c r="G61" s="60">
        <f>PRODUCT(D61,F61)</f>
        <v>0</v>
      </c>
      <c r="H61" s="62" t="s">
        <v>69</v>
      </c>
      <c r="I61" s="68"/>
      <c r="J61" s="55"/>
      <c r="K61" s="5"/>
    </row>
    <row r="62" spans="1:11" ht="12.75">
      <c r="A62" s="58" t="s">
        <v>70</v>
      </c>
      <c r="B62" s="58"/>
      <c r="C62" s="58"/>
      <c r="D62" s="59">
        <v>1.5</v>
      </c>
      <c r="E62" s="66"/>
      <c r="F62" s="42">
        <v>0</v>
      </c>
      <c r="G62" s="60">
        <f>PRODUCT(D62,F62)</f>
        <v>0</v>
      </c>
      <c r="H62" s="62" t="s">
        <v>71</v>
      </c>
      <c r="I62" s="68"/>
      <c r="J62" s="55"/>
      <c r="K62" s="5"/>
    </row>
    <row r="63" spans="1:11" ht="12.75">
      <c r="A63" s="58" t="s">
        <v>72</v>
      </c>
      <c r="B63" s="58"/>
      <c r="C63" s="58"/>
      <c r="D63" s="59">
        <v>3.8</v>
      </c>
      <c r="E63" s="69" t="s">
        <v>40</v>
      </c>
      <c r="F63" s="42">
        <v>0</v>
      </c>
      <c r="G63" s="60">
        <f>PRODUCT(D63,F63)</f>
        <v>0</v>
      </c>
      <c r="H63" s="62" t="s">
        <v>73</v>
      </c>
      <c r="I63" s="68"/>
      <c r="J63" s="55"/>
      <c r="K63" s="5"/>
    </row>
    <row r="64" spans="1:11" ht="12.75">
      <c r="A64" s="58" t="s">
        <v>74</v>
      </c>
      <c r="B64" s="58"/>
      <c r="C64" s="66" t="s">
        <v>40</v>
      </c>
      <c r="D64" s="59">
        <v>1.5</v>
      </c>
      <c r="E64" s="66"/>
      <c r="F64" s="42">
        <v>0</v>
      </c>
      <c r="G64" s="60">
        <f>PRODUCT(D64,F64)</f>
        <v>0</v>
      </c>
      <c r="H64" s="62"/>
      <c r="I64" s="68"/>
      <c r="J64" s="55"/>
      <c r="K64" s="5"/>
    </row>
    <row r="65" spans="1:11" ht="12.75">
      <c r="A65" s="58"/>
      <c r="B65" s="58"/>
      <c r="C65" s="21"/>
      <c r="D65" s="59"/>
      <c r="E65" s="21"/>
      <c r="F65" s="42"/>
      <c r="G65" s="61"/>
      <c r="H65" s="62"/>
      <c r="I65" s="55"/>
      <c r="J65" s="55"/>
      <c r="K65" s="5"/>
    </row>
    <row r="66" spans="1:11" ht="12.75">
      <c r="A66" s="73" t="s">
        <v>75</v>
      </c>
      <c r="B66" s="73"/>
      <c r="C66" s="73"/>
      <c r="D66" s="73"/>
      <c r="E66" s="25"/>
      <c r="F66" s="42"/>
      <c r="G66" s="25"/>
      <c r="H66" s="55"/>
      <c r="I66" s="55"/>
      <c r="J66" s="55"/>
      <c r="K66" s="5"/>
    </row>
    <row r="67" spans="1:11" ht="12.75">
      <c r="A67" s="77"/>
      <c r="B67" s="21"/>
      <c r="C67" s="57"/>
      <c r="D67" s="21" t="s">
        <v>19</v>
      </c>
      <c r="E67" s="64" t="s">
        <v>76</v>
      </c>
      <c r="F67" s="65" t="s">
        <v>33</v>
      </c>
      <c r="G67" s="57" t="s">
        <v>21</v>
      </c>
      <c r="H67" s="55"/>
      <c r="I67" s="55"/>
      <c r="J67" s="55"/>
      <c r="K67" s="5"/>
    </row>
    <row r="68" spans="1:11" ht="12.75">
      <c r="A68" s="78" t="s">
        <v>77</v>
      </c>
      <c r="B68" s="21"/>
      <c r="C68" s="5"/>
      <c r="D68" s="21"/>
      <c r="E68" s="57"/>
      <c r="F68" s="65"/>
      <c r="G68" s="57"/>
      <c r="H68" s="55"/>
      <c r="I68" s="55"/>
      <c r="J68" s="55"/>
      <c r="K68" s="5"/>
    </row>
    <row r="69" spans="8:11" ht="12.75">
      <c r="H69" s="55"/>
      <c r="I69" s="55"/>
      <c r="J69" s="55"/>
      <c r="K69" s="5"/>
    </row>
    <row r="70" spans="1:11" ht="12.75">
      <c r="A70" s="48" t="s">
        <v>78</v>
      </c>
      <c r="B70" s="48"/>
      <c r="C70" s="48"/>
      <c r="D70" s="59">
        <v>1.5</v>
      </c>
      <c r="E70" s="69"/>
      <c r="F70" s="42">
        <v>0</v>
      </c>
      <c r="G70" s="60">
        <f>PRODUCT(D70,F70)</f>
        <v>0</v>
      </c>
      <c r="H70" s="55"/>
      <c r="I70" s="55"/>
      <c r="J70" s="55"/>
      <c r="K70" s="5"/>
    </row>
    <row r="71" spans="1:11" ht="12.75">
      <c r="A71" s="48" t="s">
        <v>79</v>
      </c>
      <c r="B71" s="48"/>
      <c r="C71" s="48"/>
      <c r="D71" s="59">
        <v>1.8</v>
      </c>
      <c r="E71" s="69"/>
      <c r="F71" s="42">
        <v>0</v>
      </c>
      <c r="G71" s="60">
        <f>PRODUCT(D71,F71)</f>
        <v>0</v>
      </c>
      <c r="H71" s="55"/>
      <c r="I71" s="55"/>
      <c r="J71" s="55"/>
      <c r="K71" s="5"/>
    </row>
    <row r="72" spans="1:11" ht="12.75">
      <c r="A72" s="48" t="s">
        <v>80</v>
      </c>
      <c r="B72" s="48"/>
      <c r="C72" s="48"/>
      <c r="D72" s="59">
        <v>3.3</v>
      </c>
      <c r="E72" s="69"/>
      <c r="F72" s="42">
        <v>0</v>
      </c>
      <c r="G72" s="60">
        <f>PRODUCT(D72,F72)</f>
        <v>0</v>
      </c>
      <c r="H72" s="55"/>
      <c r="I72" s="55"/>
      <c r="J72" s="55"/>
      <c r="K72" s="5"/>
    </row>
    <row r="73" spans="1:11" ht="12.75">
      <c r="A73" s="48" t="s">
        <v>81</v>
      </c>
      <c r="B73" s="48"/>
      <c r="C73" s="48"/>
      <c r="D73" s="59">
        <v>1.8</v>
      </c>
      <c r="E73" s="69"/>
      <c r="F73" s="42">
        <v>0</v>
      </c>
      <c r="G73" s="60">
        <f>PRODUCT(D73,F73)</f>
        <v>0</v>
      </c>
      <c r="H73" s="55" t="s">
        <v>82</v>
      </c>
      <c r="I73" s="55"/>
      <c r="J73" s="55"/>
      <c r="K73" s="5"/>
    </row>
    <row r="74" spans="1:11" ht="12.75">
      <c r="A74" s="48" t="s">
        <v>83</v>
      </c>
      <c r="B74" s="48"/>
      <c r="C74" s="48"/>
      <c r="D74" s="59">
        <v>8.5</v>
      </c>
      <c r="E74" s="79" t="s">
        <v>84</v>
      </c>
      <c r="F74" s="42">
        <v>0</v>
      </c>
      <c r="G74" s="60">
        <f>PRODUCT(D74,F74)</f>
        <v>0</v>
      </c>
      <c r="H74" s="55"/>
      <c r="I74" s="55"/>
      <c r="J74" s="55"/>
      <c r="K74" s="5"/>
    </row>
    <row r="75" spans="1:11" ht="12.75">
      <c r="A75" s="48" t="s">
        <v>60</v>
      </c>
      <c r="B75" s="48"/>
      <c r="C75" s="66"/>
      <c r="D75" s="59">
        <v>2</v>
      </c>
      <c r="E75" s="69"/>
      <c r="F75" s="42">
        <v>0</v>
      </c>
      <c r="G75" s="60">
        <f>PRODUCT(D75,F75)</f>
        <v>0</v>
      </c>
      <c r="H75" s="55"/>
      <c r="I75" s="55"/>
      <c r="J75" s="55"/>
      <c r="K75" s="5"/>
    </row>
    <row r="76" spans="1:11" ht="12.75">
      <c r="A76" s="48" t="s">
        <v>85</v>
      </c>
      <c r="B76" s="48"/>
      <c r="C76" s="66"/>
      <c r="D76" s="59">
        <v>2.4</v>
      </c>
      <c r="E76" s="69"/>
      <c r="F76" s="42">
        <v>0</v>
      </c>
      <c r="G76" s="60">
        <f>PRODUCT(D76,F76)</f>
        <v>0</v>
      </c>
      <c r="H76" s="55"/>
      <c r="I76" s="55"/>
      <c r="J76" s="55"/>
      <c r="K76" s="5"/>
    </row>
    <row r="77" spans="1:11" ht="12.75">
      <c r="A77" s="48" t="s">
        <v>86</v>
      </c>
      <c r="B77" s="48"/>
      <c r="C77" s="66"/>
      <c r="D77" s="59">
        <v>2.4</v>
      </c>
      <c r="E77" s="69"/>
      <c r="F77" s="42">
        <v>0</v>
      </c>
      <c r="G77" s="60">
        <f>PRODUCT(D77,F77)</f>
        <v>0</v>
      </c>
      <c r="H77" s="55"/>
      <c r="I77" s="55"/>
      <c r="J77" s="55"/>
      <c r="K77" s="5"/>
    </row>
    <row r="78" spans="1:11" ht="12.75">
      <c r="A78" s="48" t="s">
        <v>87</v>
      </c>
      <c r="B78" s="48"/>
      <c r="C78" s="66"/>
      <c r="D78" s="59">
        <v>2</v>
      </c>
      <c r="E78" s="67"/>
      <c r="F78" s="42">
        <v>0</v>
      </c>
      <c r="G78" s="60">
        <f>PRODUCT(D78,F78)</f>
        <v>0</v>
      </c>
      <c r="H78" s="55"/>
      <c r="I78" s="55"/>
      <c r="J78" s="55"/>
      <c r="K78" s="5"/>
    </row>
    <row r="79" spans="1:11" ht="12.75">
      <c r="A79" s="48" t="s">
        <v>88</v>
      </c>
      <c r="B79" s="48"/>
      <c r="C79" s="66"/>
      <c r="D79" s="59">
        <v>2.8</v>
      </c>
      <c r="E79" s="69"/>
      <c r="F79" s="42">
        <v>0</v>
      </c>
      <c r="G79" s="60">
        <f>PRODUCT(D79,F79)</f>
        <v>0</v>
      </c>
      <c r="H79" s="55"/>
      <c r="I79" s="55"/>
      <c r="J79" s="55"/>
      <c r="K79" s="5"/>
    </row>
    <row r="80" spans="1:11" ht="12.75">
      <c r="A80" s="48" t="s">
        <v>89</v>
      </c>
      <c r="B80" s="48"/>
      <c r="C80" s="48"/>
      <c r="D80" s="59">
        <v>1.8</v>
      </c>
      <c r="E80" s="69"/>
      <c r="F80" s="42">
        <v>0</v>
      </c>
      <c r="G80" s="60">
        <f>PRODUCT(D80,F80)</f>
        <v>0</v>
      </c>
      <c r="H80" s="55"/>
      <c r="I80" s="55"/>
      <c r="J80" s="55"/>
      <c r="K80" s="5"/>
    </row>
    <row r="81" spans="1:11" ht="12.75">
      <c r="A81" s="48" t="s">
        <v>90</v>
      </c>
      <c r="B81" s="48"/>
      <c r="C81" s="66"/>
      <c r="D81" s="59">
        <v>2.3</v>
      </c>
      <c r="E81" s="69"/>
      <c r="F81" s="42">
        <v>0</v>
      </c>
      <c r="G81" s="60">
        <f>PRODUCT(D81,F81)</f>
        <v>0</v>
      </c>
      <c r="H81" s="55"/>
      <c r="I81" s="55"/>
      <c r="J81" s="55"/>
      <c r="K81" s="5"/>
    </row>
    <row r="82" spans="1:11" ht="12.75">
      <c r="A82" s="48" t="s">
        <v>91</v>
      </c>
      <c r="B82" s="48"/>
      <c r="C82" s="74" t="s">
        <v>40</v>
      </c>
      <c r="D82" s="59">
        <v>2.4</v>
      </c>
      <c r="E82" s="74"/>
      <c r="F82" s="42">
        <v>0</v>
      </c>
      <c r="G82" s="60">
        <f>PRODUCT(D82,F82)</f>
        <v>0</v>
      </c>
      <c r="H82" s="55" t="s">
        <v>92</v>
      </c>
      <c r="I82" s="55"/>
      <c r="J82" s="55"/>
      <c r="K82" s="5"/>
    </row>
    <row r="83" spans="1:11" ht="12.75">
      <c r="A83" s="48" t="s">
        <v>93</v>
      </c>
      <c r="B83" s="48"/>
      <c r="D83" s="59">
        <v>4.5</v>
      </c>
      <c r="E83" s="69"/>
      <c r="F83" s="42">
        <v>0</v>
      </c>
      <c r="G83" s="60">
        <f>PRODUCT(D83,F83)</f>
        <v>0</v>
      </c>
      <c r="H83" s="55" t="s">
        <v>94</v>
      </c>
      <c r="I83" s="55"/>
      <c r="J83" s="55"/>
      <c r="K83" s="5"/>
    </row>
    <row r="84" spans="1:11" ht="12.75">
      <c r="A84" s="48" t="s">
        <v>95</v>
      </c>
      <c r="B84" s="48"/>
      <c r="C84" s="66"/>
      <c r="D84" s="59">
        <v>2.3</v>
      </c>
      <c r="E84" s="69"/>
      <c r="F84" s="42">
        <v>0</v>
      </c>
      <c r="G84" s="60">
        <f>PRODUCT(D84,F84)</f>
        <v>0</v>
      </c>
      <c r="H84" s="55" t="s">
        <v>96</v>
      </c>
      <c r="I84" s="55"/>
      <c r="J84" s="55"/>
      <c r="K84" s="5"/>
    </row>
    <row r="85" spans="1:11" ht="12.75">
      <c r="A85" s="48" t="s">
        <v>97</v>
      </c>
      <c r="B85" s="48"/>
      <c r="C85" s="66"/>
      <c r="D85" s="59">
        <v>10</v>
      </c>
      <c r="E85" s="69" t="s">
        <v>98</v>
      </c>
      <c r="F85" s="42">
        <v>0</v>
      </c>
      <c r="G85" s="60">
        <f>PRODUCT(D85,F85)</f>
        <v>0</v>
      </c>
      <c r="H85" s="55"/>
      <c r="I85" s="55"/>
      <c r="J85" s="55"/>
      <c r="K85" s="5"/>
    </row>
    <row r="86" spans="1:11" ht="12.75">
      <c r="A86" s="48" t="s">
        <v>99</v>
      </c>
      <c r="B86" s="48"/>
      <c r="C86" s="74"/>
      <c r="D86" s="59">
        <v>2.7</v>
      </c>
      <c r="E86" s="74"/>
      <c r="F86" s="42">
        <v>0</v>
      </c>
      <c r="G86" s="60">
        <f>PRODUCT(D86,F86)</f>
        <v>0</v>
      </c>
      <c r="H86" s="55" t="s">
        <v>100</v>
      </c>
      <c r="I86" s="55"/>
      <c r="J86" s="55"/>
      <c r="K86" s="5"/>
    </row>
    <row r="87" spans="1:11" ht="12.75">
      <c r="A87" s="48" t="s">
        <v>101</v>
      </c>
      <c r="B87" s="48"/>
      <c r="C87" s="48"/>
      <c r="D87" s="59">
        <v>2.2</v>
      </c>
      <c r="E87" s="69"/>
      <c r="F87" s="42">
        <v>0</v>
      </c>
      <c r="G87" s="60">
        <f>PRODUCT(D87,F87)</f>
        <v>0</v>
      </c>
      <c r="H87" s="55"/>
      <c r="I87" s="55"/>
      <c r="J87" s="55"/>
      <c r="K87" s="5"/>
    </row>
    <row r="88" spans="1:11" ht="12.75">
      <c r="A88" s="48"/>
      <c r="B88" s="48"/>
      <c r="C88" s="66"/>
      <c r="D88" s="59"/>
      <c r="E88" s="74"/>
      <c r="F88" s="42"/>
      <c r="G88" s="60"/>
      <c r="H88" s="55"/>
      <c r="I88" s="55"/>
      <c r="J88" s="55"/>
      <c r="K88" s="5"/>
    </row>
    <row r="89" spans="1:11" ht="12.75">
      <c r="A89" s="78" t="s">
        <v>102</v>
      </c>
      <c r="B89" s="78"/>
      <c r="C89" s="78"/>
      <c r="D89" s="80" t="s">
        <v>103</v>
      </c>
      <c r="E89" s="81"/>
      <c r="F89" s="42"/>
      <c r="G89" s="60"/>
      <c r="H89" s="55"/>
      <c r="I89" s="55"/>
      <c r="J89" s="55"/>
      <c r="K89" s="5"/>
    </row>
    <row r="90" spans="1:11" ht="12.75">
      <c r="A90" s="82" t="s">
        <v>104</v>
      </c>
      <c r="B90" s="82"/>
      <c r="C90" s="83"/>
      <c r="D90" s="59">
        <v>2.5</v>
      </c>
      <c r="E90" s="69"/>
      <c r="F90" s="42">
        <v>0</v>
      </c>
      <c r="G90" s="60">
        <f>PRODUCT(D90,F90)</f>
        <v>0</v>
      </c>
      <c r="H90" s="55"/>
      <c r="I90" s="55"/>
      <c r="J90" s="55"/>
      <c r="K90" s="5"/>
    </row>
    <row r="91" spans="1:11" ht="12.75">
      <c r="A91" s="82" t="s">
        <v>105</v>
      </c>
      <c r="B91" s="82"/>
      <c r="C91" s="82"/>
      <c r="D91" s="59">
        <v>2.5</v>
      </c>
      <c r="E91" s="69"/>
      <c r="F91" s="42">
        <v>0</v>
      </c>
      <c r="G91" s="60">
        <f>PRODUCT(D91,F91)</f>
        <v>0</v>
      </c>
      <c r="H91" s="55"/>
      <c r="I91" s="55"/>
      <c r="J91" s="55"/>
      <c r="K91" s="5"/>
    </row>
    <row r="92" spans="1:11" ht="12.75">
      <c r="A92" s="49" t="s">
        <v>106</v>
      </c>
      <c r="B92" s="49"/>
      <c r="C92" s="84"/>
      <c r="D92" s="59">
        <v>5.5</v>
      </c>
      <c r="E92" s="69"/>
      <c r="F92" s="42">
        <v>0</v>
      </c>
      <c r="G92" s="60">
        <f>PRODUCT(D92,F92)</f>
        <v>0</v>
      </c>
      <c r="H92" s="55" t="s">
        <v>107</v>
      </c>
      <c r="I92" s="55"/>
      <c r="J92" s="55"/>
      <c r="K92" s="5"/>
    </row>
    <row r="93" spans="1:11" ht="12.75">
      <c r="A93" s="49" t="s">
        <v>108</v>
      </c>
      <c r="B93" s="49" t="s">
        <v>109</v>
      </c>
      <c r="C93" s="84"/>
      <c r="D93" s="59">
        <v>5.5</v>
      </c>
      <c r="E93" s="69"/>
      <c r="F93" s="42">
        <v>0</v>
      </c>
      <c r="G93" s="60">
        <f>PRODUCT(D93,F93)</f>
        <v>0</v>
      </c>
      <c r="H93" s="55" t="s">
        <v>110</v>
      </c>
      <c r="I93" s="55"/>
      <c r="J93" s="55"/>
      <c r="K93" s="5"/>
    </row>
    <row r="94" spans="1:11" ht="12.75">
      <c r="A94" s="49" t="s">
        <v>111</v>
      </c>
      <c r="B94" s="49" t="s">
        <v>109</v>
      </c>
      <c r="C94" s="84"/>
      <c r="D94" s="59">
        <v>5.5</v>
      </c>
      <c r="E94" s="69"/>
      <c r="F94" s="42">
        <v>0</v>
      </c>
      <c r="G94" s="60">
        <f>PRODUCT(D94,F94)</f>
        <v>0</v>
      </c>
      <c r="H94" s="55" t="s">
        <v>112</v>
      </c>
      <c r="I94" s="55"/>
      <c r="J94" s="55"/>
      <c r="K94" s="5"/>
    </row>
    <row r="95" spans="1:11" ht="12.75">
      <c r="A95" s="49" t="s">
        <v>113</v>
      </c>
      <c r="B95" s="49"/>
      <c r="C95" s="84"/>
      <c r="D95" s="59">
        <v>5.5</v>
      </c>
      <c r="E95" s="69"/>
      <c r="F95" s="42">
        <v>0</v>
      </c>
      <c r="G95" s="60">
        <f>PRODUCT(D95,F95)</f>
        <v>0</v>
      </c>
      <c r="H95" s="55" t="s">
        <v>112</v>
      </c>
      <c r="I95" s="55"/>
      <c r="J95" s="55"/>
      <c r="K95" s="5"/>
    </row>
    <row r="96" spans="1:11" ht="12.75">
      <c r="A96" s="49"/>
      <c r="B96" s="49"/>
      <c r="C96" s="84"/>
      <c r="D96" s="59"/>
      <c r="E96" s="69"/>
      <c r="F96" s="42"/>
      <c r="G96" s="60"/>
      <c r="H96" s="55"/>
      <c r="I96" s="55"/>
      <c r="J96" s="55"/>
      <c r="K96" s="5"/>
    </row>
    <row r="97" spans="1:11" ht="12.75">
      <c r="A97" s="78" t="s">
        <v>114</v>
      </c>
      <c r="B97" s="78"/>
      <c r="C97" s="78"/>
      <c r="D97" s="85"/>
      <c r="E97" s="81"/>
      <c r="F97" s="42"/>
      <c r="G97" s="86"/>
      <c r="H97" s="55"/>
      <c r="I97" s="55"/>
      <c r="J97" s="55"/>
      <c r="K97" s="5"/>
    </row>
    <row r="98" spans="1:11" ht="12.75">
      <c r="A98" s="49" t="s">
        <v>115</v>
      </c>
      <c r="B98" s="49"/>
      <c r="C98" s="84"/>
      <c r="D98" s="85">
        <v>3.4</v>
      </c>
      <c r="E98" s="66" t="s">
        <v>40</v>
      </c>
      <c r="F98" s="42">
        <v>0</v>
      </c>
      <c r="G98" s="86">
        <f>PRODUCT(D98,F98)</f>
        <v>0</v>
      </c>
      <c r="H98" s="55"/>
      <c r="I98" s="55"/>
      <c r="J98" s="55"/>
      <c r="K98" s="5"/>
    </row>
    <row r="99" spans="1:11" ht="12.75">
      <c r="A99" s="49" t="s">
        <v>116</v>
      </c>
      <c r="B99" s="49"/>
      <c r="C99" s="84"/>
      <c r="D99" s="85">
        <v>3.4</v>
      </c>
      <c r="E99" s="66" t="s">
        <v>40</v>
      </c>
      <c r="F99" s="42">
        <v>0</v>
      </c>
      <c r="G99" s="86">
        <f>PRODUCT(D99,F99)</f>
        <v>0</v>
      </c>
      <c r="H99" s="55"/>
      <c r="I99" s="55"/>
      <c r="J99" s="55"/>
      <c r="K99" s="5"/>
    </row>
    <row r="100" spans="1:11" ht="12.75">
      <c r="A100" s="49" t="s">
        <v>117</v>
      </c>
      <c r="B100" s="49"/>
      <c r="C100" s="84"/>
      <c r="D100" s="85">
        <v>3.4</v>
      </c>
      <c r="E100" s="66" t="s">
        <v>40</v>
      </c>
      <c r="F100" s="42">
        <v>0</v>
      </c>
      <c r="G100" s="86">
        <f>PRODUCT(D100,F100)</f>
        <v>0</v>
      </c>
      <c r="H100" s="55"/>
      <c r="I100" s="55"/>
      <c r="J100" s="55"/>
      <c r="K100" s="5"/>
    </row>
    <row r="101" spans="1:11" ht="12.75">
      <c r="A101" s="49" t="s">
        <v>118</v>
      </c>
      <c r="B101" s="49"/>
      <c r="C101" s="84"/>
      <c r="D101" s="85">
        <v>3.4</v>
      </c>
      <c r="E101" s="66" t="s">
        <v>40</v>
      </c>
      <c r="F101" s="42">
        <v>0</v>
      </c>
      <c r="G101" s="86">
        <f>PRODUCT(D101,F101)</f>
        <v>0</v>
      </c>
      <c r="H101" s="55"/>
      <c r="I101" s="55"/>
      <c r="J101" s="55"/>
      <c r="K101" s="5"/>
    </row>
    <row r="102" spans="1:11" ht="12.75">
      <c r="A102" s="49" t="s">
        <v>119</v>
      </c>
      <c r="B102" s="49"/>
      <c r="C102" s="84"/>
      <c r="D102" s="85">
        <v>3.5</v>
      </c>
      <c r="E102" s="66" t="s">
        <v>40</v>
      </c>
      <c r="F102" s="42">
        <v>0</v>
      </c>
      <c r="G102" s="86">
        <f>PRODUCT(D102,F102)</f>
        <v>0</v>
      </c>
      <c r="H102" s="55"/>
      <c r="I102" s="55"/>
      <c r="J102" s="55"/>
      <c r="K102" s="5"/>
    </row>
    <row r="103" spans="1:11" ht="12.75">
      <c r="A103" s="49"/>
      <c r="B103" s="49"/>
      <c r="C103" s="84"/>
      <c r="D103" s="59"/>
      <c r="E103" s="69"/>
      <c r="F103" s="42"/>
      <c r="G103" s="60"/>
      <c r="H103" s="55"/>
      <c r="I103" s="55"/>
      <c r="J103" s="55"/>
      <c r="K103" s="5"/>
    </row>
    <row r="104" spans="1:11" ht="12.75">
      <c r="A104" s="78" t="s">
        <v>120</v>
      </c>
      <c r="B104" s="78"/>
      <c r="C104" s="78"/>
      <c r="D104" s="59"/>
      <c r="E104" s="69"/>
      <c r="F104" s="42"/>
      <c r="G104" s="60"/>
      <c r="H104" s="55"/>
      <c r="I104" s="55"/>
      <c r="J104" s="55"/>
      <c r="K104" s="5"/>
    </row>
    <row r="105" spans="1:11" ht="12.75">
      <c r="A105" s="49"/>
      <c r="B105" s="49"/>
      <c r="C105" s="84"/>
      <c r="D105" s="21" t="s">
        <v>19</v>
      </c>
      <c r="E105" s="64"/>
      <c r="F105" s="65" t="s">
        <v>33</v>
      </c>
      <c r="G105" s="57" t="s">
        <v>21</v>
      </c>
      <c r="H105" s="55"/>
      <c r="I105" s="55"/>
      <c r="J105" s="55"/>
      <c r="K105" s="5"/>
    </row>
    <row r="106" spans="1:11" ht="12.75">
      <c r="A106" s="87" t="s">
        <v>121</v>
      </c>
      <c r="B106" s="87"/>
      <c r="C106" t="s">
        <v>122</v>
      </c>
      <c r="D106" s="59">
        <v>6.8</v>
      </c>
      <c r="E106" s="66" t="s">
        <v>40</v>
      </c>
      <c r="F106" s="42">
        <v>0</v>
      </c>
      <c r="G106" s="60">
        <f>PRODUCT(D106,F106)</f>
        <v>0</v>
      </c>
      <c r="H106" s="55"/>
      <c r="I106" s="55"/>
      <c r="J106" s="55"/>
      <c r="K106" s="5"/>
    </row>
    <row r="107" spans="1:11" ht="12.75">
      <c r="A107" s="87" t="s">
        <v>123</v>
      </c>
      <c r="B107" s="87"/>
      <c r="C107" t="s">
        <v>122</v>
      </c>
      <c r="D107" s="59">
        <v>6.8</v>
      </c>
      <c r="E107" s="66" t="s">
        <v>40</v>
      </c>
      <c r="F107" s="42">
        <v>0</v>
      </c>
      <c r="G107" s="60">
        <f>PRODUCT(D107,F107)</f>
        <v>0</v>
      </c>
      <c r="H107" s="55"/>
      <c r="I107" s="55"/>
      <c r="J107" s="55"/>
      <c r="K107" s="5"/>
    </row>
    <row r="108" spans="1:11" ht="12.75">
      <c r="A108" s="87" t="s">
        <v>124</v>
      </c>
      <c r="B108" s="87"/>
      <c r="C108" t="s">
        <v>122</v>
      </c>
      <c r="D108" s="59">
        <v>6.8</v>
      </c>
      <c r="E108" s="66" t="s">
        <v>40</v>
      </c>
      <c r="F108" s="42">
        <v>0</v>
      </c>
      <c r="G108" s="60">
        <f>PRODUCT(D108,F108)</f>
        <v>0</v>
      </c>
      <c r="H108" s="55"/>
      <c r="I108" s="55"/>
      <c r="J108" s="55"/>
      <c r="K108" s="5"/>
    </row>
    <row r="109" spans="1:11" ht="12.75">
      <c r="A109" s="87" t="s">
        <v>125</v>
      </c>
      <c r="B109" s="87"/>
      <c r="C109" s="88" t="s">
        <v>126</v>
      </c>
      <c r="D109" s="59">
        <v>6.8</v>
      </c>
      <c r="E109" s="66" t="s">
        <v>40</v>
      </c>
      <c r="F109" s="42">
        <v>0</v>
      </c>
      <c r="G109" s="60">
        <f>PRODUCT(D109,F109)</f>
        <v>0</v>
      </c>
      <c r="H109" s="55"/>
      <c r="I109" s="55"/>
      <c r="J109" s="55"/>
      <c r="K109" s="5"/>
    </row>
    <row r="110" spans="1:11" ht="12.75">
      <c r="A110" s="87" t="s">
        <v>127</v>
      </c>
      <c r="B110" s="87"/>
      <c r="C110" s="88" t="s">
        <v>126</v>
      </c>
      <c r="D110" s="59">
        <v>6.8</v>
      </c>
      <c r="E110" s="66" t="s">
        <v>40</v>
      </c>
      <c r="F110" s="42">
        <v>0</v>
      </c>
      <c r="G110" s="60">
        <f>PRODUCT(D110,F110)</f>
        <v>0</v>
      </c>
      <c r="H110" s="55"/>
      <c r="I110" s="55"/>
      <c r="J110" s="55"/>
      <c r="K110" s="5"/>
    </row>
    <row r="111" spans="1:11" ht="12.75">
      <c r="A111" s="87" t="s">
        <v>128</v>
      </c>
      <c r="B111" s="87"/>
      <c r="C111" s="88" t="s">
        <v>126</v>
      </c>
      <c r="D111" s="59">
        <v>6.8</v>
      </c>
      <c r="E111" s="66" t="s">
        <v>40</v>
      </c>
      <c r="F111" s="42">
        <v>0</v>
      </c>
      <c r="G111" s="60">
        <f>PRODUCT(D111,F111)</f>
        <v>0</v>
      </c>
      <c r="H111" s="55"/>
      <c r="I111" s="55"/>
      <c r="J111" s="55"/>
      <c r="K111" s="5"/>
    </row>
    <row r="112" spans="1:11" ht="12.75">
      <c r="A112" s="89" t="s">
        <v>129</v>
      </c>
      <c r="B112" s="89"/>
      <c r="C112" s="89"/>
      <c r="D112" s="59"/>
      <c r="E112" s="66"/>
      <c r="F112" s="42"/>
      <c r="G112" s="60"/>
      <c r="H112" s="55"/>
      <c r="I112" s="55"/>
      <c r="J112" s="55"/>
      <c r="K112" s="5"/>
    </row>
    <row r="113" spans="1:11" ht="12.75">
      <c r="A113" s="87" t="s">
        <v>130</v>
      </c>
      <c r="B113" s="87"/>
      <c r="C113" s="88" t="s">
        <v>131</v>
      </c>
      <c r="D113" s="59">
        <v>3.4</v>
      </c>
      <c r="E113" s="66" t="s">
        <v>40</v>
      </c>
      <c r="F113" s="42">
        <v>0</v>
      </c>
      <c r="G113" s="60">
        <f>PRODUCT(D113,F113)</f>
        <v>0</v>
      </c>
      <c r="H113" s="90" t="s">
        <v>132</v>
      </c>
      <c r="I113" s="55"/>
      <c r="J113" s="55"/>
      <c r="K113" s="5"/>
    </row>
    <row r="114" spans="1:11" ht="12.75">
      <c r="A114" s="87" t="s">
        <v>133</v>
      </c>
      <c r="B114" s="87"/>
      <c r="C114" s="88" t="s">
        <v>131</v>
      </c>
      <c r="D114" s="59">
        <v>3.4</v>
      </c>
      <c r="E114" s="66" t="s">
        <v>40</v>
      </c>
      <c r="F114" s="42">
        <v>0</v>
      </c>
      <c r="G114" s="60">
        <f>PRODUCT(D114,F114)</f>
        <v>0</v>
      </c>
      <c r="H114" s="90" t="s">
        <v>134</v>
      </c>
      <c r="I114" s="55"/>
      <c r="J114" s="55"/>
      <c r="K114" s="5"/>
    </row>
    <row r="115" spans="1:11" ht="12.75">
      <c r="A115" s="87" t="s">
        <v>135</v>
      </c>
      <c r="B115" s="87"/>
      <c r="C115" s="88" t="s">
        <v>131</v>
      </c>
      <c r="D115" s="59">
        <v>3.4</v>
      </c>
      <c r="E115" s="66" t="s">
        <v>40</v>
      </c>
      <c r="F115" s="42">
        <v>0</v>
      </c>
      <c r="G115" s="60">
        <f>PRODUCT(D115,F115)</f>
        <v>0</v>
      </c>
      <c r="H115" s="90" t="s">
        <v>136</v>
      </c>
      <c r="I115" s="55"/>
      <c r="J115" s="55"/>
      <c r="K115" s="5"/>
    </row>
    <row r="116" spans="1:11" ht="12.75">
      <c r="A116" s="87" t="s">
        <v>137</v>
      </c>
      <c r="B116" s="87"/>
      <c r="C116" s="88" t="s">
        <v>131</v>
      </c>
      <c r="D116" s="59">
        <v>3.4</v>
      </c>
      <c r="E116" s="66" t="s">
        <v>40</v>
      </c>
      <c r="F116" s="42">
        <v>0</v>
      </c>
      <c r="G116" s="60">
        <f>PRODUCT(D116,F116)</f>
        <v>0</v>
      </c>
      <c r="H116" s="90" t="s">
        <v>138</v>
      </c>
      <c r="I116" s="55"/>
      <c r="J116" s="55"/>
      <c r="K116" s="5"/>
    </row>
    <row r="117" spans="1:11" ht="12.75">
      <c r="A117" s="87" t="s">
        <v>139</v>
      </c>
      <c r="B117" s="87"/>
      <c r="C117" s="88" t="s">
        <v>131</v>
      </c>
      <c r="D117" s="59">
        <v>3.4</v>
      </c>
      <c r="E117" s="66" t="s">
        <v>40</v>
      </c>
      <c r="F117" s="42">
        <v>0</v>
      </c>
      <c r="G117" s="60">
        <f>PRODUCT(D117,F117)</f>
        <v>0</v>
      </c>
      <c r="H117" s="90" t="s">
        <v>138</v>
      </c>
      <c r="I117" s="55"/>
      <c r="J117" s="55"/>
      <c r="K117" s="5"/>
    </row>
    <row r="118" spans="1:11" ht="12.75">
      <c r="A118" s="87" t="s">
        <v>140</v>
      </c>
      <c r="B118" s="87"/>
      <c r="C118" s="88" t="s">
        <v>131</v>
      </c>
      <c r="D118" s="59">
        <v>3.4</v>
      </c>
      <c r="E118" s="66" t="s">
        <v>40</v>
      </c>
      <c r="F118" s="42">
        <v>0</v>
      </c>
      <c r="G118" s="60">
        <f>PRODUCT(D118,F118)</f>
        <v>0</v>
      </c>
      <c r="H118" s="90" t="s">
        <v>141</v>
      </c>
      <c r="I118" s="55"/>
      <c r="J118" s="55"/>
      <c r="K118" s="5"/>
    </row>
    <row r="119" spans="1:11" ht="12.75">
      <c r="A119" s="87" t="s">
        <v>142</v>
      </c>
      <c r="B119" s="87"/>
      <c r="C119" s="88" t="s">
        <v>131</v>
      </c>
      <c r="D119" s="59">
        <v>3.4</v>
      </c>
      <c r="E119" s="66" t="s">
        <v>40</v>
      </c>
      <c r="F119" s="42">
        <v>0</v>
      </c>
      <c r="G119" s="60">
        <f>PRODUCT(D119,F119)</f>
        <v>0</v>
      </c>
      <c r="H119" s="90" t="s">
        <v>143</v>
      </c>
      <c r="I119" s="55"/>
      <c r="J119" s="55"/>
      <c r="K119" s="5"/>
    </row>
    <row r="120" spans="1:11" ht="12.75">
      <c r="A120" s="87" t="s">
        <v>144</v>
      </c>
      <c r="B120" s="87"/>
      <c r="C120" s="88" t="s">
        <v>131</v>
      </c>
      <c r="D120" s="59">
        <v>3.4</v>
      </c>
      <c r="E120" s="66" t="s">
        <v>40</v>
      </c>
      <c r="F120" s="42">
        <v>0</v>
      </c>
      <c r="G120" s="60">
        <f>PRODUCT(D120,F120)</f>
        <v>0</v>
      </c>
      <c r="H120" s="90" t="s">
        <v>145</v>
      </c>
      <c r="I120" s="55"/>
      <c r="J120" s="55"/>
      <c r="K120" s="5"/>
    </row>
    <row r="121" spans="1:11" ht="12.75">
      <c r="A121" s="87" t="s">
        <v>146</v>
      </c>
      <c r="B121" s="87"/>
      <c r="C121" s="88" t="s">
        <v>131</v>
      </c>
      <c r="D121" s="59">
        <v>3.4</v>
      </c>
      <c r="E121" s="66" t="s">
        <v>40</v>
      </c>
      <c r="F121" s="42">
        <v>0</v>
      </c>
      <c r="G121" s="60">
        <f>PRODUCT(D121,F121)</f>
        <v>0</v>
      </c>
      <c r="H121" s="90" t="s">
        <v>147</v>
      </c>
      <c r="I121" s="55"/>
      <c r="J121" s="55"/>
      <c r="K121" s="5"/>
    </row>
    <row r="122" spans="1:11" ht="12.75">
      <c r="A122" s="87" t="s">
        <v>148</v>
      </c>
      <c r="B122" s="87"/>
      <c r="C122" s="88" t="s">
        <v>131</v>
      </c>
      <c r="D122" s="59">
        <v>3.4</v>
      </c>
      <c r="E122" s="66" t="s">
        <v>40</v>
      </c>
      <c r="F122" s="42">
        <v>0</v>
      </c>
      <c r="G122" s="60">
        <f>PRODUCT(D122,F122)</f>
        <v>0</v>
      </c>
      <c r="H122" s="90" t="s">
        <v>149</v>
      </c>
      <c r="I122" s="55"/>
      <c r="J122" s="55"/>
      <c r="K122" s="5"/>
    </row>
    <row r="123" spans="1:11" ht="12.75">
      <c r="A123" s="49" t="s">
        <v>150</v>
      </c>
      <c r="B123" s="49"/>
      <c r="C123" s="88" t="s">
        <v>131</v>
      </c>
      <c r="D123" s="59">
        <v>3.4</v>
      </c>
      <c r="E123" s="66" t="s">
        <v>40</v>
      </c>
      <c r="F123" s="42">
        <v>0</v>
      </c>
      <c r="G123" s="60">
        <f>PRODUCT(D123,F123)</f>
        <v>0</v>
      </c>
      <c r="H123" s="90" t="s">
        <v>151</v>
      </c>
      <c r="I123" s="55"/>
      <c r="J123" s="55"/>
      <c r="K123" s="5"/>
    </row>
    <row r="124" spans="1:11" ht="12.75">
      <c r="A124" s="15"/>
      <c r="B124" s="15"/>
      <c r="C124" s="15"/>
      <c r="D124" s="91"/>
      <c r="E124" s="15"/>
      <c r="F124" s="92"/>
      <c r="G124" s="61">
        <f>SUM(G37:G123)</f>
        <v>0</v>
      </c>
      <c r="H124" s="62" t="s">
        <v>37</v>
      </c>
      <c r="I124" s="55"/>
      <c r="J124" s="55"/>
      <c r="K124" s="5"/>
    </row>
    <row r="125" spans="1:11" ht="12.75">
      <c r="A125" s="15"/>
      <c r="B125" s="15"/>
      <c r="C125" s="15"/>
      <c r="D125" s="91"/>
      <c r="E125" s="15"/>
      <c r="F125" s="92"/>
      <c r="G125" s="61"/>
      <c r="H125" s="62"/>
      <c r="I125" s="55"/>
      <c r="J125" s="55"/>
      <c r="K125" s="5"/>
    </row>
    <row r="126" spans="1:11" ht="12.75">
      <c r="A126" s="73" t="s">
        <v>152</v>
      </c>
      <c r="B126" s="73"/>
      <c r="C126" s="73"/>
      <c r="D126" s="93"/>
      <c r="E126" s="93"/>
      <c r="F126" s="93"/>
      <c r="G126" s="25"/>
      <c r="H126" s="55"/>
      <c r="I126" s="55"/>
      <c r="J126" s="55"/>
      <c r="K126" s="5"/>
    </row>
    <row r="127" spans="1:11" ht="12.75">
      <c r="A127" s="77"/>
      <c r="B127" s="21"/>
      <c r="C127" s="57" t="s">
        <v>153</v>
      </c>
      <c r="D127" s="21" t="s">
        <v>19</v>
      </c>
      <c r="E127" s="64" t="s">
        <v>76</v>
      </c>
      <c r="F127" s="65" t="s">
        <v>33</v>
      </c>
      <c r="G127" s="57" t="s">
        <v>21</v>
      </c>
      <c r="H127" s="55"/>
      <c r="I127" s="55"/>
      <c r="J127" s="55"/>
      <c r="K127" s="5"/>
    </row>
    <row r="128" spans="1:11" ht="12.75">
      <c r="A128" s="94" t="s">
        <v>154</v>
      </c>
      <c r="B128" s="94"/>
      <c r="C128" s="94"/>
      <c r="D128" s="94"/>
      <c r="E128" s="94"/>
      <c r="F128" s="94"/>
      <c r="G128" s="94"/>
      <c r="H128" s="55"/>
      <c r="I128" s="55"/>
      <c r="J128" s="55"/>
      <c r="K128" s="5"/>
    </row>
    <row r="129" spans="1:11" ht="12.75">
      <c r="A129" s="95" t="s">
        <v>155</v>
      </c>
      <c r="B129" s="21" t="s">
        <v>156</v>
      </c>
      <c r="C129" s="66"/>
      <c r="D129" s="59">
        <v>2.5</v>
      </c>
      <c r="E129" s="67"/>
      <c r="F129" s="42">
        <v>0</v>
      </c>
      <c r="G129" s="60">
        <f>PRODUCT(D129,F129)</f>
        <v>0</v>
      </c>
      <c r="H129" s="55" t="s">
        <v>157</v>
      </c>
      <c r="I129" s="55"/>
      <c r="J129" s="55"/>
      <c r="K129" s="5"/>
    </row>
    <row r="130" spans="1:11" ht="12.75">
      <c r="A130" s="95" t="s">
        <v>158</v>
      </c>
      <c r="B130" s="21" t="s">
        <v>156</v>
      </c>
      <c r="C130" s="66"/>
      <c r="D130" s="59">
        <v>4.3</v>
      </c>
      <c r="E130" s="67"/>
      <c r="F130" s="42">
        <v>0</v>
      </c>
      <c r="G130" s="60">
        <f>PRODUCT(D130,F130)</f>
        <v>0</v>
      </c>
      <c r="H130" s="55" t="s">
        <v>159</v>
      </c>
      <c r="I130" s="55"/>
      <c r="J130" s="55"/>
      <c r="K130" s="5"/>
    </row>
    <row r="131" spans="1:11" ht="12.75">
      <c r="A131" s="95" t="s">
        <v>160</v>
      </c>
      <c r="B131" s="21"/>
      <c r="C131" s="66"/>
      <c r="D131" s="59">
        <v>4.2</v>
      </c>
      <c r="E131" s="67"/>
      <c r="F131" s="42">
        <v>0</v>
      </c>
      <c r="G131" s="60">
        <f>PRODUCT(D131,F131)</f>
        <v>0</v>
      </c>
      <c r="H131" s="55"/>
      <c r="I131" s="55"/>
      <c r="J131" s="55"/>
      <c r="K131" s="5"/>
    </row>
    <row r="132" spans="1:11" ht="12.75">
      <c r="A132" s="95"/>
      <c r="B132" s="21"/>
      <c r="C132" s="66"/>
      <c r="D132" s="59"/>
      <c r="E132" s="67"/>
      <c r="F132" s="42"/>
      <c r="G132" s="60"/>
      <c r="H132" s="55"/>
      <c r="I132" s="55"/>
      <c r="J132" s="55"/>
      <c r="K132" s="5"/>
    </row>
    <row r="133" spans="1:11" ht="12.75">
      <c r="A133" s="96" t="s">
        <v>161</v>
      </c>
      <c r="B133" s="97"/>
      <c r="C133" s="97"/>
      <c r="D133" s="21"/>
      <c r="E133" s="37"/>
      <c r="F133" s="25"/>
      <c r="G133" s="98"/>
      <c r="H133" s="55"/>
      <c r="I133" s="55"/>
      <c r="J133" s="55"/>
      <c r="K133" s="5"/>
    </row>
    <row r="134" spans="1:11" ht="12.75">
      <c r="A134" s="99"/>
      <c r="B134" s="21"/>
      <c r="C134" s="21"/>
      <c r="D134" s="25"/>
      <c r="E134" s="25"/>
      <c r="F134" s="25"/>
      <c r="G134" s="25"/>
      <c r="H134" s="55"/>
      <c r="I134" s="55"/>
      <c r="J134" s="55"/>
      <c r="K134" s="5"/>
    </row>
    <row r="135" spans="1:11" ht="12.75">
      <c r="A135" s="100" t="s">
        <v>162</v>
      </c>
      <c r="B135" s="100"/>
      <c r="C135" s="101" t="s">
        <v>163</v>
      </c>
      <c r="D135" s="37"/>
      <c r="E135" s="37"/>
      <c r="F135" s="37"/>
      <c r="G135" s="39"/>
      <c r="H135" s="55"/>
      <c r="I135" s="55"/>
      <c r="J135" s="55"/>
      <c r="K135" s="5"/>
    </row>
    <row r="136" spans="1:11" ht="12.75">
      <c r="A136" s="22"/>
      <c r="B136" s="22"/>
      <c r="C136" s="21" t="s">
        <v>164</v>
      </c>
      <c r="D136" s="56" t="s">
        <v>165</v>
      </c>
      <c r="E136" s="57" t="s">
        <v>166</v>
      </c>
      <c r="F136" s="57" t="s">
        <v>33</v>
      </c>
      <c r="G136" s="57" t="s">
        <v>21</v>
      </c>
      <c r="H136" s="55"/>
      <c r="I136" s="55"/>
      <c r="J136" s="55"/>
      <c r="K136" s="5"/>
    </row>
    <row r="137" spans="1:11" ht="12.75">
      <c r="A137" s="58" t="s">
        <v>167</v>
      </c>
      <c r="B137" s="102" t="s">
        <v>168</v>
      </c>
      <c r="C137" s="102"/>
      <c r="D137" s="103">
        <v>21.5</v>
      </c>
      <c r="E137" s="42">
        <v>0</v>
      </c>
      <c r="F137" s="25"/>
      <c r="G137" s="60">
        <f>PRODUCT(D137,E137)</f>
        <v>0</v>
      </c>
      <c r="H137" s="104" t="s">
        <v>169</v>
      </c>
      <c r="I137" s="55"/>
      <c r="J137" s="55"/>
      <c r="K137" s="5"/>
    </row>
    <row r="138" spans="1:11" ht="12.75">
      <c r="A138" s="58" t="s">
        <v>170</v>
      </c>
      <c r="B138" s="58"/>
      <c r="C138" s="58"/>
      <c r="D138" s="103">
        <v>17.7</v>
      </c>
      <c r="E138" s="42">
        <v>0</v>
      </c>
      <c r="F138" s="25"/>
      <c r="G138" s="60">
        <f>PRODUCT(D138,E138)</f>
        <v>0</v>
      </c>
      <c r="H138" s="105" t="s">
        <v>171</v>
      </c>
      <c r="I138" s="55"/>
      <c r="J138" s="55"/>
      <c r="K138" s="5"/>
    </row>
    <row r="139" spans="1:11" ht="12.75">
      <c r="A139" s="58" t="s">
        <v>172</v>
      </c>
      <c r="B139" s="58"/>
      <c r="C139" s="58"/>
      <c r="D139" s="103">
        <v>22.5</v>
      </c>
      <c r="E139" s="42">
        <v>0</v>
      </c>
      <c r="F139" s="25"/>
      <c r="G139" s="60">
        <f>PRODUCT(D139,E139)</f>
        <v>0</v>
      </c>
      <c r="H139" s="105"/>
      <c r="I139" s="55"/>
      <c r="J139" s="55"/>
      <c r="K139" s="5"/>
    </row>
    <row r="140" spans="1:11" ht="12.75">
      <c r="A140" s="58" t="s">
        <v>173</v>
      </c>
      <c r="B140" s="58"/>
      <c r="C140" s="58"/>
      <c r="D140" s="106">
        <v>19.3</v>
      </c>
      <c r="E140" s="42">
        <v>0</v>
      </c>
      <c r="F140" s="25"/>
      <c r="G140" s="60">
        <f>PRODUCT(D140,E140)</f>
        <v>0</v>
      </c>
      <c r="H140" s="107" t="s">
        <v>174</v>
      </c>
      <c r="I140" s="55"/>
      <c r="J140" s="55"/>
      <c r="K140" s="5"/>
    </row>
    <row r="141" spans="1:11" ht="12.75">
      <c r="A141" s="58" t="s">
        <v>175</v>
      </c>
      <c r="B141" s="58"/>
      <c r="C141" s="58"/>
      <c r="D141" s="106">
        <v>22.5</v>
      </c>
      <c r="E141" s="42">
        <v>0</v>
      </c>
      <c r="F141" s="108"/>
      <c r="G141" s="60">
        <f>PRODUCT(D141,E141)</f>
        <v>0</v>
      </c>
      <c r="H141" s="109" t="s">
        <v>176</v>
      </c>
      <c r="I141" s="55"/>
      <c r="J141" s="55"/>
      <c r="K141" s="5"/>
    </row>
    <row r="142" spans="1:11" ht="12.75">
      <c r="A142" s="58" t="s">
        <v>177</v>
      </c>
      <c r="B142" s="58"/>
      <c r="C142" s="58"/>
      <c r="D142" s="106">
        <v>20.5</v>
      </c>
      <c r="E142" s="42">
        <v>0</v>
      </c>
      <c r="F142" s="25"/>
      <c r="G142" s="60">
        <f>PRODUCT(D142,E142)</f>
        <v>0</v>
      </c>
      <c r="H142" s="110" t="s">
        <v>178</v>
      </c>
      <c r="I142" s="55"/>
      <c r="J142" s="55"/>
      <c r="K142" s="5"/>
    </row>
    <row r="143" spans="1:11" ht="12.75">
      <c r="A143" s="58" t="s">
        <v>179</v>
      </c>
      <c r="B143" s="58"/>
      <c r="C143" s="111"/>
      <c r="D143" s="106">
        <v>20.5</v>
      </c>
      <c r="E143" s="42">
        <v>0</v>
      </c>
      <c r="F143" s="25"/>
      <c r="G143" s="60">
        <f>PRODUCT(D143,E143)</f>
        <v>0</v>
      </c>
      <c r="H143" s="110"/>
      <c r="I143" s="55"/>
      <c r="J143" s="55"/>
      <c r="K143" s="5"/>
    </row>
    <row r="144" spans="1:11" ht="12.75">
      <c r="A144" s="58" t="s">
        <v>180</v>
      </c>
      <c r="B144" s="58"/>
      <c r="C144" s="58"/>
      <c r="D144" s="106">
        <v>20.5</v>
      </c>
      <c r="E144" s="42">
        <v>0</v>
      </c>
      <c r="F144" s="25"/>
      <c r="G144" s="60">
        <f>PRODUCT(D144,E144)</f>
        <v>0</v>
      </c>
      <c r="H144" s="55"/>
      <c r="I144" s="55"/>
      <c r="J144" s="55"/>
      <c r="K144" s="5"/>
    </row>
    <row r="145" spans="1:11" ht="12.75">
      <c r="A145" s="58" t="s">
        <v>181</v>
      </c>
      <c r="B145" s="58"/>
      <c r="C145" s="58"/>
      <c r="D145" s="106">
        <v>20.5</v>
      </c>
      <c r="E145" s="42">
        <v>0</v>
      </c>
      <c r="F145" s="25"/>
      <c r="G145" s="60">
        <f>PRODUCT(D145,E145)</f>
        <v>0</v>
      </c>
      <c r="H145" s="55" t="s">
        <v>182</v>
      </c>
      <c r="I145" s="55"/>
      <c r="J145" s="55"/>
      <c r="K145" s="5"/>
    </row>
    <row r="146" spans="1:11" ht="12.75">
      <c r="A146" s="58" t="s">
        <v>183</v>
      </c>
      <c r="B146" s="58"/>
      <c r="C146" s="58"/>
      <c r="D146" s="112">
        <v>4.8</v>
      </c>
      <c r="E146" s="113" t="s">
        <v>184</v>
      </c>
      <c r="F146" s="42">
        <v>0</v>
      </c>
      <c r="G146" s="60">
        <f>PRODUCT(D146,F146)</f>
        <v>0</v>
      </c>
      <c r="H146" s="104" t="s">
        <v>185</v>
      </c>
      <c r="I146" s="55"/>
      <c r="J146" s="55"/>
      <c r="K146" s="5"/>
    </row>
    <row r="147" spans="1:11" ht="12.75">
      <c r="A147" s="58" t="s">
        <v>186</v>
      </c>
      <c r="B147" s="58"/>
      <c r="C147" s="58"/>
      <c r="D147" s="112">
        <v>4.7</v>
      </c>
      <c r="E147" s="113" t="s">
        <v>184</v>
      </c>
      <c r="F147" s="42">
        <v>0</v>
      </c>
      <c r="G147" s="60">
        <f>PRODUCT(D147,F147)</f>
        <v>0</v>
      </c>
      <c r="H147" s="104" t="s">
        <v>185</v>
      </c>
      <c r="I147" s="55"/>
      <c r="J147" s="55"/>
      <c r="K147" s="5"/>
    </row>
    <row r="148" spans="1:11" ht="12.75">
      <c r="A148" s="58" t="s">
        <v>187</v>
      </c>
      <c r="B148" s="58"/>
      <c r="D148" s="112">
        <v>6.1</v>
      </c>
      <c r="E148" s="113" t="s">
        <v>188</v>
      </c>
      <c r="F148" s="42">
        <v>0</v>
      </c>
      <c r="G148" s="60">
        <f>PRODUCT(D148,F148)</f>
        <v>0</v>
      </c>
      <c r="H148" s="114" t="s">
        <v>189</v>
      </c>
      <c r="I148" s="55"/>
      <c r="J148" s="55"/>
      <c r="K148" s="5"/>
    </row>
    <row r="149" spans="1:11" ht="12.75">
      <c r="A149" s="58" t="s">
        <v>190</v>
      </c>
      <c r="B149" s="58"/>
      <c r="C149" s="58"/>
      <c r="D149" s="112">
        <v>3.4</v>
      </c>
      <c r="E149" s="113" t="s">
        <v>191</v>
      </c>
      <c r="F149" s="42">
        <v>0</v>
      </c>
      <c r="G149" s="60">
        <f>PRODUCT(D149,F149)</f>
        <v>0</v>
      </c>
      <c r="H149" s="114"/>
      <c r="I149" s="55"/>
      <c r="J149" s="55"/>
      <c r="K149" s="5"/>
    </row>
    <row r="150" spans="1:11" ht="12.75">
      <c r="A150" s="58" t="s">
        <v>192</v>
      </c>
      <c r="B150" s="58"/>
      <c r="C150" s="58"/>
      <c r="D150" s="112">
        <v>4.8</v>
      </c>
      <c r="E150" s="115" t="s">
        <v>193</v>
      </c>
      <c r="F150" s="42">
        <v>0</v>
      </c>
      <c r="G150" s="60">
        <f>PRODUCT(D150,F150)</f>
        <v>0</v>
      </c>
      <c r="H150" s="114" t="s">
        <v>194</v>
      </c>
      <c r="I150" s="55"/>
      <c r="J150" s="55"/>
      <c r="K150" s="5"/>
    </row>
    <row r="151" spans="1:11" ht="12.75">
      <c r="A151" s="58" t="s">
        <v>195</v>
      </c>
      <c r="B151" s="58"/>
      <c r="C151" s="58"/>
      <c r="D151" s="112">
        <v>4.8</v>
      </c>
      <c r="E151" s="115" t="s">
        <v>193</v>
      </c>
      <c r="F151" s="42">
        <v>0</v>
      </c>
      <c r="G151" s="60">
        <f>PRODUCT(D151,F151)</f>
        <v>0</v>
      </c>
      <c r="H151" s="114" t="s">
        <v>196</v>
      </c>
      <c r="I151" s="55"/>
      <c r="J151" s="55"/>
      <c r="K151" s="5"/>
    </row>
    <row r="152" spans="1:11" ht="12.75">
      <c r="A152" s="58" t="s">
        <v>197</v>
      </c>
      <c r="B152" s="58"/>
      <c r="C152" s="112">
        <v>2</v>
      </c>
      <c r="D152" s="116"/>
      <c r="E152" s="117"/>
      <c r="F152" s="42">
        <v>0</v>
      </c>
      <c r="G152" s="60">
        <f>PRODUCT(C152,F152)</f>
        <v>0</v>
      </c>
      <c r="H152" s="118" t="s">
        <v>198</v>
      </c>
      <c r="I152" s="55"/>
      <c r="J152" s="55"/>
      <c r="K152" s="5"/>
    </row>
    <row r="153" spans="1:11" ht="12.75">
      <c r="A153" s="58" t="s">
        <v>199</v>
      </c>
      <c r="B153" s="58"/>
      <c r="C153" s="112">
        <v>3.6</v>
      </c>
      <c r="D153" s="116"/>
      <c r="E153" s="117"/>
      <c r="F153" s="42">
        <v>0</v>
      </c>
      <c r="G153" s="60">
        <f>PRODUCT(C153,F153)</f>
        <v>0</v>
      </c>
      <c r="H153" s="118" t="s">
        <v>198</v>
      </c>
      <c r="I153" s="55"/>
      <c r="J153" s="55"/>
      <c r="K153" s="5"/>
    </row>
    <row r="154" spans="1:11" ht="12.75">
      <c r="A154" s="58" t="s">
        <v>200</v>
      </c>
      <c r="B154" s="58"/>
      <c r="C154" s="112">
        <v>5.9</v>
      </c>
      <c r="D154" s="116"/>
      <c r="E154" s="117"/>
      <c r="F154" s="42">
        <v>0</v>
      </c>
      <c r="G154" s="60">
        <f>PRODUCT(C154,F154)</f>
        <v>0</v>
      </c>
      <c r="H154" s="118" t="s">
        <v>201</v>
      </c>
      <c r="I154" s="118"/>
      <c r="J154" s="55"/>
      <c r="K154" s="5"/>
    </row>
    <row r="155" spans="1:11" ht="12.75">
      <c r="A155" s="58" t="s">
        <v>202</v>
      </c>
      <c r="B155" s="58"/>
      <c r="C155" s="112">
        <v>3.7</v>
      </c>
      <c r="D155" s="116"/>
      <c r="E155" s="117"/>
      <c r="F155" s="42">
        <v>0</v>
      </c>
      <c r="G155" s="60">
        <f>PRODUCT(C155,F155)</f>
        <v>0</v>
      </c>
      <c r="H155" s="118" t="s">
        <v>203</v>
      </c>
      <c r="I155" s="118"/>
      <c r="J155" s="55"/>
      <c r="K155" s="5"/>
    </row>
    <row r="156" spans="1:11" ht="12.75">
      <c r="A156" s="58" t="s">
        <v>204</v>
      </c>
      <c r="B156" s="58"/>
      <c r="C156" s="106">
        <v>3</v>
      </c>
      <c r="D156" s="119"/>
      <c r="E156" s="25"/>
      <c r="F156" s="42">
        <v>0</v>
      </c>
      <c r="G156" s="60">
        <f>PRODUCT(C156,F156)</f>
        <v>0</v>
      </c>
      <c r="H156" s="118" t="s">
        <v>205</v>
      </c>
      <c r="I156" s="114"/>
      <c r="J156" s="55"/>
      <c r="K156" s="5"/>
    </row>
    <row r="157" spans="1:11" ht="12.75">
      <c r="A157" s="58" t="s">
        <v>206</v>
      </c>
      <c r="B157" s="58"/>
      <c r="C157" s="106">
        <v>3</v>
      </c>
      <c r="D157" s="119"/>
      <c r="E157" s="25"/>
      <c r="F157" s="42">
        <v>0</v>
      </c>
      <c r="G157" s="60">
        <f>PRODUCT(C157,F157)</f>
        <v>0</v>
      </c>
      <c r="H157" s="118" t="s">
        <v>207</v>
      </c>
      <c r="I157" s="118"/>
      <c r="J157" s="55"/>
      <c r="K157" s="5"/>
    </row>
    <row r="158" spans="1:11" ht="12.75">
      <c r="A158" s="58" t="s">
        <v>208</v>
      </c>
      <c r="B158" s="58"/>
      <c r="C158" s="106">
        <v>3</v>
      </c>
      <c r="D158" s="119"/>
      <c r="E158" s="25"/>
      <c r="F158" s="42">
        <v>0</v>
      </c>
      <c r="G158" s="60">
        <f>PRODUCT(C158,F158)</f>
        <v>0</v>
      </c>
      <c r="H158" s="118" t="s">
        <v>209</v>
      </c>
      <c r="I158" s="118"/>
      <c r="J158" s="55"/>
      <c r="K158" s="5"/>
    </row>
    <row r="159" spans="1:11" ht="12.75">
      <c r="A159" s="58" t="s">
        <v>210</v>
      </c>
      <c r="B159" s="58"/>
      <c r="C159" s="106">
        <v>2.3</v>
      </c>
      <c r="D159" s="114"/>
      <c r="E159" s="25"/>
      <c r="F159" s="42">
        <v>0</v>
      </c>
      <c r="G159" s="60">
        <f>PRODUCT(C159,F159)</f>
        <v>0</v>
      </c>
      <c r="H159" s="118" t="s">
        <v>211</v>
      </c>
      <c r="I159" s="118"/>
      <c r="J159" s="55"/>
      <c r="K159" s="5"/>
    </row>
    <row r="160" spans="1:11" ht="12.75">
      <c r="A160" s="58" t="s">
        <v>212</v>
      </c>
      <c r="B160" s="58"/>
      <c r="C160" s="106">
        <v>2.3</v>
      </c>
      <c r="D160" s="114"/>
      <c r="E160" s="25"/>
      <c r="F160" s="42">
        <v>0</v>
      </c>
      <c r="G160" s="60">
        <f>PRODUCT(C160,F160)</f>
        <v>0</v>
      </c>
      <c r="H160" s="118" t="s">
        <v>213</v>
      </c>
      <c r="I160" s="118"/>
      <c r="J160" s="55"/>
      <c r="K160" s="5"/>
    </row>
    <row r="161" spans="1:11" ht="12.75">
      <c r="A161" s="58" t="s">
        <v>214</v>
      </c>
      <c r="B161" s="58"/>
      <c r="C161" s="106">
        <v>3</v>
      </c>
      <c r="D161" s="106"/>
      <c r="E161" s="25"/>
      <c r="F161" s="42">
        <v>0</v>
      </c>
      <c r="G161" s="60">
        <f>PRODUCT(C161,F161)</f>
        <v>0</v>
      </c>
      <c r="H161" s="114"/>
      <c r="I161" s="55"/>
      <c r="J161" s="55"/>
      <c r="K161" s="5"/>
    </row>
    <row r="162" spans="1:11" ht="12.75">
      <c r="A162" s="58" t="s">
        <v>215</v>
      </c>
      <c r="B162" s="58"/>
      <c r="C162" s="106">
        <v>5.7</v>
      </c>
      <c r="D162" s="106"/>
      <c r="E162" s="25"/>
      <c r="F162" s="42">
        <v>0</v>
      </c>
      <c r="G162" s="60">
        <f>PRODUCT(C162,F162)</f>
        <v>0</v>
      </c>
      <c r="H162" s="114"/>
      <c r="I162" s="55"/>
      <c r="J162" s="55"/>
      <c r="K162" s="5"/>
    </row>
    <row r="163" spans="1:11" ht="12.75">
      <c r="A163" s="58" t="s">
        <v>216</v>
      </c>
      <c r="B163" s="58"/>
      <c r="C163" s="106">
        <v>3.5</v>
      </c>
      <c r="D163" s="21"/>
      <c r="E163" s="25"/>
      <c r="F163" s="42">
        <v>0</v>
      </c>
      <c r="G163" s="60">
        <f>PRODUCT(C163,F163)</f>
        <v>0</v>
      </c>
      <c r="H163" s="104" t="s">
        <v>217</v>
      </c>
      <c r="I163" s="55"/>
      <c r="J163" s="55"/>
      <c r="K163" s="5"/>
    </row>
    <row r="164" spans="1:11" ht="12.75">
      <c r="A164" s="58" t="s">
        <v>218</v>
      </c>
      <c r="B164" s="58"/>
      <c r="C164" s="106">
        <v>3.5</v>
      </c>
      <c r="D164" s="120"/>
      <c r="E164" s="25"/>
      <c r="F164" s="42">
        <v>0</v>
      </c>
      <c r="G164" s="60">
        <f>PRODUCT(C164,F164)</f>
        <v>0</v>
      </c>
      <c r="H164" s="104" t="s">
        <v>219</v>
      </c>
      <c r="I164" s="55"/>
      <c r="J164" s="55"/>
      <c r="K164" s="5"/>
    </row>
    <row r="165" spans="1:11" ht="12.75">
      <c r="A165" s="58" t="s">
        <v>220</v>
      </c>
      <c r="B165" s="58" t="s">
        <v>221</v>
      </c>
      <c r="C165" s="106">
        <v>3.7</v>
      </c>
      <c r="D165" s="121"/>
      <c r="E165" s="25"/>
      <c r="F165" s="42">
        <v>0</v>
      </c>
      <c r="G165" s="60">
        <f>PRODUCT(C165,F165)</f>
        <v>0</v>
      </c>
      <c r="H165" s="104"/>
      <c r="I165" s="55"/>
      <c r="J165" s="55"/>
      <c r="K165" s="5"/>
    </row>
    <row r="166" spans="1:11" ht="12.75">
      <c r="A166" s="122"/>
      <c r="B166" s="122"/>
      <c r="C166" s="122"/>
      <c r="D166" s="122"/>
      <c r="E166" s="122"/>
      <c r="F166" s="122"/>
      <c r="G166" s="61">
        <f>SUM(G129:G165)</f>
        <v>0</v>
      </c>
      <c r="H166" s="62" t="s">
        <v>37</v>
      </c>
      <c r="I166" s="55"/>
      <c r="J166" s="55"/>
      <c r="K166" s="5"/>
    </row>
    <row r="167" spans="1:11" ht="12.75">
      <c r="A167" s="100" t="s">
        <v>222</v>
      </c>
      <c r="B167" s="100"/>
      <c r="C167" s="123" t="s">
        <v>223</v>
      </c>
      <c r="D167" s="123"/>
      <c r="E167" s="123"/>
      <c r="F167" s="123"/>
      <c r="G167" s="123"/>
      <c r="H167" s="62"/>
      <c r="I167" s="55"/>
      <c r="J167" s="55"/>
      <c r="K167" s="5"/>
    </row>
    <row r="168" spans="1:11" ht="12.75">
      <c r="A168" s="124" t="s">
        <v>224</v>
      </c>
      <c r="B168" s="124"/>
      <c r="C168" s="21" t="s">
        <v>164</v>
      </c>
      <c r="D168" s="56" t="s">
        <v>225</v>
      </c>
      <c r="E168" s="57" t="s">
        <v>76</v>
      </c>
      <c r="F168" s="57" t="s">
        <v>33</v>
      </c>
      <c r="G168" s="57" t="s">
        <v>21</v>
      </c>
      <c r="H168" s="62"/>
      <c r="I168" s="55"/>
      <c r="J168" s="55"/>
      <c r="K168" s="5"/>
    </row>
    <row r="169" spans="1:11" ht="12.75">
      <c r="A169" s="58" t="s">
        <v>226</v>
      </c>
      <c r="B169" s="58"/>
      <c r="C169" s="121" t="s">
        <v>40</v>
      </c>
      <c r="D169" s="106">
        <v>51</v>
      </c>
      <c r="E169" s="125">
        <v>0</v>
      </c>
      <c r="F169" s="42"/>
      <c r="G169" s="60">
        <f>PRODUCT(D169,E169)</f>
        <v>0</v>
      </c>
      <c r="H169" s="110" t="s">
        <v>178</v>
      </c>
      <c r="I169" s="55"/>
      <c r="J169" s="55"/>
      <c r="K169" s="5"/>
    </row>
    <row r="170" spans="1:11" ht="12.75">
      <c r="A170" s="58" t="s">
        <v>227</v>
      </c>
      <c r="B170" s="58"/>
      <c r="C170" s="58"/>
      <c r="D170" s="59">
        <v>49</v>
      </c>
      <c r="E170" s="25">
        <v>0</v>
      </c>
      <c r="F170" s="42">
        <v>0</v>
      </c>
      <c r="G170" s="60">
        <f>PRODUCT(D170,E170)</f>
        <v>0</v>
      </c>
      <c r="H170" s="126" t="s">
        <v>228</v>
      </c>
      <c r="I170" s="55"/>
      <c r="J170" s="55"/>
      <c r="K170" s="5"/>
    </row>
    <row r="171" spans="1:11" ht="12.75">
      <c r="A171" s="58" t="s">
        <v>229</v>
      </c>
      <c r="B171" s="58"/>
      <c r="C171" s="60">
        <v>4.3</v>
      </c>
      <c r="D171" s="112"/>
      <c r="E171" s="25"/>
      <c r="F171" s="42">
        <v>0</v>
      </c>
      <c r="G171" s="60">
        <f>PRODUCT(C171,F171)</f>
        <v>0</v>
      </c>
      <c r="H171" s="62"/>
      <c r="I171" s="55"/>
      <c r="J171" s="55"/>
      <c r="K171" s="5"/>
    </row>
    <row r="172" spans="1:11" ht="12.75">
      <c r="A172" s="58" t="s">
        <v>230</v>
      </c>
      <c r="B172" s="58"/>
      <c r="C172" s="60">
        <v>4.4</v>
      </c>
      <c r="D172" s="121"/>
      <c r="E172" s="25"/>
      <c r="F172" s="42">
        <v>0</v>
      </c>
      <c r="G172" s="60">
        <f>PRODUCT(C172,F172)</f>
        <v>0</v>
      </c>
      <c r="H172" s="62"/>
      <c r="I172" s="55"/>
      <c r="J172" s="55"/>
      <c r="K172" s="5"/>
    </row>
    <row r="173" spans="1:11" ht="12.75">
      <c r="A173" s="58" t="s">
        <v>231</v>
      </c>
      <c r="B173" s="58"/>
      <c r="C173" s="60">
        <v>1.4</v>
      </c>
      <c r="D173" s="58" t="s">
        <v>232</v>
      </c>
      <c r="E173" s="58"/>
      <c r="F173" s="42">
        <v>0</v>
      </c>
      <c r="G173" s="60">
        <f>PRODUCT(C173,F173)</f>
        <v>0</v>
      </c>
      <c r="H173" s="127"/>
      <c r="I173" s="55"/>
      <c r="J173" s="55"/>
      <c r="K173" s="5"/>
    </row>
    <row r="174" spans="1:11" ht="12.75">
      <c r="A174" s="58" t="s">
        <v>233</v>
      </c>
      <c r="B174" s="58"/>
      <c r="C174" s="60">
        <v>1.8</v>
      </c>
      <c r="D174" s="58" t="s">
        <v>232</v>
      </c>
      <c r="E174" s="58"/>
      <c r="F174" s="42">
        <v>0</v>
      </c>
      <c r="G174" s="60">
        <f>PRODUCT(C174,F174)</f>
        <v>0</v>
      </c>
      <c r="H174" s="127"/>
      <c r="I174" s="55"/>
      <c r="J174" s="55"/>
      <c r="K174" s="5"/>
    </row>
    <row r="175" spans="1:11" ht="12.75">
      <c r="A175" s="58" t="s">
        <v>234</v>
      </c>
      <c r="B175" s="58"/>
      <c r="C175" s="60">
        <v>7</v>
      </c>
      <c r="D175" s="67"/>
      <c r="E175" s="25"/>
      <c r="F175" s="42">
        <v>0</v>
      </c>
      <c r="G175" s="60">
        <f>PRODUCT(C175,F175)</f>
        <v>0</v>
      </c>
      <c r="H175" s="127"/>
      <c r="I175" s="55"/>
      <c r="J175" s="55"/>
      <c r="K175" s="5"/>
    </row>
    <row r="176" spans="1:11" ht="12.75">
      <c r="A176" s="19" t="s">
        <v>235</v>
      </c>
      <c r="B176" s="19"/>
      <c r="C176" s="19"/>
      <c r="D176" s="30"/>
      <c r="E176" s="30"/>
      <c r="F176" s="30"/>
      <c r="G176" s="30"/>
      <c r="H176" s="62"/>
      <c r="I176" s="55"/>
      <c r="J176" s="55"/>
      <c r="K176" s="5"/>
    </row>
    <row r="177" spans="1:11" ht="12.75">
      <c r="A177" s="58" t="s">
        <v>236</v>
      </c>
      <c r="B177" s="58"/>
      <c r="C177" s="59">
        <v>5.7</v>
      </c>
      <c r="D177" s="106"/>
      <c r="E177" s="25"/>
      <c r="F177" s="42">
        <v>0</v>
      </c>
      <c r="G177" s="60">
        <f>PRODUCT(C177,F177)</f>
        <v>0</v>
      </c>
      <c r="H177" s="128" t="s">
        <v>237</v>
      </c>
      <c r="I177" s="128"/>
      <c r="J177" s="128"/>
      <c r="K177" s="5"/>
    </row>
    <row r="178" spans="1:12" ht="12.75">
      <c r="A178" s="58" t="s">
        <v>238</v>
      </c>
      <c r="B178" s="58"/>
      <c r="C178" s="59">
        <v>5.7</v>
      </c>
      <c r="D178" s="67"/>
      <c r="E178" s="25"/>
      <c r="F178" s="42">
        <v>0</v>
      </c>
      <c r="G178" s="60">
        <f>PRODUCT(C178,F178)</f>
        <v>0</v>
      </c>
      <c r="H178" s="128" t="s">
        <v>239</v>
      </c>
      <c r="I178" s="128"/>
      <c r="J178" s="128"/>
      <c r="K178" s="128"/>
      <c r="L178" s="128"/>
    </row>
    <row r="179" spans="1:11" ht="12.75">
      <c r="A179" s="58" t="s">
        <v>240</v>
      </c>
      <c r="B179" s="58"/>
      <c r="C179" s="59">
        <v>5.7</v>
      </c>
      <c r="D179" s="106"/>
      <c r="E179" s="25"/>
      <c r="F179" s="42">
        <v>0</v>
      </c>
      <c r="G179" s="60">
        <f>PRODUCT(C179,F179)</f>
        <v>0</v>
      </c>
      <c r="H179" s="128"/>
      <c r="I179" s="128"/>
      <c r="J179" s="128"/>
      <c r="K179" s="5"/>
    </row>
    <row r="180" spans="1:11" ht="12.75">
      <c r="A180" s="58" t="s">
        <v>241</v>
      </c>
      <c r="B180" s="58"/>
      <c r="C180" s="59">
        <v>5.7</v>
      </c>
      <c r="D180" s="106"/>
      <c r="E180" s="25"/>
      <c r="F180" s="42">
        <v>0</v>
      </c>
      <c r="G180" s="60">
        <f>PRODUCT(C180,F180)</f>
        <v>0</v>
      </c>
      <c r="H180" s="62"/>
      <c r="I180" s="55"/>
      <c r="J180" s="55"/>
      <c r="K180" s="5"/>
    </row>
    <row r="181" spans="1:11" ht="12.75">
      <c r="A181" s="58" t="s">
        <v>242</v>
      </c>
      <c r="B181" s="58"/>
      <c r="C181" s="59">
        <v>5.7</v>
      </c>
      <c r="D181" s="106"/>
      <c r="E181" s="25"/>
      <c r="F181" s="42">
        <v>0</v>
      </c>
      <c r="G181" s="60">
        <f>PRODUCT(C181,F181)</f>
        <v>0</v>
      </c>
      <c r="H181" s="128" t="s">
        <v>243</v>
      </c>
      <c r="I181" s="128"/>
      <c r="J181" s="128"/>
      <c r="K181" s="128"/>
    </row>
    <row r="182" spans="1:11" ht="12.75">
      <c r="A182" s="58" t="s">
        <v>244</v>
      </c>
      <c r="B182" s="129"/>
      <c r="C182" s="59">
        <v>5.7</v>
      </c>
      <c r="D182" s="106"/>
      <c r="E182" s="25"/>
      <c r="F182" s="42">
        <v>0</v>
      </c>
      <c r="G182" s="60">
        <f>PRODUCT(C182,F182)</f>
        <v>0</v>
      </c>
      <c r="H182" s="62"/>
      <c r="I182" s="55"/>
      <c r="J182" s="55"/>
      <c r="K182" s="5"/>
    </row>
    <row r="183" spans="1:11" ht="12.75">
      <c r="A183" s="58" t="s">
        <v>245</v>
      </c>
      <c r="B183" s="129"/>
      <c r="C183" s="59">
        <v>5.7</v>
      </c>
      <c r="D183" s="106"/>
      <c r="E183" s="25"/>
      <c r="F183" s="42">
        <v>0</v>
      </c>
      <c r="G183" s="60">
        <f>PRODUCT(C183,F183)</f>
        <v>0</v>
      </c>
      <c r="H183" s="62"/>
      <c r="I183" s="55"/>
      <c r="J183" s="55"/>
      <c r="K183" s="5"/>
    </row>
    <row r="184" spans="1:11" ht="12.75">
      <c r="A184" s="129"/>
      <c r="B184" s="129"/>
      <c r="C184" s="129"/>
      <c r="D184" s="129"/>
      <c r="E184" s="129"/>
      <c r="F184" s="57"/>
      <c r="G184" s="57"/>
      <c r="H184" s="62"/>
      <c r="I184" s="55"/>
      <c r="J184" s="55"/>
      <c r="K184" s="5"/>
    </row>
    <row r="185" spans="1:11" ht="12.75">
      <c r="A185" s="100" t="s">
        <v>246</v>
      </c>
      <c r="B185" s="100"/>
      <c r="C185" s="130" t="s">
        <v>247</v>
      </c>
      <c r="D185" s="130"/>
      <c r="E185" s="130"/>
      <c r="F185" s="130"/>
      <c r="G185" s="130"/>
      <c r="H185" s="130"/>
      <c r="I185" s="130"/>
      <c r="K185" s="5"/>
    </row>
    <row r="186" spans="1:11" ht="12.75">
      <c r="A186" s="22"/>
      <c r="B186" s="22"/>
      <c r="C186" s="21" t="s">
        <v>164</v>
      </c>
      <c r="D186" s="56"/>
      <c r="E186" s="57"/>
      <c r="F186" s="57" t="s">
        <v>33</v>
      </c>
      <c r="G186" s="57" t="s">
        <v>21</v>
      </c>
      <c r="H186" s="62"/>
      <c r="I186" s="130"/>
      <c r="K186" s="5"/>
    </row>
    <row r="187" spans="1:11" ht="12.75">
      <c r="A187" s="58" t="s">
        <v>248</v>
      </c>
      <c r="B187" s="58"/>
      <c r="C187" s="58"/>
      <c r="D187" s="21"/>
      <c r="E187" s="25"/>
      <c r="F187" s="25"/>
      <c r="G187" s="61"/>
      <c r="H187" s="62"/>
      <c r="I187" s="130"/>
      <c r="K187" s="5"/>
    </row>
    <row r="188" spans="1:11" ht="12.75">
      <c r="A188" s="58" t="s">
        <v>249</v>
      </c>
      <c r="B188" s="58"/>
      <c r="C188" s="59">
        <v>0.75</v>
      </c>
      <c r="D188" s="59"/>
      <c r="E188" s="25"/>
      <c r="F188" s="42">
        <v>0</v>
      </c>
      <c r="G188" s="60">
        <f>PRODUCT(C188,F188)</f>
        <v>0</v>
      </c>
      <c r="H188" s="62"/>
      <c r="I188" s="130"/>
      <c r="K188" s="5"/>
    </row>
    <row r="189" spans="1:11" ht="12.75">
      <c r="A189" s="58" t="s">
        <v>250</v>
      </c>
      <c r="B189" s="58"/>
      <c r="C189" s="59">
        <v>0.85</v>
      </c>
      <c r="D189" s="59"/>
      <c r="E189" s="25"/>
      <c r="F189" s="42">
        <v>0</v>
      </c>
      <c r="G189" s="60">
        <f>PRODUCT(C189,F189)</f>
        <v>0</v>
      </c>
      <c r="H189" s="62"/>
      <c r="I189" s="130"/>
      <c r="K189" s="5"/>
    </row>
    <row r="190" spans="1:11" ht="12.75">
      <c r="A190" s="58" t="s">
        <v>251</v>
      </c>
      <c r="B190" s="58"/>
      <c r="C190" s="59">
        <v>0.85</v>
      </c>
      <c r="D190" s="59"/>
      <c r="E190" s="25"/>
      <c r="F190" s="42">
        <v>0</v>
      </c>
      <c r="G190" s="60">
        <f>PRODUCT(C190,F190)</f>
        <v>0</v>
      </c>
      <c r="H190" s="62"/>
      <c r="I190" s="130"/>
      <c r="K190" s="5"/>
    </row>
    <row r="191" spans="1:11" ht="12.75">
      <c r="A191" s="58" t="s">
        <v>252</v>
      </c>
      <c r="B191" s="58"/>
      <c r="C191" s="59">
        <v>0.85</v>
      </c>
      <c r="D191" s="59"/>
      <c r="E191" s="25"/>
      <c r="F191" s="42">
        <v>0</v>
      </c>
      <c r="G191" s="60">
        <f>PRODUCT(C191,F191)</f>
        <v>0</v>
      </c>
      <c r="H191" s="62"/>
      <c r="I191" s="130"/>
      <c r="K191" s="5"/>
    </row>
    <row r="192" spans="1:11" ht="12.75">
      <c r="A192" s="58" t="s">
        <v>253</v>
      </c>
      <c r="B192" s="58"/>
      <c r="C192" s="59">
        <v>0.9</v>
      </c>
      <c r="D192" s="131"/>
      <c r="E192" s="25"/>
      <c r="F192" s="42">
        <v>0</v>
      </c>
      <c r="G192" s="60">
        <f>PRODUCT(C192,F192)</f>
        <v>0</v>
      </c>
      <c r="H192" s="62"/>
      <c r="I192" s="130"/>
      <c r="K192" s="5"/>
    </row>
    <row r="193" spans="1:11" ht="12.75">
      <c r="A193" s="58" t="s">
        <v>254</v>
      </c>
      <c r="B193" s="58"/>
      <c r="C193" s="59">
        <v>0.9</v>
      </c>
      <c r="D193" s="131"/>
      <c r="E193" s="25"/>
      <c r="F193" s="42">
        <v>0</v>
      </c>
      <c r="G193" s="60">
        <f>PRODUCT(C193,F193)</f>
        <v>0</v>
      </c>
      <c r="H193" s="62"/>
      <c r="I193" s="130"/>
      <c r="K193" s="5"/>
    </row>
    <row r="194" spans="1:11" ht="12.75">
      <c r="A194" s="58" t="s">
        <v>255</v>
      </c>
      <c r="B194" s="58"/>
      <c r="C194" s="59">
        <v>0.9</v>
      </c>
      <c r="D194" s="132"/>
      <c r="E194" s="25"/>
      <c r="F194" s="42">
        <v>0</v>
      </c>
      <c r="G194" s="60">
        <f>PRODUCT(C194,F194)</f>
        <v>0</v>
      </c>
      <c r="H194" s="62"/>
      <c r="I194" s="130"/>
      <c r="K194" s="5"/>
    </row>
    <row r="195" spans="1:11" ht="12.75">
      <c r="A195" s="58" t="s">
        <v>256</v>
      </c>
      <c r="B195" s="58"/>
      <c r="C195" s="59">
        <v>0.9</v>
      </c>
      <c r="D195" s="121"/>
      <c r="E195" s="25"/>
      <c r="F195" s="42">
        <v>0</v>
      </c>
      <c r="G195" s="60">
        <f>PRODUCT(C195,F195)</f>
        <v>0</v>
      </c>
      <c r="H195" s="62"/>
      <c r="I195" s="130"/>
      <c r="K195" s="5"/>
    </row>
    <row r="196" spans="1:11" ht="12.75">
      <c r="A196" s="58" t="s">
        <v>257</v>
      </c>
      <c r="B196" s="58"/>
      <c r="C196" s="59">
        <v>0.9</v>
      </c>
      <c r="D196" s="121"/>
      <c r="E196" s="25"/>
      <c r="F196" s="42">
        <v>0</v>
      </c>
      <c r="G196" s="60">
        <f>PRODUCT(C196,F196)</f>
        <v>0</v>
      </c>
      <c r="H196" s="62"/>
      <c r="I196" s="130"/>
      <c r="K196" s="5"/>
    </row>
    <row r="197" spans="1:11" ht="12.75">
      <c r="A197" s="58" t="s">
        <v>258</v>
      </c>
      <c r="B197" s="58"/>
      <c r="C197" s="59">
        <v>0.9</v>
      </c>
      <c r="D197" s="121"/>
      <c r="E197" s="25"/>
      <c r="F197" s="42">
        <v>0</v>
      </c>
      <c r="G197" s="60">
        <f>PRODUCT(C197,F197)</f>
        <v>0</v>
      </c>
      <c r="H197" s="62"/>
      <c r="I197" s="130"/>
      <c r="K197" s="5"/>
    </row>
    <row r="198" spans="1:11" ht="12.75">
      <c r="A198" s="58" t="s">
        <v>259</v>
      </c>
      <c r="B198" s="58"/>
      <c r="C198" s="59">
        <v>0.9</v>
      </c>
      <c r="D198" s="133"/>
      <c r="E198" s="25"/>
      <c r="F198" s="42">
        <v>0</v>
      </c>
      <c r="G198" s="60">
        <f>PRODUCT(C198,F198)</f>
        <v>0</v>
      </c>
      <c r="H198" s="62"/>
      <c r="I198" s="130"/>
      <c r="K198" s="5"/>
    </row>
    <row r="199" spans="1:11" ht="12.75">
      <c r="A199" s="58" t="s">
        <v>260</v>
      </c>
      <c r="B199" s="58"/>
      <c r="C199" s="59">
        <v>0.9</v>
      </c>
      <c r="D199" s="59"/>
      <c r="E199" s="25"/>
      <c r="F199" s="42">
        <v>0</v>
      </c>
      <c r="G199" s="60">
        <f>PRODUCT(C199,F199)</f>
        <v>0</v>
      </c>
      <c r="H199" s="62"/>
      <c r="I199" s="130"/>
      <c r="K199" s="5"/>
    </row>
    <row r="200" spans="1:11" ht="12.75">
      <c r="A200" s="58" t="s">
        <v>261</v>
      </c>
      <c r="B200" s="58"/>
      <c r="C200" s="59">
        <v>0.95</v>
      </c>
      <c r="D200" s="81"/>
      <c r="E200" s="25"/>
      <c r="F200" s="42">
        <v>0</v>
      </c>
      <c r="G200" s="60">
        <f>PRODUCT(C200,F200)</f>
        <v>0</v>
      </c>
      <c r="H200" s="62"/>
      <c r="I200" s="130"/>
      <c r="K200" s="5"/>
    </row>
    <row r="201" spans="1:11" ht="12.75">
      <c r="A201" s="58" t="s">
        <v>262</v>
      </c>
      <c r="B201" s="58"/>
      <c r="C201" s="59">
        <v>0.95</v>
      </c>
      <c r="D201" s="69"/>
      <c r="E201" s="25"/>
      <c r="F201" s="42">
        <v>0</v>
      </c>
      <c r="G201" s="60">
        <f>PRODUCT(C201,F201)</f>
        <v>0</v>
      </c>
      <c r="H201" s="62"/>
      <c r="I201" s="130"/>
      <c r="K201" s="5"/>
    </row>
    <row r="202" spans="1:11" ht="12.75">
      <c r="A202" s="58" t="s">
        <v>263</v>
      </c>
      <c r="B202" s="58"/>
      <c r="C202" s="85">
        <v>2.4</v>
      </c>
      <c r="D202" s="85" t="s">
        <v>264</v>
      </c>
      <c r="E202" s="134"/>
      <c r="F202" s="42">
        <v>0</v>
      </c>
      <c r="G202" s="86">
        <f>PRODUCT(C202,F202)</f>
        <v>0</v>
      </c>
      <c r="H202" s="62"/>
      <c r="I202" s="130"/>
      <c r="K202" s="5"/>
    </row>
    <row r="203" spans="1:11" ht="12.75">
      <c r="A203" s="58" t="s">
        <v>265</v>
      </c>
      <c r="B203" s="58"/>
      <c r="C203" s="59">
        <v>1.4</v>
      </c>
      <c r="D203" s="59" t="s">
        <v>264</v>
      </c>
      <c r="E203" s="134"/>
      <c r="F203" s="42">
        <v>0</v>
      </c>
      <c r="G203" s="60">
        <f>PRODUCT(C203,F203)</f>
        <v>0</v>
      </c>
      <c r="H203" s="62"/>
      <c r="I203" s="130"/>
      <c r="K203" s="5"/>
    </row>
    <row r="204" spans="1:11" ht="12.75">
      <c r="A204" s="58" t="s">
        <v>266</v>
      </c>
      <c r="B204" s="58"/>
      <c r="C204" s="59">
        <v>1.3</v>
      </c>
      <c r="D204" s="59" t="s">
        <v>264</v>
      </c>
      <c r="E204" s="134"/>
      <c r="F204" s="42">
        <v>0</v>
      </c>
      <c r="G204" s="60">
        <f>PRODUCT(C204,F204)</f>
        <v>0</v>
      </c>
      <c r="H204" s="62"/>
      <c r="I204" s="130"/>
      <c r="K204" s="5"/>
    </row>
    <row r="205" spans="1:11" ht="12.75">
      <c r="A205" s="58" t="s">
        <v>267</v>
      </c>
      <c r="B205" s="58"/>
      <c r="C205" s="59">
        <v>1.8</v>
      </c>
      <c r="D205" s="66"/>
      <c r="E205" s="25"/>
      <c r="F205" s="42">
        <v>0</v>
      </c>
      <c r="G205" s="60">
        <f>PRODUCT(C205,F205)</f>
        <v>0</v>
      </c>
      <c r="H205" s="62"/>
      <c r="I205" s="130"/>
      <c r="K205" s="5"/>
    </row>
    <row r="206" spans="1:11" ht="12.75">
      <c r="A206" s="58" t="s">
        <v>268</v>
      </c>
      <c r="B206" s="58"/>
      <c r="C206" s="59">
        <v>2</v>
      </c>
      <c r="D206" s="66"/>
      <c r="E206" s="25"/>
      <c r="F206" s="42">
        <v>0</v>
      </c>
      <c r="G206" s="60">
        <f>PRODUCT(C206,F206)</f>
        <v>0</v>
      </c>
      <c r="H206" s="62"/>
      <c r="I206" s="130"/>
      <c r="K206" s="5"/>
    </row>
    <row r="207" spans="1:11" ht="12.75">
      <c r="A207" s="58" t="s">
        <v>269</v>
      </c>
      <c r="B207" s="58"/>
      <c r="C207" s="59">
        <v>3.2</v>
      </c>
      <c r="D207" s="66"/>
      <c r="E207" s="25"/>
      <c r="F207" s="42">
        <v>0</v>
      </c>
      <c r="G207" s="60">
        <f>PRODUCT(C207,F207)</f>
        <v>0</v>
      </c>
      <c r="H207" s="62"/>
      <c r="I207" s="130"/>
      <c r="K207" s="5"/>
    </row>
    <row r="208" spans="1:11" ht="12.75">
      <c r="A208" s="58" t="s">
        <v>270</v>
      </c>
      <c r="B208" s="58"/>
      <c r="C208" s="59">
        <v>1.7000000000000002</v>
      </c>
      <c r="D208" s="135"/>
      <c r="E208" s="25"/>
      <c r="F208" s="42">
        <v>0</v>
      </c>
      <c r="G208" s="60">
        <f>PRODUCT(C208,F208)</f>
        <v>0</v>
      </c>
      <c r="H208" s="62" t="s">
        <v>271</v>
      </c>
      <c r="I208" s="130"/>
      <c r="K208" s="5"/>
    </row>
    <row r="209" spans="1:11" ht="12.75">
      <c r="A209" s="58" t="s">
        <v>272</v>
      </c>
      <c r="B209" s="58"/>
      <c r="C209" s="59">
        <v>2.9</v>
      </c>
      <c r="D209" s="135"/>
      <c r="E209" s="25"/>
      <c r="F209" s="42">
        <v>0</v>
      </c>
      <c r="G209" s="60">
        <f>PRODUCT(C209,F209)</f>
        <v>0</v>
      </c>
      <c r="H209" s="62" t="s">
        <v>271</v>
      </c>
      <c r="I209" s="130"/>
      <c r="K209" s="5"/>
    </row>
    <row r="210" spans="1:11" ht="12.75">
      <c r="A210" s="58" t="s">
        <v>273</v>
      </c>
      <c r="B210" s="58"/>
      <c r="C210" s="59">
        <v>2.75</v>
      </c>
      <c r="D210" s="135"/>
      <c r="E210" s="25"/>
      <c r="F210" s="42">
        <v>0</v>
      </c>
      <c r="G210" s="60">
        <f>PRODUCT(C210,F210)</f>
        <v>0</v>
      </c>
      <c r="H210" s="62"/>
      <c r="I210" s="130"/>
      <c r="K210" s="5"/>
    </row>
    <row r="211" spans="1:11" ht="12.75">
      <c r="A211" s="19"/>
      <c r="B211" s="19"/>
      <c r="C211" s="59"/>
      <c r="D211" s="59"/>
      <c r="E211" s="25"/>
      <c r="F211" s="42"/>
      <c r="G211" s="61">
        <f>SUM(G168:G210)</f>
        <v>0</v>
      </c>
      <c r="H211" s="62" t="s">
        <v>37</v>
      </c>
      <c r="I211" s="130"/>
      <c r="K211" s="5"/>
    </row>
    <row r="212" spans="1:11" ht="12.75">
      <c r="A212" s="19"/>
      <c r="B212" s="19"/>
      <c r="C212" s="59"/>
      <c r="D212" s="59"/>
      <c r="E212" s="25"/>
      <c r="F212" s="42"/>
      <c r="G212" s="61"/>
      <c r="H212" s="62"/>
      <c r="I212" s="130"/>
      <c r="K212" s="5"/>
    </row>
    <row r="213" spans="1:11" ht="12.75">
      <c r="A213" s="136" t="s">
        <v>274</v>
      </c>
      <c r="B213" s="136"/>
      <c r="C213" s="137" t="s">
        <v>275</v>
      </c>
      <c r="D213" s="59"/>
      <c r="E213" s="25"/>
      <c r="F213" s="42"/>
      <c r="G213" s="61"/>
      <c r="H213" s="62"/>
      <c r="I213" s="130"/>
      <c r="K213" s="5"/>
    </row>
    <row r="214" spans="1:11" ht="12.75">
      <c r="A214" s="19"/>
      <c r="B214" s="19"/>
      <c r="C214" s="21" t="s">
        <v>164</v>
      </c>
      <c r="D214" s="56" t="s">
        <v>165</v>
      </c>
      <c r="E214" s="57" t="s">
        <v>166</v>
      </c>
      <c r="F214" s="57" t="s">
        <v>33</v>
      </c>
      <c r="G214" s="57" t="s">
        <v>21</v>
      </c>
      <c r="H214" s="62"/>
      <c r="I214" s="130"/>
      <c r="K214" s="5"/>
    </row>
    <row r="215" spans="1:11" ht="12.75">
      <c r="A215" s="30" t="s">
        <v>276</v>
      </c>
      <c r="B215" s="30"/>
      <c r="C215" s="22"/>
      <c r="D215" s="22"/>
      <c r="E215" s="22"/>
      <c r="F215" s="22"/>
      <c r="G215" s="22"/>
      <c r="H215" s="62"/>
      <c r="I215" s="130"/>
      <c r="K215" s="5"/>
    </row>
    <row r="216" spans="1:11" ht="12.75">
      <c r="A216" s="138" t="s">
        <v>277</v>
      </c>
      <c r="B216" s="138"/>
      <c r="C216" s="139">
        <v>14</v>
      </c>
      <c r="D216" s="140" t="s">
        <v>278</v>
      </c>
      <c r="E216" s="140"/>
      <c r="F216" s="42">
        <v>0</v>
      </c>
      <c r="G216" s="60">
        <f>PRODUCT(C216,F216)</f>
        <v>0</v>
      </c>
      <c r="H216" s="62" t="s">
        <v>279</v>
      </c>
      <c r="I216" s="130"/>
      <c r="K216" s="5"/>
    </row>
    <row r="217" spans="1:11" ht="12.75">
      <c r="A217" s="141" t="s">
        <v>280</v>
      </c>
      <c r="B217" s="138"/>
      <c r="C217" s="139"/>
      <c r="D217" s="140"/>
      <c r="E217" s="140"/>
      <c r="F217" s="42"/>
      <c r="G217" s="60"/>
      <c r="H217" s="62"/>
      <c r="I217" s="130"/>
      <c r="K217" s="5"/>
    </row>
    <row r="218" spans="1:11" ht="12.75">
      <c r="A218" s="142" t="s">
        <v>281</v>
      </c>
      <c r="B218" s="142"/>
      <c r="C218" s="59">
        <v>4.4</v>
      </c>
      <c r="D218" s="135"/>
      <c r="E218" s="25"/>
      <c r="F218" s="42">
        <v>0</v>
      </c>
      <c r="G218" s="60">
        <f>PRODUCT(C218,F218)</f>
        <v>0</v>
      </c>
      <c r="H218" s="62" t="s">
        <v>282</v>
      </c>
      <c r="I218" s="130"/>
      <c r="K218" s="5"/>
    </row>
    <row r="219" spans="1:11" ht="12.75">
      <c r="A219" s="142" t="s">
        <v>283</v>
      </c>
      <c r="B219" s="142"/>
      <c r="C219" s="85">
        <v>9.5</v>
      </c>
      <c r="D219" s="143"/>
      <c r="E219" s="25"/>
      <c r="F219" s="42">
        <v>0</v>
      </c>
      <c r="G219" s="86">
        <f>PRODUCT(C219,F219)</f>
        <v>0</v>
      </c>
      <c r="H219" s="144" t="s">
        <v>279</v>
      </c>
      <c r="I219" s="130"/>
      <c r="K219" s="5"/>
    </row>
    <row r="220" spans="1:11" ht="12.75">
      <c r="A220" s="145" t="s">
        <v>284</v>
      </c>
      <c r="B220" s="145"/>
      <c r="C220" s="59">
        <v>6.5</v>
      </c>
      <c r="D220" s="146" t="s">
        <v>285</v>
      </c>
      <c r="E220" s="25"/>
      <c r="F220" s="42">
        <v>0</v>
      </c>
      <c r="G220" s="60">
        <f>PRODUCT(C220,F220)</f>
        <v>0</v>
      </c>
      <c r="H220" s="62" t="s">
        <v>286</v>
      </c>
      <c r="I220" s="130"/>
      <c r="K220" s="5"/>
    </row>
    <row r="221" spans="1:11" ht="12.75">
      <c r="A221" s="147" t="s">
        <v>287</v>
      </c>
      <c r="B221" s="147"/>
      <c r="C221" s="147"/>
      <c r="D221" s="148">
        <v>37.8</v>
      </c>
      <c r="E221" s="68">
        <v>0</v>
      </c>
      <c r="F221" s="42">
        <v>0</v>
      </c>
      <c r="G221" s="148">
        <f>PRODUCT(D221,E221)</f>
        <v>0</v>
      </c>
      <c r="H221" s="149" t="s">
        <v>288</v>
      </c>
      <c r="I221" s="130"/>
      <c r="K221" s="5"/>
    </row>
    <row r="222" spans="1:11" ht="12.75">
      <c r="A222" s="58"/>
      <c r="B222" s="58"/>
      <c r="D222" s="150"/>
      <c r="E222" s="151"/>
      <c r="F222" s="42"/>
      <c r="G222" s="150"/>
      <c r="H222" s="62"/>
      <c r="I222" s="130"/>
      <c r="K222" s="5"/>
    </row>
    <row r="223" spans="1:11" ht="12.75">
      <c r="A223" s="136" t="s">
        <v>289</v>
      </c>
      <c r="B223" s="136"/>
      <c r="C223" s="152" t="s">
        <v>290</v>
      </c>
      <c r="D223" s="152"/>
      <c r="E223" s="152"/>
      <c r="F223" s="152"/>
      <c r="G223" s="152"/>
      <c r="H223" s="152"/>
      <c r="I223" s="152"/>
      <c r="K223" s="5"/>
    </row>
    <row r="224" spans="1:11" ht="12.75">
      <c r="A224" s="153"/>
      <c r="B224" s="154"/>
      <c r="C224" s="154"/>
      <c r="D224" s="155"/>
      <c r="E224" s="156"/>
      <c r="F224" s="157"/>
      <c r="G224" s="158"/>
      <c r="H224" s="152"/>
      <c r="I224" s="152"/>
      <c r="K224" s="5"/>
    </row>
    <row r="225" spans="1:18" ht="12.75">
      <c r="A225" s="142"/>
      <c r="B225" s="142"/>
      <c r="C225" s="142"/>
      <c r="D225" s="159"/>
      <c r="E225" s="160"/>
      <c r="F225" s="42"/>
      <c r="G225" s="161"/>
      <c r="H225" s="162"/>
      <c r="I225" s="162"/>
      <c r="J225" s="162"/>
      <c r="K225" s="163"/>
      <c r="L225" s="54"/>
      <c r="M225" s="163"/>
      <c r="N225" s="163"/>
      <c r="O225" s="163"/>
      <c r="P225" s="163"/>
      <c r="Q225" s="163"/>
      <c r="R225" s="163"/>
    </row>
    <row r="226" spans="1:11" ht="12.75">
      <c r="A226" s="164" t="s">
        <v>291</v>
      </c>
      <c r="B226" s="164"/>
      <c r="C226" s="164"/>
      <c r="D226" s="152" t="s">
        <v>290</v>
      </c>
      <c r="E226" s="152"/>
      <c r="F226" s="152"/>
      <c r="G226" s="152"/>
      <c r="H226" s="152"/>
      <c r="I226" s="152"/>
      <c r="J226" s="152"/>
      <c r="K226" s="123"/>
    </row>
    <row r="227" spans="1:11" ht="12.75">
      <c r="A227" s="165"/>
      <c r="B227" s="165"/>
      <c r="C227" s="166"/>
      <c r="D227" s="167"/>
      <c r="E227" s="165"/>
      <c r="F227" s="42"/>
      <c r="G227" s="167"/>
      <c r="H227" s="152"/>
      <c r="I227" s="152"/>
      <c r="J227" s="152"/>
      <c r="K227" s="123"/>
    </row>
    <row r="228" spans="1:11" ht="12.75">
      <c r="A228" s="136" t="s">
        <v>292</v>
      </c>
      <c r="B228" s="136"/>
      <c r="C228" s="137" t="s">
        <v>293</v>
      </c>
      <c r="D228" s="59"/>
      <c r="E228" s="25"/>
      <c r="F228" s="42"/>
      <c r="G228" s="61"/>
      <c r="H228" s="62"/>
      <c r="I228" s="152"/>
      <c r="J228" s="152"/>
      <c r="K228" s="123"/>
    </row>
    <row r="229" spans="1:11" ht="12.75">
      <c r="A229" s="48" t="s">
        <v>294</v>
      </c>
      <c r="B229" s="48"/>
      <c r="C229" s="48"/>
      <c r="D229" s="48"/>
      <c r="E229" s="57"/>
      <c r="F229" s="57"/>
      <c r="G229" s="57"/>
      <c r="H229" s="62"/>
      <c r="I229" s="152"/>
      <c r="J229" s="152"/>
      <c r="K229" s="123"/>
    </row>
    <row r="230" spans="1:11" ht="12.75">
      <c r="A230" s="48"/>
      <c r="B230" s="48"/>
      <c r="C230" s="48"/>
      <c r="D230" s="48"/>
      <c r="E230" s="48"/>
      <c r="F230" s="48"/>
      <c r="G230" s="48"/>
      <c r="H230" s="48"/>
      <c r="I230" s="152"/>
      <c r="J230" s="152"/>
      <c r="K230" s="123"/>
    </row>
    <row r="231" spans="1:11" ht="12.75" customHeight="1">
      <c r="A231" s="164" t="s">
        <v>295</v>
      </c>
      <c r="B231" s="164"/>
      <c r="C231" s="37" t="s">
        <v>296</v>
      </c>
      <c r="D231" s="130"/>
      <c r="E231" s="130"/>
      <c r="F231" s="130"/>
      <c r="G231" s="130"/>
      <c r="H231" s="130"/>
      <c r="I231" s="168"/>
      <c r="J231" s="168"/>
      <c r="K231" s="5"/>
    </row>
    <row r="232" spans="1:11" ht="12.75" customHeight="1">
      <c r="A232" s="169"/>
      <c r="B232" s="169"/>
      <c r="C232" s="37"/>
      <c r="D232" s="130"/>
      <c r="E232" s="130"/>
      <c r="F232" s="130"/>
      <c r="G232" s="130"/>
      <c r="H232" s="130"/>
      <c r="I232" s="168"/>
      <c r="J232" s="168"/>
      <c r="K232" s="5"/>
    </row>
    <row r="233" spans="1:11" ht="12.75">
      <c r="A233" s="170" t="s">
        <v>297</v>
      </c>
      <c r="B233" s="170"/>
      <c r="C233" s="170"/>
      <c r="D233" s="21" t="s">
        <v>298</v>
      </c>
      <c r="E233" s="57" t="s">
        <v>166</v>
      </c>
      <c r="F233" s="57" t="s">
        <v>33</v>
      </c>
      <c r="G233" s="57" t="s">
        <v>21</v>
      </c>
      <c r="H233" s="171"/>
      <c r="I233" s="168"/>
      <c r="J233" s="168"/>
      <c r="K233" s="5"/>
    </row>
    <row r="234" spans="1:11" ht="12.75">
      <c r="A234" s="58" t="s">
        <v>299</v>
      </c>
      <c r="B234" s="58"/>
      <c r="C234" s="58"/>
      <c r="D234" s="59">
        <v>11.9</v>
      </c>
      <c r="E234" s="125">
        <v>0</v>
      </c>
      <c r="F234" s="42"/>
      <c r="G234" s="60">
        <f>PRODUCT(D234,E234)</f>
        <v>0</v>
      </c>
      <c r="H234" s="62" t="s">
        <v>300</v>
      </c>
      <c r="I234" s="168"/>
      <c r="J234" s="168"/>
      <c r="K234" s="5"/>
    </row>
    <row r="235" spans="1:11" ht="12.75">
      <c r="A235" s="58" t="s">
        <v>301</v>
      </c>
      <c r="B235" s="58"/>
      <c r="C235" s="58"/>
      <c r="D235" s="59">
        <v>12.5</v>
      </c>
      <c r="E235" s="125">
        <v>0</v>
      </c>
      <c r="F235" s="42"/>
      <c r="G235" s="60">
        <f>PRODUCT(D235,E235)</f>
        <v>0</v>
      </c>
      <c r="H235" s="62" t="s">
        <v>302</v>
      </c>
      <c r="I235" s="168"/>
      <c r="J235" s="168"/>
      <c r="K235" s="5"/>
    </row>
    <row r="236" spans="1:11" ht="12.75">
      <c r="A236" s="58" t="s">
        <v>303</v>
      </c>
      <c r="B236" s="58"/>
      <c r="C236" s="58"/>
      <c r="D236" s="59">
        <v>11</v>
      </c>
      <c r="E236" s="125">
        <v>0</v>
      </c>
      <c r="F236" s="42"/>
      <c r="G236" s="60">
        <f>PRODUCT(D236,E236)</f>
        <v>0</v>
      </c>
      <c r="H236" s="62" t="s">
        <v>304</v>
      </c>
      <c r="I236" s="168"/>
      <c r="J236" s="168"/>
      <c r="K236" s="5"/>
    </row>
    <row r="237" spans="1:11" ht="12.75">
      <c r="A237" s="58" t="s">
        <v>305</v>
      </c>
      <c r="B237" s="58"/>
      <c r="C237" s="58"/>
      <c r="D237" s="59">
        <v>11.9</v>
      </c>
      <c r="E237" s="125">
        <v>0</v>
      </c>
      <c r="F237" s="42"/>
      <c r="G237" s="60">
        <f>PRODUCT(D237,E237)</f>
        <v>0</v>
      </c>
      <c r="H237" s="62" t="s">
        <v>176</v>
      </c>
      <c r="I237" s="168"/>
      <c r="J237" s="168"/>
      <c r="K237" s="5"/>
    </row>
    <row r="238" spans="1:11" ht="12.75" customHeight="1">
      <c r="A238" s="58" t="s">
        <v>306</v>
      </c>
      <c r="B238" s="58"/>
      <c r="C238" s="58"/>
      <c r="D238" s="59">
        <v>17.5</v>
      </c>
      <c r="E238" s="125">
        <v>0</v>
      </c>
      <c r="F238" s="42"/>
      <c r="G238" s="60">
        <f>PRODUCT(D238,E238)</f>
        <v>0</v>
      </c>
      <c r="H238" s="172" t="s">
        <v>307</v>
      </c>
      <c r="I238" s="172"/>
      <c r="J238" s="172"/>
      <c r="K238" s="5"/>
    </row>
    <row r="239" spans="1:11" ht="12.75" customHeight="1">
      <c r="A239" s="58" t="s">
        <v>308</v>
      </c>
      <c r="B239" s="58"/>
      <c r="C239" s="58"/>
      <c r="D239" s="59">
        <v>17.5</v>
      </c>
      <c r="E239" s="125">
        <v>0</v>
      </c>
      <c r="F239" s="42"/>
      <c r="G239" s="60">
        <f>PRODUCT(D239,E239)</f>
        <v>0</v>
      </c>
      <c r="H239" s="172" t="s">
        <v>309</v>
      </c>
      <c r="I239" s="172"/>
      <c r="J239" s="172"/>
      <c r="K239" s="5"/>
    </row>
    <row r="240" spans="1:11" ht="12.75">
      <c r="A240" s="58" t="s">
        <v>310</v>
      </c>
      <c r="B240" s="58"/>
      <c r="C240" s="58"/>
      <c r="D240" s="59">
        <v>17.5</v>
      </c>
      <c r="E240" s="125">
        <v>0</v>
      </c>
      <c r="F240" s="42"/>
      <c r="G240" s="60">
        <f>PRODUCT(D240,E240)</f>
        <v>0</v>
      </c>
      <c r="H240" s="172"/>
      <c r="I240" s="172"/>
      <c r="J240" s="168"/>
      <c r="K240" s="5"/>
    </row>
    <row r="241" spans="1:11" ht="12.75">
      <c r="A241" s="58" t="s">
        <v>311</v>
      </c>
      <c r="B241" s="58"/>
      <c r="C241" s="173"/>
      <c r="D241" s="59">
        <v>5.8</v>
      </c>
      <c r="E241" s="25">
        <v>0</v>
      </c>
      <c r="F241" s="174">
        <v>0</v>
      </c>
      <c r="G241" s="60">
        <f>PRODUCT(D241,E241)</f>
        <v>0</v>
      </c>
      <c r="I241" s="168"/>
      <c r="J241" s="168"/>
      <c r="K241" s="5"/>
    </row>
    <row r="242" spans="1:11" ht="12.75">
      <c r="A242" s="58" t="s">
        <v>312</v>
      </c>
      <c r="B242" s="58"/>
      <c r="C242" s="58"/>
      <c r="D242" s="59">
        <v>8.5</v>
      </c>
      <c r="E242" s="25">
        <v>0</v>
      </c>
      <c r="F242" s="174">
        <v>0</v>
      </c>
      <c r="G242" s="60">
        <f>PRODUCT(D242,E242)</f>
        <v>0</v>
      </c>
      <c r="H242" s="151" t="s">
        <v>313</v>
      </c>
      <c r="I242" s="168"/>
      <c r="J242" s="168"/>
      <c r="K242" s="5"/>
    </row>
    <row r="243" spans="1:11" ht="12.75">
      <c r="A243" s="58" t="s">
        <v>314</v>
      </c>
      <c r="B243" s="58"/>
      <c r="C243" s="58"/>
      <c r="D243" s="59">
        <v>20.4</v>
      </c>
      <c r="E243" s="25">
        <v>0</v>
      </c>
      <c r="F243" s="174">
        <v>0</v>
      </c>
      <c r="G243" s="60">
        <f>PRODUCT(D243,E243)</f>
        <v>0</v>
      </c>
      <c r="H243" s="151" t="s">
        <v>315</v>
      </c>
      <c r="I243" s="168"/>
      <c r="J243" s="168"/>
      <c r="K243" s="5"/>
    </row>
    <row r="244" spans="1:11" ht="12.75">
      <c r="A244" s="58" t="s">
        <v>316</v>
      </c>
      <c r="B244" s="58"/>
      <c r="C244" s="58"/>
      <c r="D244" s="59">
        <v>10.9</v>
      </c>
      <c r="E244" s="25">
        <v>0</v>
      </c>
      <c r="F244" s="174">
        <v>0</v>
      </c>
      <c r="G244" s="60">
        <f>PRODUCT(D244,E244)</f>
        <v>0</v>
      </c>
      <c r="H244" s="37"/>
      <c r="I244" s="168"/>
      <c r="J244" s="168"/>
      <c r="K244" s="5"/>
    </row>
    <row r="245" spans="1:11" ht="12.75">
      <c r="A245" s="58" t="s">
        <v>317</v>
      </c>
      <c r="B245" s="58"/>
      <c r="C245" s="58"/>
      <c r="D245" s="59">
        <v>10.9</v>
      </c>
      <c r="E245" s="25">
        <v>0</v>
      </c>
      <c r="F245" s="174">
        <v>0</v>
      </c>
      <c r="G245" s="60">
        <f>PRODUCT(D245,E245)</f>
        <v>0</v>
      </c>
      <c r="H245" s="9"/>
      <c r="I245" s="168"/>
      <c r="J245" s="168"/>
      <c r="K245" s="5"/>
    </row>
    <row r="246" spans="1:11" ht="12.75">
      <c r="A246" s="58" t="s">
        <v>318</v>
      </c>
      <c r="B246" s="58"/>
      <c r="C246" s="58"/>
      <c r="D246" s="59">
        <v>5.1</v>
      </c>
      <c r="E246" s="25">
        <v>0</v>
      </c>
      <c r="F246" s="174">
        <v>0</v>
      </c>
      <c r="G246" s="60">
        <f>PRODUCT(D246,E246)</f>
        <v>0</v>
      </c>
      <c r="H246" s="9"/>
      <c r="I246" s="168"/>
      <c r="J246" s="168"/>
      <c r="K246" s="5"/>
    </row>
    <row r="247" spans="1:11" ht="12.75">
      <c r="A247" s="58" t="s">
        <v>319</v>
      </c>
      <c r="B247" s="58"/>
      <c r="C247" s="58"/>
      <c r="D247" s="59">
        <v>12.3</v>
      </c>
      <c r="E247" s="25">
        <v>0</v>
      </c>
      <c r="F247" s="174">
        <v>0</v>
      </c>
      <c r="G247" s="60">
        <f>PRODUCT(D247,E247)</f>
        <v>0</v>
      </c>
      <c r="H247" s="9"/>
      <c r="I247" s="168"/>
      <c r="J247" s="168"/>
      <c r="K247" s="5"/>
    </row>
    <row r="248" spans="1:11" ht="12.75">
      <c r="A248" s="58" t="s">
        <v>320</v>
      </c>
      <c r="B248" s="58"/>
      <c r="C248" s="58"/>
      <c r="D248" s="59">
        <v>12.3</v>
      </c>
      <c r="E248" s="25">
        <v>0</v>
      </c>
      <c r="F248" s="174">
        <v>0</v>
      </c>
      <c r="G248" s="60">
        <f>PRODUCT(D248,E248)</f>
        <v>0</v>
      </c>
      <c r="H248" s="9"/>
      <c r="I248" s="168"/>
      <c r="J248" s="168"/>
      <c r="K248" s="5"/>
    </row>
    <row r="249" spans="1:11" ht="12.75">
      <c r="A249" s="58" t="s">
        <v>321</v>
      </c>
      <c r="B249" s="58"/>
      <c r="C249" s="175"/>
      <c r="D249" s="59">
        <v>11.3</v>
      </c>
      <c r="E249" s="25">
        <v>0</v>
      </c>
      <c r="F249" s="174">
        <v>0</v>
      </c>
      <c r="G249" s="60">
        <f>PRODUCT(D249,E249)</f>
        <v>0</v>
      </c>
      <c r="H249" s="151"/>
      <c r="I249" s="168"/>
      <c r="J249" s="168"/>
      <c r="K249" s="5"/>
    </row>
    <row r="250" spans="1:11" ht="12.75">
      <c r="A250" s="58" t="s">
        <v>322</v>
      </c>
      <c r="B250" s="58" t="s">
        <v>323</v>
      </c>
      <c r="C250" s="58"/>
      <c r="D250" s="59">
        <v>13.2</v>
      </c>
      <c r="E250" s="25">
        <v>0</v>
      </c>
      <c r="F250" s="174">
        <v>0</v>
      </c>
      <c r="G250" s="60">
        <f>PRODUCT(D250,E250)</f>
        <v>0</v>
      </c>
      <c r="H250" s="176" t="s">
        <v>324</v>
      </c>
      <c r="I250" s="168"/>
      <c r="J250" s="168"/>
      <c r="K250" s="5"/>
    </row>
    <row r="251" spans="1:11" ht="12.75">
      <c r="A251" s="58" t="s">
        <v>325</v>
      </c>
      <c r="B251" s="58" t="s">
        <v>323</v>
      </c>
      <c r="C251" s="58"/>
      <c r="D251" s="59">
        <v>17.5</v>
      </c>
      <c r="E251" s="25">
        <v>0</v>
      </c>
      <c r="F251" s="174">
        <v>0</v>
      </c>
      <c r="G251" s="60">
        <f>PRODUCT(D251,E251)</f>
        <v>0</v>
      </c>
      <c r="H251" s="176"/>
      <c r="I251" s="168"/>
      <c r="J251" s="168"/>
      <c r="K251" s="5"/>
    </row>
    <row r="252" spans="1:11" ht="12.75">
      <c r="A252" s="58" t="s">
        <v>326</v>
      </c>
      <c r="B252" s="58"/>
      <c r="C252" s="58"/>
      <c r="D252" s="59">
        <v>12.1</v>
      </c>
      <c r="E252" s="125">
        <v>0</v>
      </c>
      <c r="F252" s="177"/>
      <c r="G252" s="60">
        <f>PRODUCT(D252,E252)</f>
        <v>0</v>
      </c>
      <c r="H252" s="126" t="s">
        <v>327</v>
      </c>
      <c r="I252" s="168"/>
      <c r="J252" s="168"/>
      <c r="K252" s="5"/>
    </row>
    <row r="253" spans="1:11" ht="12.75">
      <c r="A253" s="58" t="s">
        <v>328</v>
      </c>
      <c r="B253" s="58"/>
      <c r="C253" s="58"/>
      <c r="D253" s="59">
        <v>12.1</v>
      </c>
      <c r="E253" s="125">
        <v>0</v>
      </c>
      <c r="F253" s="177"/>
      <c r="G253" s="60">
        <f>PRODUCT(D253,E253)</f>
        <v>0</v>
      </c>
      <c r="H253" s="126" t="s">
        <v>327</v>
      </c>
      <c r="I253" s="168"/>
      <c r="J253" s="168"/>
      <c r="K253" s="5"/>
    </row>
    <row r="254" spans="1:11" ht="12.75">
      <c r="A254" s="58" t="s">
        <v>329</v>
      </c>
      <c r="B254" s="58"/>
      <c r="C254" s="58"/>
      <c r="D254" s="59">
        <v>8.65</v>
      </c>
      <c r="E254" s="125">
        <v>0</v>
      </c>
      <c r="F254" s="177"/>
      <c r="G254" s="60">
        <f>PRODUCT(D254,E254)</f>
        <v>0</v>
      </c>
      <c r="H254" s="126" t="s">
        <v>327</v>
      </c>
      <c r="I254" s="168"/>
      <c r="J254" s="168"/>
      <c r="K254" s="5"/>
    </row>
    <row r="255" spans="1:11" ht="12.75">
      <c r="A255" s="58" t="s">
        <v>330</v>
      </c>
      <c r="B255" s="58"/>
      <c r="C255" s="58"/>
      <c r="D255" s="59">
        <v>13.5</v>
      </c>
      <c r="E255" s="25">
        <v>0</v>
      </c>
      <c r="F255" s="174">
        <v>0</v>
      </c>
      <c r="G255" s="60">
        <f>PRODUCT(D255,E255)</f>
        <v>0</v>
      </c>
      <c r="H255" s="126"/>
      <c r="I255" s="168"/>
      <c r="J255" s="168"/>
      <c r="K255" s="5"/>
    </row>
    <row r="256" spans="1:11" ht="12.75">
      <c r="A256" s="58" t="s">
        <v>331</v>
      </c>
      <c r="B256" s="58"/>
      <c r="C256" s="58"/>
      <c r="D256" s="59">
        <v>12.1</v>
      </c>
      <c r="E256" s="25">
        <v>0</v>
      </c>
      <c r="F256" s="174">
        <v>0</v>
      </c>
      <c r="G256" s="60">
        <f>PRODUCT(D256,E256)</f>
        <v>0</v>
      </c>
      <c r="H256" s="151" t="s">
        <v>332</v>
      </c>
      <c r="I256" s="168"/>
      <c r="J256" s="168"/>
      <c r="K256" s="5"/>
    </row>
    <row r="257" spans="1:11" ht="12.75">
      <c r="A257" s="58" t="s">
        <v>333</v>
      </c>
      <c r="B257" s="58"/>
      <c r="C257" s="58"/>
      <c r="D257" s="59">
        <v>17.3</v>
      </c>
      <c r="E257" s="25">
        <v>0</v>
      </c>
      <c r="F257" s="174">
        <v>0</v>
      </c>
      <c r="G257" s="60">
        <f>PRODUCT(D257,E257)</f>
        <v>0</v>
      </c>
      <c r="H257" s="178"/>
      <c r="I257" s="168"/>
      <c r="J257" s="168"/>
      <c r="K257" s="5"/>
    </row>
    <row r="258" spans="1:11" ht="12.75">
      <c r="A258" s="58"/>
      <c r="B258" s="58"/>
      <c r="C258" s="58"/>
      <c r="D258" s="59"/>
      <c r="E258" s="25"/>
      <c r="F258" s="174"/>
      <c r="G258" s="60"/>
      <c r="H258" s="178"/>
      <c r="I258" s="168"/>
      <c r="J258" s="168"/>
      <c r="K258" s="5"/>
    </row>
    <row r="259" spans="1:11" ht="12.75">
      <c r="A259" s="170" t="s">
        <v>334</v>
      </c>
      <c r="B259" s="170"/>
      <c r="C259" s="170"/>
      <c r="D259" s="21" t="s">
        <v>298</v>
      </c>
      <c r="E259" s="57" t="s">
        <v>166</v>
      </c>
      <c r="F259" s="57" t="s">
        <v>20</v>
      </c>
      <c r="G259" s="57" t="s">
        <v>21</v>
      </c>
      <c r="H259" s="178"/>
      <c r="I259" s="168"/>
      <c r="J259" s="168"/>
      <c r="K259" s="5"/>
    </row>
    <row r="260" spans="1:11" ht="12.75">
      <c r="A260" s="58" t="s">
        <v>335</v>
      </c>
      <c r="B260" s="58"/>
      <c r="C260" s="58"/>
      <c r="D260" s="59">
        <v>11.85</v>
      </c>
      <c r="E260" s="25">
        <v>0</v>
      </c>
      <c r="F260" s="174">
        <v>0</v>
      </c>
      <c r="G260" s="60">
        <f>PRODUCT(D260,E260)</f>
        <v>0</v>
      </c>
      <c r="H260" s="151" t="s">
        <v>313</v>
      </c>
      <c r="I260" s="168"/>
      <c r="J260" s="168"/>
      <c r="K260" s="5"/>
    </row>
    <row r="261" spans="1:11" ht="12.75">
      <c r="A261" s="58" t="s">
        <v>336</v>
      </c>
      <c r="B261" s="58"/>
      <c r="C261" s="58"/>
      <c r="D261" s="59">
        <v>6</v>
      </c>
      <c r="E261" s="25">
        <v>0</v>
      </c>
      <c r="F261" s="174">
        <v>0</v>
      </c>
      <c r="G261" s="60">
        <f>PRODUCT(D261,E261)</f>
        <v>0</v>
      </c>
      <c r="H261" s="151" t="s">
        <v>315</v>
      </c>
      <c r="I261" s="168"/>
      <c r="J261" s="168"/>
      <c r="K261" s="5"/>
    </row>
    <row r="262" spans="1:11" ht="12.75">
      <c r="A262" s="58" t="s">
        <v>337</v>
      </c>
      <c r="B262" s="58"/>
      <c r="C262" s="58"/>
      <c r="D262" s="59">
        <v>13</v>
      </c>
      <c r="E262" s="25">
        <v>0</v>
      </c>
      <c r="F262" s="174">
        <v>0</v>
      </c>
      <c r="G262" s="60">
        <f>PRODUCT(D262,E262)</f>
        <v>0</v>
      </c>
      <c r="H262" s="178"/>
      <c r="I262" s="168"/>
      <c r="J262" s="168"/>
      <c r="K262" s="5"/>
    </row>
    <row r="263" spans="1:11" ht="12.75">
      <c r="A263" s="58" t="s">
        <v>338</v>
      </c>
      <c r="B263" s="58"/>
      <c r="C263" s="58"/>
      <c r="D263" s="59">
        <v>13</v>
      </c>
      <c r="E263" s="25">
        <v>0</v>
      </c>
      <c r="F263" s="174">
        <v>0</v>
      </c>
      <c r="G263" s="60">
        <f>PRODUCT(D263,E263)</f>
        <v>0</v>
      </c>
      <c r="H263" s="178"/>
      <c r="I263" s="168"/>
      <c r="J263" s="168"/>
      <c r="K263" s="5"/>
    </row>
    <row r="264" spans="1:11" ht="12.75">
      <c r="A264" s="58" t="s">
        <v>339</v>
      </c>
      <c r="B264" s="58"/>
      <c r="C264" s="58"/>
      <c r="D264" s="59">
        <v>12.6</v>
      </c>
      <c r="E264" s="25">
        <v>0</v>
      </c>
      <c r="F264" s="174">
        <v>0</v>
      </c>
      <c r="G264" s="60">
        <f>PRODUCT(D264,E264)</f>
        <v>0</v>
      </c>
      <c r="H264" s="178"/>
      <c r="I264" s="168"/>
      <c r="J264" s="168"/>
      <c r="K264" s="5"/>
    </row>
    <row r="265" spans="1:11" ht="12.75">
      <c r="A265" s="58" t="s">
        <v>340</v>
      </c>
      <c r="B265" s="58"/>
      <c r="C265" s="58"/>
      <c r="D265" s="59">
        <v>10.05</v>
      </c>
      <c r="E265" s="25">
        <v>0</v>
      </c>
      <c r="F265" s="174">
        <v>0</v>
      </c>
      <c r="G265" s="60">
        <f>PRODUCT(D265,E265)</f>
        <v>0</v>
      </c>
      <c r="H265" s="178"/>
      <c r="I265" s="168"/>
      <c r="J265" s="168"/>
      <c r="K265" s="5"/>
    </row>
    <row r="266" spans="1:11" ht="12.75">
      <c r="A266" s="58"/>
      <c r="D266" s="59"/>
      <c r="E266" s="25"/>
      <c r="F266" s="179"/>
      <c r="G266" s="60"/>
      <c r="H266" s="178"/>
      <c r="I266" s="168"/>
      <c r="J266" s="168"/>
      <c r="K266" s="5"/>
    </row>
    <row r="267" spans="1:11" ht="12.75">
      <c r="A267" s="170" t="s">
        <v>341</v>
      </c>
      <c r="B267" s="170"/>
      <c r="C267" s="170"/>
      <c r="D267" s="21" t="s">
        <v>298</v>
      </c>
      <c r="E267" s="57" t="s">
        <v>166</v>
      </c>
      <c r="F267" s="57" t="s">
        <v>20</v>
      </c>
      <c r="G267" s="57" t="s">
        <v>21</v>
      </c>
      <c r="H267" s="178"/>
      <c r="I267" s="168"/>
      <c r="J267" s="168"/>
      <c r="K267" s="5"/>
    </row>
    <row r="268" spans="1:11" ht="12.75">
      <c r="A268" s="58" t="s">
        <v>342</v>
      </c>
      <c r="B268" s="58"/>
      <c r="C268" s="58"/>
      <c r="D268" s="59">
        <v>16.6</v>
      </c>
      <c r="E268" s="25">
        <v>0</v>
      </c>
      <c r="F268" s="174">
        <v>0</v>
      </c>
      <c r="G268" s="60">
        <f>PRODUCT(D268,E268)</f>
        <v>0</v>
      </c>
      <c r="H268" s="180"/>
      <c r="I268" s="168"/>
      <c r="J268" s="168"/>
      <c r="K268" s="5"/>
    </row>
    <row r="269" spans="1:11" ht="12.75">
      <c r="A269" s="58" t="s">
        <v>343</v>
      </c>
      <c r="B269" s="58"/>
      <c r="C269" s="58"/>
      <c r="D269" s="59">
        <v>24.8</v>
      </c>
      <c r="E269" s="25">
        <v>0</v>
      </c>
      <c r="F269" s="174">
        <v>0</v>
      </c>
      <c r="G269" s="60">
        <f>PRODUCT(D269,E269)</f>
        <v>0</v>
      </c>
      <c r="H269" s="60" t="s">
        <v>344</v>
      </c>
      <c r="I269" s="168"/>
      <c r="J269" s="168"/>
      <c r="K269" s="5"/>
    </row>
    <row r="270" spans="1:11" ht="12.75">
      <c r="A270" s="58" t="s">
        <v>345</v>
      </c>
      <c r="B270" s="58"/>
      <c r="C270" s="58"/>
      <c r="D270" s="59">
        <v>26.2</v>
      </c>
      <c r="E270" s="25">
        <v>0</v>
      </c>
      <c r="F270" s="174">
        <v>0</v>
      </c>
      <c r="G270" s="60">
        <f>PRODUCT(D270,E270)</f>
        <v>0</v>
      </c>
      <c r="H270" s="60" t="s">
        <v>346</v>
      </c>
      <c r="I270" s="168"/>
      <c r="J270" s="168"/>
      <c r="K270" s="5"/>
    </row>
    <row r="271" spans="1:11" ht="12.75">
      <c r="A271" s="58" t="s">
        <v>347</v>
      </c>
      <c r="B271" s="58"/>
      <c r="C271" s="58"/>
      <c r="D271" s="59">
        <v>28.5</v>
      </c>
      <c r="E271" s="25">
        <v>0</v>
      </c>
      <c r="F271" s="174">
        <v>0</v>
      </c>
      <c r="G271" s="60">
        <f>PRODUCT(D271,E271)</f>
        <v>0</v>
      </c>
      <c r="H271" s="60" t="s">
        <v>344</v>
      </c>
      <c r="I271" s="168"/>
      <c r="J271" s="168"/>
      <c r="K271" s="5"/>
    </row>
    <row r="272" spans="1:11" ht="12.75">
      <c r="A272" s="58" t="s">
        <v>348</v>
      </c>
      <c r="B272" s="58"/>
      <c r="C272" s="58"/>
      <c r="D272" s="59">
        <v>16.6</v>
      </c>
      <c r="E272" s="25">
        <v>0</v>
      </c>
      <c r="F272" s="174">
        <v>0</v>
      </c>
      <c r="G272" s="60">
        <f>PRODUCT(D272,E272)</f>
        <v>0</v>
      </c>
      <c r="H272" s="60" t="s">
        <v>349</v>
      </c>
      <c r="I272" s="168"/>
      <c r="J272" s="168"/>
      <c r="K272" s="5"/>
    </row>
    <row r="273" spans="1:11" ht="12.75">
      <c r="A273" s="58" t="s">
        <v>350</v>
      </c>
      <c r="B273" s="58"/>
      <c r="C273" s="58"/>
      <c r="D273" s="59">
        <v>17.6</v>
      </c>
      <c r="E273" s="25">
        <v>0</v>
      </c>
      <c r="F273" s="174">
        <v>0</v>
      </c>
      <c r="G273" s="60">
        <f>PRODUCT(D273,E273)</f>
        <v>0</v>
      </c>
      <c r="H273" s="58" t="s">
        <v>351</v>
      </c>
      <c r="I273" s="168"/>
      <c r="J273" s="168"/>
      <c r="K273" s="5"/>
    </row>
    <row r="274" spans="1:11" ht="12.75">
      <c r="A274" s="58" t="s">
        <v>352</v>
      </c>
      <c r="B274" s="58"/>
      <c r="C274" s="58"/>
      <c r="D274" s="59">
        <v>20.2</v>
      </c>
      <c r="E274" s="25">
        <v>0</v>
      </c>
      <c r="F274" s="174">
        <v>0</v>
      </c>
      <c r="G274" s="60">
        <f>PRODUCT(D274,E274)</f>
        <v>0</v>
      </c>
      <c r="H274" s="58" t="s">
        <v>353</v>
      </c>
      <c r="I274" s="168"/>
      <c r="J274" s="168"/>
      <c r="K274" s="5"/>
    </row>
    <row r="275" spans="1:11" ht="12.75">
      <c r="A275" s="181" t="s">
        <v>354</v>
      </c>
      <c r="B275" s="58"/>
      <c r="C275" s="58"/>
      <c r="D275" s="59"/>
      <c r="E275" s="25"/>
      <c r="F275" s="179"/>
      <c r="G275" s="60"/>
      <c r="H275" s="182"/>
      <c r="I275" s="168"/>
      <c r="J275" s="168"/>
      <c r="K275" s="5"/>
    </row>
    <row r="276" spans="1:11" ht="12.75">
      <c r="A276" s="181" t="s">
        <v>355</v>
      </c>
      <c r="B276" s="58"/>
      <c r="C276" s="58"/>
      <c r="D276" s="59"/>
      <c r="E276" s="25"/>
      <c r="F276" s="179"/>
      <c r="G276" s="60"/>
      <c r="H276" s="182"/>
      <c r="I276" s="168"/>
      <c r="J276" s="168"/>
      <c r="K276" s="5"/>
    </row>
    <row r="277" spans="1:11" ht="12.75">
      <c r="A277" s="58"/>
      <c r="B277" s="58"/>
      <c r="C277" s="58"/>
      <c r="D277" s="59"/>
      <c r="E277" s="25"/>
      <c r="F277" s="174"/>
      <c r="G277" s="60"/>
      <c r="H277" s="182"/>
      <c r="I277" s="168"/>
      <c r="J277" s="168"/>
      <c r="K277" s="5"/>
    </row>
    <row r="278" spans="1:11" ht="12.75">
      <c r="A278" s="170" t="s">
        <v>356</v>
      </c>
      <c r="B278" s="170"/>
      <c r="C278" s="170"/>
      <c r="D278" s="21" t="s">
        <v>298</v>
      </c>
      <c r="E278" s="57" t="s">
        <v>166</v>
      </c>
      <c r="F278" s="57" t="s">
        <v>20</v>
      </c>
      <c r="G278" s="57" t="s">
        <v>21</v>
      </c>
      <c r="H278" s="182"/>
      <c r="I278" s="168"/>
      <c r="J278" s="168"/>
      <c r="K278" s="5"/>
    </row>
    <row r="279" spans="1:11" ht="12.75">
      <c r="A279" s="58" t="s">
        <v>357</v>
      </c>
      <c r="B279" s="58"/>
      <c r="C279" s="58"/>
      <c r="D279" s="59">
        <v>15.5</v>
      </c>
      <c r="E279" s="25"/>
      <c r="F279" s="42">
        <v>0</v>
      </c>
      <c r="G279" s="60">
        <f>PRODUCT(D279,F279)</f>
        <v>0</v>
      </c>
      <c r="H279" s="151" t="s">
        <v>358</v>
      </c>
      <c r="I279" s="168"/>
      <c r="J279" s="168"/>
      <c r="K279" s="5"/>
    </row>
    <row r="280" spans="1:11" ht="12.75">
      <c r="A280" s="58" t="s">
        <v>359</v>
      </c>
      <c r="B280" s="58"/>
      <c r="C280" s="58"/>
      <c r="D280" s="59">
        <v>6</v>
      </c>
      <c r="E280" s="25">
        <v>0</v>
      </c>
      <c r="F280" s="174">
        <v>0</v>
      </c>
      <c r="G280" s="60">
        <f>PRODUCT(D280,E280)</f>
        <v>0</v>
      </c>
      <c r="H280" s="151" t="s">
        <v>358</v>
      </c>
      <c r="I280" s="168"/>
      <c r="J280" s="168"/>
      <c r="K280" s="5"/>
    </row>
    <row r="281" spans="1:11" ht="12.75">
      <c r="A281" s="58" t="s">
        <v>360</v>
      </c>
      <c r="B281" s="58"/>
      <c r="C281" s="58"/>
      <c r="D281" s="59">
        <v>6</v>
      </c>
      <c r="E281" s="25">
        <v>0</v>
      </c>
      <c r="F281" s="174">
        <v>0</v>
      </c>
      <c r="G281" s="60">
        <f>PRODUCT(D281,E281)</f>
        <v>0</v>
      </c>
      <c r="H281" s="151" t="s">
        <v>358</v>
      </c>
      <c r="I281" s="168"/>
      <c r="J281" s="168"/>
      <c r="K281" s="5"/>
    </row>
    <row r="282" spans="1:11" ht="12.75">
      <c r="A282" s="58" t="s">
        <v>361</v>
      </c>
      <c r="B282" s="58"/>
      <c r="C282" s="58"/>
      <c r="D282" s="59">
        <v>3.7</v>
      </c>
      <c r="E282" s="25">
        <v>0</v>
      </c>
      <c r="F282" s="174">
        <v>0</v>
      </c>
      <c r="G282" s="60">
        <f>PRODUCT(D282,E282)</f>
        <v>0</v>
      </c>
      <c r="H282" s="151" t="s">
        <v>358</v>
      </c>
      <c r="I282" s="168"/>
      <c r="J282" s="168"/>
      <c r="K282" s="5"/>
    </row>
    <row r="283" spans="1:11" ht="12.75">
      <c r="A283" s="58" t="s">
        <v>362</v>
      </c>
      <c r="B283" s="58"/>
      <c r="C283" s="58"/>
      <c r="D283" s="59">
        <v>3.5</v>
      </c>
      <c r="E283" s="25">
        <v>0</v>
      </c>
      <c r="F283" s="174">
        <v>0</v>
      </c>
      <c r="G283" s="60">
        <f>PRODUCT(D283,E283)</f>
        <v>0</v>
      </c>
      <c r="H283" s="151" t="s">
        <v>358</v>
      </c>
      <c r="I283" s="168"/>
      <c r="J283" s="168"/>
      <c r="K283" s="5"/>
    </row>
    <row r="284" spans="1:11" ht="12.75">
      <c r="A284" s="58" t="s">
        <v>363</v>
      </c>
      <c r="B284" s="58"/>
      <c r="C284" s="58"/>
      <c r="D284" s="59">
        <v>9.9</v>
      </c>
      <c r="E284" s="25">
        <v>0</v>
      </c>
      <c r="F284" s="174">
        <v>0</v>
      </c>
      <c r="G284" s="60">
        <f>PRODUCT(D284,E284)</f>
        <v>0</v>
      </c>
      <c r="H284" s="151" t="s">
        <v>358</v>
      </c>
      <c r="I284" s="168"/>
      <c r="J284" s="168"/>
      <c r="K284" s="5"/>
    </row>
    <row r="285" spans="1:11" ht="12.75">
      <c r="A285" s="58" t="s">
        <v>364</v>
      </c>
      <c r="B285" s="58"/>
      <c r="D285" s="59">
        <v>13.05</v>
      </c>
      <c r="E285" s="25">
        <v>0</v>
      </c>
      <c r="F285" s="174">
        <v>0</v>
      </c>
      <c r="G285" s="60">
        <f>PRODUCT(D285,E285)</f>
        <v>0</v>
      </c>
      <c r="H285" s="151" t="s">
        <v>358</v>
      </c>
      <c r="I285" s="168"/>
      <c r="J285" s="168"/>
      <c r="K285" s="5"/>
    </row>
    <row r="286" spans="1:11" ht="12.75">
      <c r="A286" s="58" t="s">
        <v>365</v>
      </c>
      <c r="B286" s="58"/>
      <c r="C286" s="58"/>
      <c r="D286" s="59">
        <v>13.2</v>
      </c>
      <c r="E286" s="25">
        <v>0</v>
      </c>
      <c r="F286" s="174">
        <v>0</v>
      </c>
      <c r="G286" s="60">
        <f>PRODUCT(D286,E286)</f>
        <v>0</v>
      </c>
      <c r="H286" s="151" t="s">
        <v>358</v>
      </c>
      <c r="I286" s="168"/>
      <c r="J286" s="168"/>
      <c r="K286" s="5"/>
    </row>
    <row r="287" spans="1:11" ht="12.75">
      <c r="A287" s="58" t="s">
        <v>366</v>
      </c>
      <c r="B287" s="58"/>
      <c r="D287" s="59">
        <v>11.7</v>
      </c>
      <c r="E287" s="125">
        <v>0</v>
      </c>
      <c r="F287" s="179"/>
      <c r="G287" s="60">
        <f>PRODUCT(D287,E287)</f>
        <v>0</v>
      </c>
      <c r="H287" s="126" t="s">
        <v>327</v>
      </c>
      <c r="I287" s="168"/>
      <c r="J287" s="168"/>
      <c r="K287" s="5"/>
    </row>
    <row r="288" spans="1:11" ht="12.75">
      <c r="A288" s="58" t="s">
        <v>367</v>
      </c>
      <c r="B288" s="58"/>
      <c r="C288" s="58"/>
      <c r="D288" s="59">
        <v>13.5</v>
      </c>
      <c r="E288" s="125">
        <v>0</v>
      </c>
      <c r="F288" s="179"/>
      <c r="G288" s="60">
        <f>PRODUCT(D288,E288)</f>
        <v>0</v>
      </c>
      <c r="H288" s="126" t="s">
        <v>327</v>
      </c>
      <c r="I288" s="168"/>
      <c r="J288" s="168"/>
      <c r="K288" s="5"/>
    </row>
    <row r="289" spans="1:11" ht="12.75">
      <c r="A289" s="58" t="s">
        <v>368</v>
      </c>
      <c r="B289" s="58"/>
      <c r="C289" s="58"/>
      <c r="D289" s="59">
        <v>11</v>
      </c>
      <c r="E289" s="125">
        <v>0</v>
      </c>
      <c r="F289" s="179"/>
      <c r="G289" s="60">
        <f>PRODUCT(D289,E289)</f>
        <v>0</v>
      </c>
      <c r="H289" s="126" t="s">
        <v>327</v>
      </c>
      <c r="I289" s="168"/>
      <c r="J289" s="168"/>
      <c r="K289" s="5"/>
    </row>
    <row r="290" spans="1:11" ht="12.75">
      <c r="A290" s="58" t="s">
        <v>369</v>
      </c>
      <c r="B290" s="58"/>
      <c r="C290" s="183"/>
      <c r="D290" s="59">
        <v>15.6</v>
      </c>
      <c r="E290" s="125">
        <v>0</v>
      </c>
      <c r="F290" s="179"/>
      <c r="G290" s="60">
        <f>PRODUCT(D290,E290)</f>
        <v>0</v>
      </c>
      <c r="H290" s="126" t="s">
        <v>327</v>
      </c>
      <c r="I290" s="168"/>
      <c r="J290" s="168"/>
      <c r="K290" s="5"/>
    </row>
    <row r="291" spans="1:11" ht="12.75">
      <c r="A291" s="58" t="s">
        <v>370</v>
      </c>
      <c r="B291" s="58"/>
      <c r="C291" s="58"/>
      <c r="D291" s="59">
        <v>15.6</v>
      </c>
      <c r="E291" s="25">
        <v>0</v>
      </c>
      <c r="F291" s="174">
        <v>0</v>
      </c>
      <c r="G291" s="60">
        <f>PRODUCT(D291,E291)</f>
        <v>0</v>
      </c>
      <c r="H291" s="151" t="s">
        <v>371</v>
      </c>
      <c r="I291" s="168"/>
      <c r="J291" s="168"/>
      <c r="K291" s="5"/>
    </row>
    <row r="292" spans="1:11" ht="12.75">
      <c r="A292" s="147" t="s">
        <v>372</v>
      </c>
      <c r="B292" s="147"/>
      <c r="C292" s="147"/>
      <c r="D292" s="148">
        <v>19.9</v>
      </c>
      <c r="E292" s="68">
        <v>0</v>
      </c>
      <c r="F292" s="174">
        <v>0</v>
      </c>
      <c r="G292" s="148">
        <f>PRODUCT(D292,E292)</f>
        <v>0</v>
      </c>
      <c r="H292" s="184" t="s">
        <v>371</v>
      </c>
      <c r="I292" s="168"/>
      <c r="J292" s="168"/>
      <c r="K292" s="5"/>
    </row>
    <row r="293" spans="1:11" ht="12.75">
      <c r="A293" s="58"/>
      <c r="B293" s="58"/>
      <c r="C293" s="183"/>
      <c r="D293" s="59"/>
      <c r="E293" s="125"/>
      <c r="F293" s="179"/>
      <c r="G293" s="60"/>
      <c r="H293" s="126"/>
      <c r="I293" s="168"/>
      <c r="J293" s="168"/>
      <c r="K293" s="5"/>
    </row>
    <row r="294" spans="1:11" ht="12.75">
      <c r="A294" s="170" t="s">
        <v>373</v>
      </c>
      <c r="B294" s="170"/>
      <c r="C294" s="170"/>
      <c r="D294" s="21" t="s">
        <v>298</v>
      </c>
      <c r="E294" s="57" t="s">
        <v>166</v>
      </c>
      <c r="F294" s="57" t="s">
        <v>20</v>
      </c>
      <c r="G294" s="57" t="s">
        <v>21</v>
      </c>
      <c r="H294" s="37"/>
      <c r="I294" s="168"/>
      <c r="J294" s="168"/>
      <c r="K294" s="5"/>
    </row>
    <row r="295" spans="1:11" ht="12.75">
      <c r="A295" s="58" t="s">
        <v>374</v>
      </c>
      <c r="B295" s="58"/>
      <c r="C295" s="58"/>
      <c r="D295" s="59">
        <v>22.4</v>
      </c>
      <c r="E295" s="25">
        <v>0</v>
      </c>
      <c r="F295" s="174">
        <v>0</v>
      </c>
      <c r="G295" s="60">
        <f>PRODUCT(D295,E295)</f>
        <v>0</v>
      </c>
      <c r="H295" s="185"/>
      <c r="I295" s="168"/>
      <c r="J295" s="168"/>
      <c r="K295" s="5"/>
    </row>
    <row r="296" spans="1:11" ht="12.75">
      <c r="A296" s="186" t="s">
        <v>375</v>
      </c>
      <c r="B296" s="186"/>
      <c r="C296" s="186"/>
      <c r="D296" s="187">
        <v>13.2</v>
      </c>
      <c r="E296" s="188">
        <v>0</v>
      </c>
      <c r="F296" s="174">
        <v>0</v>
      </c>
      <c r="G296" s="187">
        <f>PRODUCT(D296,E296)</f>
        <v>0</v>
      </c>
      <c r="H296" s="189"/>
      <c r="I296" s="168"/>
      <c r="J296" s="168"/>
      <c r="K296" s="5"/>
    </row>
    <row r="297" spans="1:11" ht="12.75">
      <c r="A297" s="186" t="s">
        <v>376</v>
      </c>
      <c r="B297" s="186"/>
      <c r="C297" s="186"/>
      <c r="D297" s="187">
        <v>13.5</v>
      </c>
      <c r="E297" s="188">
        <v>0</v>
      </c>
      <c r="F297" s="174">
        <v>0</v>
      </c>
      <c r="G297" s="187">
        <f>PRODUCT(D297,E297)</f>
        <v>0</v>
      </c>
      <c r="H297" s="189"/>
      <c r="I297" s="168"/>
      <c r="J297" s="168"/>
      <c r="K297" s="5"/>
    </row>
    <row r="298" spans="1:11" ht="12.75">
      <c r="A298" s="186" t="s">
        <v>377</v>
      </c>
      <c r="B298" s="186"/>
      <c r="C298" s="186"/>
      <c r="D298" s="187">
        <v>13.5</v>
      </c>
      <c r="E298" s="188">
        <v>0</v>
      </c>
      <c r="F298" s="174">
        <v>0</v>
      </c>
      <c r="G298" s="187">
        <f>PRODUCT(D298,E298)</f>
        <v>0</v>
      </c>
      <c r="H298" s="189"/>
      <c r="I298" s="168"/>
      <c r="J298" s="168"/>
      <c r="K298" s="5"/>
    </row>
    <row r="299" spans="1:11" ht="12.75">
      <c r="A299" s="186" t="s">
        <v>378</v>
      </c>
      <c r="B299" s="186"/>
      <c r="C299" s="186"/>
      <c r="D299" s="187">
        <v>13.2</v>
      </c>
      <c r="E299" s="188">
        <v>0</v>
      </c>
      <c r="F299" s="174">
        <v>0</v>
      </c>
      <c r="G299" s="187">
        <f>PRODUCT(D299,E299)</f>
        <v>0</v>
      </c>
      <c r="H299" s="184" t="s">
        <v>371</v>
      </c>
      <c r="I299" s="168"/>
      <c r="J299" s="168"/>
      <c r="K299" s="5"/>
    </row>
    <row r="300" spans="1:11" ht="12.75">
      <c r="A300" s="186" t="s">
        <v>379</v>
      </c>
      <c r="B300" s="186"/>
      <c r="C300" s="186"/>
      <c r="D300" s="190">
        <v>13.5</v>
      </c>
      <c r="E300" s="188">
        <v>0</v>
      </c>
      <c r="F300" s="174">
        <v>0</v>
      </c>
      <c r="G300" s="190">
        <f>PRODUCT(D300,E300)</f>
        <v>0</v>
      </c>
      <c r="H300" s="184"/>
      <c r="I300" s="168"/>
      <c r="J300" s="168"/>
      <c r="K300" s="5"/>
    </row>
    <row r="301" spans="1:11" ht="12.75">
      <c r="A301" s="186" t="s">
        <v>380</v>
      </c>
      <c r="B301" s="186"/>
      <c r="C301" s="186"/>
      <c r="D301" s="190">
        <v>13.2</v>
      </c>
      <c r="E301" s="188">
        <v>0</v>
      </c>
      <c r="F301" s="174">
        <v>0</v>
      </c>
      <c r="G301" s="190">
        <f>PRODUCT(D301,E301)</f>
        <v>0</v>
      </c>
      <c r="H301" s="184"/>
      <c r="I301" s="168"/>
      <c r="J301" s="168"/>
      <c r="K301" s="5"/>
    </row>
    <row r="302" spans="1:11" ht="12.75">
      <c r="A302" s="58" t="s">
        <v>381</v>
      </c>
      <c r="B302" s="58"/>
      <c r="C302" s="173"/>
      <c r="D302" s="59">
        <v>13.4</v>
      </c>
      <c r="E302" s="25">
        <v>0</v>
      </c>
      <c r="F302" s="174">
        <v>0</v>
      </c>
      <c r="G302" s="60">
        <f>PRODUCT(D302,E302)</f>
        <v>0</v>
      </c>
      <c r="H302" s="191"/>
      <c r="I302" s="168"/>
      <c r="J302" s="168"/>
      <c r="K302" s="5"/>
    </row>
    <row r="303" spans="1:11" ht="12.75">
      <c r="A303" s="186" t="s">
        <v>382</v>
      </c>
      <c r="B303" s="186"/>
      <c r="C303" s="186"/>
      <c r="D303" s="187">
        <v>14.5</v>
      </c>
      <c r="E303" s="192">
        <v>0</v>
      </c>
      <c r="F303" s="174">
        <v>0</v>
      </c>
      <c r="G303" s="187">
        <f>PRODUCT(D303,E303)</f>
        <v>0</v>
      </c>
      <c r="H303" s="193" t="s">
        <v>383</v>
      </c>
      <c r="I303" s="168"/>
      <c r="J303" s="168"/>
      <c r="K303" s="5"/>
    </row>
    <row r="304" spans="1:11" ht="12.75">
      <c r="A304" s="194" t="s">
        <v>384</v>
      </c>
      <c r="B304" s="194"/>
      <c r="C304" s="194"/>
      <c r="D304" s="195">
        <v>12.5</v>
      </c>
      <c r="E304" s="194">
        <v>0</v>
      </c>
      <c r="F304" s="174">
        <v>0</v>
      </c>
      <c r="G304" s="195">
        <f>PRODUCT(D304,E304)</f>
        <v>0</v>
      </c>
      <c r="H304" s="191"/>
      <c r="I304" s="168"/>
      <c r="J304" s="168"/>
      <c r="K304" s="5"/>
    </row>
    <row r="305" spans="1:11" ht="12.75">
      <c r="A305" s="194" t="s">
        <v>385</v>
      </c>
      <c r="B305" s="194"/>
      <c r="C305" s="194"/>
      <c r="D305" s="195">
        <v>13.9</v>
      </c>
      <c r="E305" s="194">
        <v>0</v>
      </c>
      <c r="F305" s="174">
        <v>0</v>
      </c>
      <c r="G305" s="195">
        <f>PRODUCT(D305,E305)</f>
        <v>0</v>
      </c>
      <c r="H305" s="173"/>
      <c r="I305" s="168"/>
      <c r="J305" s="168"/>
      <c r="K305" s="5"/>
    </row>
    <row r="306" spans="1:11" ht="12.75">
      <c r="A306" s="194" t="s">
        <v>386</v>
      </c>
      <c r="B306" s="194"/>
      <c r="C306" s="194"/>
      <c r="D306" s="195">
        <v>13.7</v>
      </c>
      <c r="E306" s="194">
        <v>0</v>
      </c>
      <c r="F306" s="174">
        <v>0</v>
      </c>
      <c r="G306" s="195">
        <f>PRODUCT(D306,E306)</f>
        <v>0</v>
      </c>
      <c r="H306" s="196" t="s">
        <v>387</v>
      </c>
      <c r="I306" s="168"/>
      <c r="J306" s="168"/>
      <c r="K306" s="5"/>
    </row>
    <row r="307" spans="1:11" ht="12.75">
      <c r="A307" s="194"/>
      <c r="B307" s="194"/>
      <c r="C307" s="194"/>
      <c r="D307" s="195"/>
      <c r="E307" s="194"/>
      <c r="F307" s="174"/>
      <c r="G307" s="195"/>
      <c r="H307" s="173"/>
      <c r="I307" s="168"/>
      <c r="J307" s="168"/>
      <c r="K307" s="5"/>
    </row>
    <row r="308" spans="1:11" ht="12.75">
      <c r="A308" s="170" t="s">
        <v>388</v>
      </c>
      <c r="B308" s="170"/>
      <c r="C308" s="170"/>
      <c r="D308" s="21" t="s">
        <v>298</v>
      </c>
      <c r="E308" s="57" t="s">
        <v>166</v>
      </c>
      <c r="F308" s="57" t="s">
        <v>20</v>
      </c>
      <c r="G308" s="57" t="s">
        <v>21</v>
      </c>
      <c r="H308" s="173"/>
      <c r="I308" s="168"/>
      <c r="J308" s="168"/>
      <c r="K308" s="5"/>
    </row>
    <row r="309" spans="1:11" ht="12.75">
      <c r="A309" s="58" t="s">
        <v>389</v>
      </c>
      <c r="B309" s="58"/>
      <c r="C309" s="58"/>
      <c r="D309" s="59">
        <v>25</v>
      </c>
      <c r="E309" s="25">
        <v>0</v>
      </c>
      <c r="F309" s="174">
        <v>0</v>
      </c>
      <c r="G309" s="60">
        <f>PRODUCT(D309,E309)</f>
        <v>0</v>
      </c>
      <c r="H309" s="173"/>
      <c r="I309" s="168"/>
      <c r="J309" s="168"/>
      <c r="K309" s="5"/>
    </row>
    <row r="310" spans="1:11" ht="12.75">
      <c r="A310" s="58" t="s">
        <v>390</v>
      </c>
      <c r="B310" s="58"/>
      <c r="C310" s="58"/>
      <c r="D310" s="59">
        <v>24.8</v>
      </c>
      <c r="E310" s="25">
        <v>0</v>
      </c>
      <c r="F310" s="174">
        <v>0</v>
      </c>
      <c r="G310" s="60">
        <f>PRODUCT(D310,E310)</f>
        <v>0</v>
      </c>
      <c r="H310" s="197"/>
      <c r="I310" s="168"/>
      <c r="J310" s="168"/>
      <c r="K310" s="5"/>
    </row>
    <row r="311" spans="1:11" ht="12.75">
      <c r="A311" s="58" t="s">
        <v>391</v>
      </c>
      <c r="B311" s="58"/>
      <c r="C311" s="58"/>
      <c r="D311" s="59">
        <v>22.8</v>
      </c>
      <c r="E311" s="25">
        <v>0</v>
      </c>
      <c r="F311" s="174">
        <v>0</v>
      </c>
      <c r="G311" s="60">
        <f>PRODUCT(D311,E311)</f>
        <v>0</v>
      </c>
      <c r="H311" s="197" t="s">
        <v>392</v>
      </c>
      <c r="I311" s="168"/>
      <c r="J311" s="168"/>
      <c r="K311" s="5"/>
    </row>
    <row r="312" spans="1:11" ht="12.75">
      <c r="A312" s="194" t="s">
        <v>393</v>
      </c>
      <c r="B312" s="194"/>
      <c r="C312" s="194"/>
      <c r="D312" s="59">
        <v>22.6</v>
      </c>
      <c r="E312" s="25">
        <v>0</v>
      </c>
      <c r="F312" s="174">
        <v>0</v>
      </c>
      <c r="G312" s="60">
        <f>PRODUCT(D312,E312)</f>
        <v>0</v>
      </c>
      <c r="H312" s="197" t="s">
        <v>392</v>
      </c>
      <c r="I312" s="168"/>
      <c r="J312" s="168"/>
      <c r="K312" s="5"/>
    </row>
    <row r="313" spans="1:11" ht="12.75">
      <c r="A313" s="194"/>
      <c r="B313" s="194"/>
      <c r="C313" s="198"/>
      <c r="D313" s="59"/>
      <c r="E313" s="25"/>
      <c r="F313" s="174"/>
      <c r="G313" s="60"/>
      <c r="H313" s="173"/>
      <c r="I313" s="168"/>
      <c r="J313" s="168"/>
      <c r="K313" s="5"/>
    </row>
    <row r="314" spans="1:11" ht="12.75">
      <c r="A314" s="170" t="s">
        <v>394</v>
      </c>
      <c r="B314" s="170"/>
      <c r="C314" s="170"/>
      <c r="D314" s="21" t="s">
        <v>298</v>
      </c>
      <c r="E314" s="57" t="s">
        <v>166</v>
      </c>
      <c r="F314" s="57" t="s">
        <v>20</v>
      </c>
      <c r="G314" s="57" t="s">
        <v>21</v>
      </c>
      <c r="H314" s="173"/>
      <c r="I314" s="168"/>
      <c r="J314" s="168"/>
      <c r="K314" s="5"/>
    </row>
    <row r="315" spans="1:11" ht="12.75">
      <c r="A315" s="58" t="s">
        <v>395</v>
      </c>
      <c r="B315" s="58"/>
      <c r="C315" s="58"/>
      <c r="D315" s="59">
        <v>13.1</v>
      </c>
      <c r="E315" s="25">
        <v>0</v>
      </c>
      <c r="F315" s="125">
        <v>0</v>
      </c>
      <c r="G315" s="60">
        <f>PRODUCT(D315,E315)</f>
        <v>0</v>
      </c>
      <c r="H315" s="173"/>
      <c r="I315" s="168"/>
      <c r="J315" s="168"/>
      <c r="K315" s="5"/>
    </row>
    <row r="316" spans="1:11" ht="12.75">
      <c r="A316" s="58" t="s">
        <v>396</v>
      </c>
      <c r="B316" s="58"/>
      <c r="C316" s="58"/>
      <c r="D316" s="59">
        <v>8.9</v>
      </c>
      <c r="E316" s="25">
        <v>0</v>
      </c>
      <c r="F316" s="125">
        <v>0</v>
      </c>
      <c r="G316" s="60">
        <f>PRODUCT(D316,E316)</f>
        <v>0</v>
      </c>
      <c r="H316" s="199" t="s">
        <v>397</v>
      </c>
      <c r="I316" s="168"/>
      <c r="J316" s="168"/>
      <c r="K316" s="5"/>
    </row>
    <row r="317" spans="1:11" ht="12.75">
      <c r="A317" s="58" t="s">
        <v>398</v>
      </c>
      <c r="B317" s="58"/>
      <c r="C317" s="58"/>
      <c r="D317" s="59">
        <v>13.4</v>
      </c>
      <c r="E317" s="200">
        <v>0</v>
      </c>
      <c r="F317" s="25"/>
      <c r="G317" s="60">
        <f>PRODUCT(D317,E317)</f>
        <v>0</v>
      </c>
      <c r="H317" s="180" t="s">
        <v>399</v>
      </c>
      <c r="I317" s="168"/>
      <c r="J317" s="168"/>
      <c r="K317" s="5"/>
    </row>
    <row r="318" spans="1:11" ht="12.75">
      <c r="A318" s="58" t="s">
        <v>400</v>
      </c>
      <c r="B318" s="58"/>
      <c r="C318" s="58"/>
      <c r="D318" s="59">
        <v>14.8</v>
      </c>
      <c r="E318" s="200">
        <v>0</v>
      </c>
      <c r="F318" s="25"/>
      <c r="G318" s="60">
        <f>PRODUCT(D318,E318)</f>
        <v>0</v>
      </c>
      <c r="H318" s="180"/>
      <c r="I318" s="168"/>
      <c r="J318" s="168"/>
      <c r="K318" s="5"/>
    </row>
    <row r="319" spans="1:11" ht="12.75">
      <c r="A319" s="58" t="s">
        <v>401</v>
      </c>
      <c r="B319" s="58"/>
      <c r="C319" s="58"/>
      <c r="D319" s="59">
        <v>14.9</v>
      </c>
      <c r="E319" s="200">
        <v>0</v>
      </c>
      <c r="F319" s="201"/>
      <c r="G319" s="60">
        <f>PRODUCT(D319,E319)</f>
        <v>0</v>
      </c>
      <c r="H319" s="180" t="s">
        <v>176</v>
      </c>
      <c r="I319" s="168"/>
      <c r="J319" s="168"/>
      <c r="K319" s="5"/>
    </row>
    <row r="320" spans="1:11" ht="12.75">
      <c r="A320" s="58" t="s">
        <v>402</v>
      </c>
      <c r="B320" s="58"/>
      <c r="C320" s="58"/>
      <c r="D320" s="59">
        <v>14.9</v>
      </c>
      <c r="E320" s="25">
        <v>0</v>
      </c>
      <c r="F320" s="125">
        <v>0</v>
      </c>
      <c r="G320" s="60">
        <f>PRODUCT(D320,E320)</f>
        <v>0</v>
      </c>
      <c r="H320" s="202" t="s">
        <v>403</v>
      </c>
      <c r="I320" s="168"/>
      <c r="J320" s="168"/>
      <c r="K320" s="5"/>
    </row>
    <row r="321" spans="1:11" ht="12.75">
      <c r="A321" s="58" t="s">
        <v>404</v>
      </c>
      <c r="B321" s="58"/>
      <c r="C321" s="58"/>
      <c r="D321" s="59">
        <v>13.2</v>
      </c>
      <c r="E321" s="25">
        <v>0</v>
      </c>
      <c r="F321" s="125">
        <v>0</v>
      </c>
      <c r="G321" s="60">
        <f>PRODUCT(D321,E321)</f>
        <v>0</v>
      </c>
      <c r="H321" s="199" t="s">
        <v>397</v>
      </c>
      <c r="I321" s="168"/>
      <c r="J321" s="168"/>
      <c r="K321" s="5"/>
    </row>
    <row r="322" spans="1:11" ht="12.75">
      <c r="A322" s="147" t="s">
        <v>405</v>
      </c>
      <c r="B322" s="147"/>
      <c r="C322" s="147"/>
      <c r="D322" s="148">
        <v>25.9</v>
      </c>
      <c r="E322" s="68">
        <v>0</v>
      </c>
      <c r="F322" s="125">
        <v>0</v>
      </c>
      <c r="G322" s="148">
        <f>PRODUCT(D322,E322)</f>
        <v>0</v>
      </c>
      <c r="H322" s="199"/>
      <c r="I322" s="168"/>
      <c r="J322" s="168"/>
      <c r="K322" s="5"/>
    </row>
    <row r="323" spans="1:11" ht="12.75">
      <c r="A323" s="58" t="s">
        <v>406</v>
      </c>
      <c r="B323" s="58"/>
      <c r="C323" s="58"/>
      <c r="D323" s="59">
        <v>13.4</v>
      </c>
      <c r="E323" s="25">
        <v>0</v>
      </c>
      <c r="F323" s="125">
        <v>0</v>
      </c>
      <c r="G323" s="60">
        <f>PRODUCT(D323,E323)</f>
        <v>0</v>
      </c>
      <c r="H323" s="180"/>
      <c r="I323" s="168"/>
      <c r="J323" s="168"/>
      <c r="K323" s="5"/>
    </row>
    <row r="324" spans="1:11" ht="12.75">
      <c r="A324" s="58" t="s">
        <v>407</v>
      </c>
      <c r="B324" s="58"/>
      <c r="C324" s="58"/>
      <c r="D324" s="59">
        <v>17.5</v>
      </c>
      <c r="E324" s="25">
        <v>0</v>
      </c>
      <c r="F324" s="125">
        <v>0</v>
      </c>
      <c r="G324" s="60">
        <f>PRODUCT(D326,E324)</f>
        <v>0</v>
      </c>
      <c r="H324" s="180"/>
      <c r="I324" s="168"/>
      <c r="J324" s="168"/>
      <c r="K324" s="5"/>
    </row>
    <row r="325" spans="1:11" ht="12.75">
      <c r="A325" s="58" t="s">
        <v>408</v>
      </c>
      <c r="B325" s="58"/>
      <c r="C325" s="58"/>
      <c r="D325" s="59">
        <v>17.5</v>
      </c>
      <c r="E325" s="25">
        <v>0</v>
      </c>
      <c r="F325" s="125">
        <v>0</v>
      </c>
      <c r="G325" s="60">
        <f>PRODUCT(D325,E325)</f>
        <v>0</v>
      </c>
      <c r="H325" s="180"/>
      <c r="I325" s="168"/>
      <c r="J325" s="168"/>
      <c r="K325" s="5"/>
    </row>
    <row r="326" spans="1:11" ht="12.75">
      <c r="A326" s="58" t="s">
        <v>409</v>
      </c>
      <c r="B326" s="58"/>
      <c r="C326" s="58"/>
      <c r="D326" s="59">
        <v>17.5</v>
      </c>
      <c r="E326" s="25">
        <v>0</v>
      </c>
      <c r="F326" s="125">
        <v>0</v>
      </c>
      <c r="G326" s="60">
        <f>PRODUCT(D326,E326)</f>
        <v>0</v>
      </c>
      <c r="H326" s="180"/>
      <c r="I326" s="168"/>
      <c r="J326" s="168"/>
      <c r="K326" s="5"/>
    </row>
    <row r="327" spans="1:11" ht="12.75">
      <c r="A327" s="58"/>
      <c r="D327" s="59"/>
      <c r="E327" s="25"/>
      <c r="F327" s="125"/>
      <c r="G327" s="60"/>
      <c r="H327" s="203"/>
      <c r="I327" s="203"/>
      <c r="J327" s="203"/>
      <c r="K327" s="5"/>
    </row>
    <row r="328" spans="1:11" ht="12.75">
      <c r="A328" s="170" t="s">
        <v>410</v>
      </c>
      <c r="B328" s="170"/>
      <c r="C328" s="170"/>
      <c r="D328" s="21" t="s">
        <v>298</v>
      </c>
      <c r="E328" s="57" t="s">
        <v>166</v>
      </c>
      <c r="F328" s="57" t="s">
        <v>20</v>
      </c>
      <c r="G328" s="57" t="s">
        <v>21</v>
      </c>
      <c r="H328" s="180"/>
      <c r="I328" s="168"/>
      <c r="J328" s="168"/>
      <c r="K328" s="5"/>
    </row>
    <row r="329" spans="1:11" ht="12.75">
      <c r="A329" s="58" t="s">
        <v>411</v>
      </c>
      <c r="B329" s="58"/>
      <c r="C329" s="58"/>
      <c r="D329" s="59">
        <v>24.8</v>
      </c>
      <c r="E329" s="25">
        <v>0</v>
      </c>
      <c r="F329" s="125">
        <v>0</v>
      </c>
      <c r="G329" s="60">
        <f>PRODUCT(D329,E329)</f>
        <v>0</v>
      </c>
      <c r="H329" s="199" t="s">
        <v>412</v>
      </c>
      <c r="I329" s="168"/>
      <c r="J329" s="168"/>
      <c r="K329" s="5"/>
    </row>
    <row r="330" spans="1:11" ht="12.75">
      <c r="A330" s="58" t="s">
        <v>413</v>
      </c>
      <c r="B330" s="58"/>
      <c r="C330" s="58"/>
      <c r="D330" s="59">
        <v>25.2</v>
      </c>
      <c r="E330" s="25">
        <v>0</v>
      </c>
      <c r="F330" s="125">
        <v>0</v>
      </c>
      <c r="G330" s="60">
        <f>PRODUCT(D330,E330)</f>
        <v>0</v>
      </c>
      <c r="H330" s="199"/>
      <c r="I330" s="168"/>
      <c r="J330" s="168"/>
      <c r="K330" s="5"/>
    </row>
    <row r="331" spans="1:11" ht="12.75">
      <c r="A331" s="58" t="s">
        <v>414</v>
      </c>
      <c r="B331" s="58"/>
      <c r="C331" s="58"/>
      <c r="D331" s="59">
        <v>20.5</v>
      </c>
      <c r="E331" s="25">
        <v>0</v>
      </c>
      <c r="F331" s="125">
        <v>0</v>
      </c>
      <c r="G331" s="60">
        <f>PRODUCT(D331,E331)</f>
        <v>0</v>
      </c>
      <c r="H331" s="199" t="s">
        <v>415</v>
      </c>
      <c r="I331" s="168"/>
      <c r="J331" s="168"/>
      <c r="K331" s="5"/>
    </row>
    <row r="332" spans="1:11" ht="12.75">
      <c r="A332" s="203" t="s">
        <v>416</v>
      </c>
      <c r="B332" s="203"/>
      <c r="C332" s="203"/>
      <c r="D332" s="159">
        <v>27.5</v>
      </c>
      <c r="E332" s="204">
        <v>0</v>
      </c>
      <c r="F332" s="125">
        <v>0</v>
      </c>
      <c r="G332" s="161">
        <f>PRODUCT(D332,E332)</f>
        <v>0</v>
      </c>
      <c r="H332" s="199"/>
      <c r="I332" s="168"/>
      <c r="J332" s="168"/>
      <c r="K332" s="5"/>
    </row>
    <row r="333" spans="1:11" ht="12.75">
      <c r="A333" s="203" t="s">
        <v>417</v>
      </c>
      <c r="B333" s="203"/>
      <c r="C333" s="203"/>
      <c r="D333" s="205">
        <v>26.7</v>
      </c>
      <c r="E333" s="204">
        <v>0</v>
      </c>
      <c r="F333" s="125">
        <v>0</v>
      </c>
      <c r="G333" s="206">
        <f>PRODUCT(D333,E333)</f>
        <v>0</v>
      </c>
      <c r="H333" s="203" t="s">
        <v>418</v>
      </c>
      <c r="I333" s="168"/>
      <c r="J333" s="168"/>
      <c r="K333" s="5"/>
    </row>
    <row r="334" spans="1:11" ht="12.75">
      <c r="A334" s="203" t="s">
        <v>419</v>
      </c>
      <c r="B334" s="203"/>
      <c r="C334" s="203"/>
      <c r="D334" s="159">
        <v>29.5</v>
      </c>
      <c r="E334" s="204">
        <v>0</v>
      </c>
      <c r="F334" s="125">
        <v>0</v>
      </c>
      <c r="G334" s="161">
        <f>PRODUCT(D334,E334)</f>
        <v>0</v>
      </c>
      <c r="H334" s="203" t="s">
        <v>418</v>
      </c>
      <c r="I334" s="203"/>
      <c r="J334" s="203"/>
      <c r="K334" s="5"/>
    </row>
    <row r="335" spans="1:11" ht="12.75">
      <c r="A335" s="203" t="s">
        <v>420</v>
      </c>
      <c r="B335" s="203"/>
      <c r="C335" s="203"/>
      <c r="D335" s="159">
        <v>29.5</v>
      </c>
      <c r="E335" s="204">
        <v>0</v>
      </c>
      <c r="F335" s="125">
        <v>0</v>
      </c>
      <c r="G335" s="161">
        <f>PRODUCT(D335,E335)</f>
        <v>0</v>
      </c>
      <c r="H335" s="203" t="s">
        <v>418</v>
      </c>
      <c r="I335" s="203"/>
      <c r="J335" s="203"/>
      <c r="K335" s="5"/>
    </row>
    <row r="336" spans="1:11" ht="12.75">
      <c r="A336" s="147" t="s">
        <v>421</v>
      </c>
      <c r="B336" s="147"/>
      <c r="C336" s="147"/>
      <c r="D336" s="148">
        <v>23.55</v>
      </c>
      <c r="E336" s="68">
        <v>0</v>
      </c>
      <c r="F336" s="125">
        <v>0</v>
      </c>
      <c r="G336" s="148">
        <f>PRODUCT(D336,E336)</f>
        <v>0</v>
      </c>
      <c r="H336" s="207" t="s">
        <v>412</v>
      </c>
      <c r="I336" s="168"/>
      <c r="J336" s="168"/>
      <c r="K336" s="5"/>
    </row>
    <row r="337" spans="1:11" ht="12.75">
      <c r="A337" s="186"/>
      <c r="B337" s="186"/>
      <c r="C337" s="186"/>
      <c r="D337" s="187"/>
      <c r="E337" s="25"/>
      <c r="F337" s="125"/>
      <c r="G337" s="60"/>
      <c r="H337" s="199"/>
      <c r="I337" s="168"/>
      <c r="J337" s="168"/>
      <c r="K337" s="5"/>
    </row>
    <row r="338" spans="1:11" ht="12.75">
      <c r="A338" s="170" t="s">
        <v>422</v>
      </c>
      <c r="B338" s="170"/>
      <c r="C338" s="170"/>
      <c r="D338" s="170"/>
      <c r="E338" s="25"/>
      <c r="F338" s="125"/>
      <c r="G338" s="60"/>
      <c r="H338" s="199"/>
      <c r="I338" s="168"/>
      <c r="J338" s="168"/>
      <c r="K338" s="5"/>
    </row>
    <row r="339" spans="1:11" ht="12.75">
      <c r="A339" s="58" t="s">
        <v>423</v>
      </c>
      <c r="B339" s="58"/>
      <c r="C339" s="201"/>
      <c r="D339" s="59">
        <v>14.2</v>
      </c>
      <c r="E339" s="25">
        <v>0</v>
      </c>
      <c r="F339" s="174">
        <v>0</v>
      </c>
      <c r="G339" s="60">
        <f>PRODUCT(D339,E339)</f>
        <v>0</v>
      </c>
      <c r="H339" s="199"/>
      <c r="I339" s="168"/>
      <c r="J339" s="168"/>
      <c r="K339" s="5"/>
    </row>
    <row r="340" spans="1:11" ht="12.75">
      <c r="A340" s="58" t="s">
        <v>424</v>
      </c>
      <c r="B340" s="58"/>
      <c r="C340" s="58"/>
      <c r="D340" s="59">
        <v>13.2</v>
      </c>
      <c r="E340" s="25">
        <v>0</v>
      </c>
      <c r="F340" s="174">
        <v>0</v>
      </c>
      <c r="G340" s="60">
        <f>PRODUCT(D340,E340)</f>
        <v>0</v>
      </c>
      <c r="H340" s="151" t="s">
        <v>313</v>
      </c>
      <c r="I340" s="168"/>
      <c r="J340" s="168"/>
      <c r="K340" s="5"/>
    </row>
    <row r="341" spans="1:11" ht="12.75">
      <c r="A341" s="58" t="s">
        <v>425</v>
      </c>
      <c r="B341" s="58"/>
      <c r="C341" s="58"/>
      <c r="D341" s="59">
        <v>13.2</v>
      </c>
      <c r="E341" s="25">
        <v>0</v>
      </c>
      <c r="F341" s="174">
        <v>0</v>
      </c>
      <c r="G341" s="60">
        <f>PRODUCT(D341,E341)</f>
        <v>0</v>
      </c>
      <c r="H341" s="151" t="s">
        <v>426</v>
      </c>
      <c r="I341" s="168"/>
      <c r="J341" s="168"/>
      <c r="K341" s="5"/>
    </row>
    <row r="342" spans="1:11" ht="12.75">
      <c r="A342" s="58" t="s">
        <v>427</v>
      </c>
      <c r="B342" s="58"/>
      <c r="C342" s="58"/>
      <c r="D342" s="59">
        <v>13.2</v>
      </c>
      <c r="E342" s="25">
        <v>0</v>
      </c>
      <c r="F342" s="174">
        <v>0</v>
      </c>
      <c r="G342" s="60">
        <f>PRODUCT(D342,E342)</f>
        <v>0</v>
      </c>
      <c r="H342" s="62"/>
      <c r="I342" s="168"/>
      <c r="J342" s="168"/>
      <c r="K342" s="5"/>
    </row>
    <row r="343" spans="1:11" ht="12.75">
      <c r="A343" s="58" t="s">
        <v>428</v>
      </c>
      <c r="B343" s="58"/>
      <c r="C343" s="58"/>
      <c r="D343" s="59">
        <v>13.2</v>
      </c>
      <c r="E343" s="25">
        <v>0</v>
      </c>
      <c r="F343" s="174">
        <v>0</v>
      </c>
      <c r="G343" s="60">
        <f>PRODUCT(D343,E343)</f>
        <v>0</v>
      </c>
      <c r="H343" s="62"/>
      <c r="I343" s="168"/>
      <c r="J343" s="168"/>
      <c r="K343" s="5"/>
    </row>
    <row r="344" spans="1:11" ht="12.75">
      <c r="A344" s="58"/>
      <c r="B344" s="58"/>
      <c r="C344" s="58"/>
      <c r="D344" s="59"/>
      <c r="E344" s="25"/>
      <c r="F344" s="174"/>
      <c r="G344" s="60"/>
      <c r="H344" s="62"/>
      <c r="I344" s="168"/>
      <c r="J344" s="168"/>
      <c r="K344" s="5"/>
    </row>
    <row r="345" spans="1:11" ht="12.75">
      <c r="A345" s="170" t="s">
        <v>429</v>
      </c>
      <c r="B345" s="170"/>
      <c r="C345" s="170"/>
      <c r="D345" s="59"/>
      <c r="E345" s="25"/>
      <c r="F345" s="179"/>
      <c r="G345" s="60"/>
      <c r="H345" s="62"/>
      <c r="I345" s="168"/>
      <c r="J345" s="168"/>
      <c r="K345" s="5"/>
    </row>
    <row r="346" spans="1:11" ht="12.75">
      <c r="A346" s="58" t="s">
        <v>430</v>
      </c>
      <c r="B346" s="58"/>
      <c r="C346" s="21"/>
      <c r="D346" s="59">
        <v>7.2</v>
      </c>
      <c r="E346" s="25"/>
      <c r="F346" s="42">
        <v>0</v>
      </c>
      <c r="G346" s="60">
        <f>PRODUCT(D346,F346)</f>
        <v>0</v>
      </c>
      <c r="H346" s="62"/>
      <c r="I346" s="168"/>
      <c r="J346" s="168"/>
      <c r="K346" s="5"/>
    </row>
    <row r="347" spans="1:11" ht="12.75">
      <c r="A347" s="58"/>
      <c r="B347" s="58"/>
      <c r="C347" s="58"/>
      <c r="D347" s="59"/>
      <c r="E347" s="25"/>
      <c r="F347" s="174"/>
      <c r="G347" s="60"/>
      <c r="H347" s="62"/>
      <c r="I347" s="168"/>
      <c r="J347" s="168"/>
      <c r="K347" s="5"/>
    </row>
    <row r="348" spans="1:11" ht="12.75">
      <c r="A348" s="164" t="s">
        <v>431</v>
      </c>
      <c r="B348" s="164"/>
      <c r="C348" s="164"/>
      <c r="D348" s="169"/>
      <c r="E348" s="169"/>
      <c r="F348" s="25"/>
      <c r="G348" s="25"/>
      <c r="H348" s="55"/>
      <c r="I348" s="55"/>
      <c r="J348" s="55"/>
      <c r="K348" s="5"/>
    </row>
    <row r="349" spans="1:11" ht="12.75">
      <c r="A349" s="169"/>
      <c r="B349" s="169"/>
      <c r="C349" s="169"/>
      <c r="D349" s="169"/>
      <c r="E349" s="169"/>
      <c r="F349" s="25"/>
      <c r="G349" s="25"/>
      <c r="H349" s="55"/>
      <c r="I349" s="55"/>
      <c r="J349" s="55"/>
      <c r="K349" s="5"/>
    </row>
    <row r="350" spans="1:11" ht="12.75">
      <c r="A350" s="208" t="s">
        <v>432</v>
      </c>
      <c r="B350" s="208"/>
      <c r="C350" s="208"/>
      <c r="D350" s="209"/>
      <c r="E350" s="209"/>
      <c r="F350" s="209"/>
      <c r="G350" s="209"/>
      <c r="H350" s="210"/>
      <c r="I350" s="55"/>
      <c r="J350" s="55"/>
      <c r="K350" s="5"/>
    </row>
    <row r="351" spans="1:11" ht="12.75">
      <c r="A351" s="211" t="s">
        <v>433</v>
      </c>
      <c r="B351" s="211"/>
      <c r="C351" s="211"/>
      <c r="D351" s="21" t="s">
        <v>32</v>
      </c>
      <c r="E351" s="25"/>
      <c r="F351" s="57" t="s">
        <v>20</v>
      </c>
      <c r="G351" s="57" t="s">
        <v>21</v>
      </c>
      <c r="H351" s="210"/>
      <c r="I351" s="55"/>
      <c r="J351" s="55"/>
      <c r="K351" s="5"/>
    </row>
    <row r="352" spans="1:11" ht="12.75">
      <c r="A352" s="58" t="s">
        <v>434</v>
      </c>
      <c r="B352" s="58"/>
      <c r="C352" s="58"/>
      <c r="D352" s="59">
        <v>5.5</v>
      </c>
      <c r="E352" s="108"/>
      <c r="F352" s="42">
        <v>0</v>
      </c>
      <c r="G352" s="60">
        <f>PRODUCT(D352,F352)</f>
        <v>0</v>
      </c>
      <c r="H352" s="210"/>
      <c r="I352" s="55"/>
      <c r="J352" s="55"/>
      <c r="K352" s="5"/>
    </row>
    <row r="353" spans="1:11" ht="12.75">
      <c r="A353" s="58" t="s">
        <v>435</v>
      </c>
      <c r="B353" s="58"/>
      <c r="C353" s="58"/>
      <c r="D353" s="59">
        <v>5.5</v>
      </c>
      <c r="E353" s="108"/>
      <c r="F353" s="42">
        <v>0</v>
      </c>
      <c r="G353" s="60">
        <f>PRODUCT(D353,F353)</f>
        <v>0</v>
      </c>
      <c r="H353" s="210"/>
      <c r="I353" s="55"/>
      <c r="J353" s="55"/>
      <c r="K353" s="5"/>
    </row>
    <row r="354" spans="1:11" ht="12.75">
      <c r="A354" s="58" t="s">
        <v>436</v>
      </c>
      <c r="B354" s="58"/>
      <c r="C354" s="58"/>
      <c r="D354" s="59">
        <v>5.5</v>
      </c>
      <c r="E354" s="108"/>
      <c r="F354" s="42">
        <v>0</v>
      </c>
      <c r="G354" s="60">
        <f>PRODUCT(D354,F354)</f>
        <v>0</v>
      </c>
      <c r="H354" s="210"/>
      <c r="I354" s="55"/>
      <c r="J354" s="55"/>
      <c r="K354" s="5"/>
    </row>
    <row r="355" spans="1:11" ht="12.75">
      <c r="A355" s="58" t="s">
        <v>437</v>
      </c>
      <c r="B355" s="58"/>
      <c r="C355" s="58"/>
      <c r="D355" s="59">
        <v>5.5</v>
      </c>
      <c r="E355" s="108"/>
      <c r="F355" s="42">
        <v>0</v>
      </c>
      <c r="G355" s="60">
        <f>PRODUCT(D355,F355)</f>
        <v>0</v>
      </c>
      <c r="H355" s="62"/>
      <c r="I355" s="55"/>
      <c r="J355" s="55"/>
      <c r="K355" s="5"/>
    </row>
    <row r="356" spans="1:11" ht="12.75">
      <c r="A356" s="58" t="s">
        <v>438</v>
      </c>
      <c r="B356" s="58"/>
      <c r="C356" s="58"/>
      <c r="D356" s="59">
        <v>5.5</v>
      </c>
      <c r="E356" s="108"/>
      <c r="F356" s="42">
        <v>0</v>
      </c>
      <c r="G356" s="60">
        <f>PRODUCT(D356,F356)</f>
        <v>0</v>
      </c>
      <c r="H356" s="62"/>
      <c r="I356" s="55"/>
      <c r="J356" s="55"/>
      <c r="K356" s="5"/>
    </row>
    <row r="357" spans="1:11" ht="12.75">
      <c r="A357" s="58" t="s">
        <v>439</v>
      </c>
      <c r="B357" s="58"/>
      <c r="C357" s="58"/>
      <c r="D357" s="59">
        <v>5.5</v>
      </c>
      <c r="E357" s="108"/>
      <c r="F357" s="42">
        <v>0</v>
      </c>
      <c r="G357" s="60">
        <f>PRODUCT(D357,F357)</f>
        <v>0</v>
      </c>
      <c r="H357" s="62"/>
      <c r="I357" s="55"/>
      <c r="J357" s="55"/>
      <c r="K357" s="5"/>
    </row>
    <row r="358" spans="1:11" ht="12.75">
      <c r="A358" s="58" t="s">
        <v>425</v>
      </c>
      <c r="D358" s="59">
        <v>5.5</v>
      </c>
      <c r="E358" s="108"/>
      <c r="F358" s="42">
        <v>0</v>
      </c>
      <c r="G358" s="60">
        <f>PRODUCT(D358,F358)</f>
        <v>0</v>
      </c>
      <c r="H358" s="62"/>
      <c r="I358" s="55"/>
      <c r="J358" s="55"/>
      <c r="K358" s="5"/>
    </row>
    <row r="359" spans="1:11" ht="12.75">
      <c r="A359" s="58" t="s">
        <v>440</v>
      </c>
      <c r="B359" s="58"/>
      <c r="C359" s="58"/>
      <c r="D359" s="59">
        <v>5.5</v>
      </c>
      <c r="E359" s="108"/>
      <c r="F359" s="42">
        <v>0</v>
      </c>
      <c r="G359" s="60">
        <f>PRODUCT(D359,F359)</f>
        <v>0</v>
      </c>
      <c r="H359" s="62"/>
      <c r="I359" s="55"/>
      <c r="J359" s="55"/>
      <c r="K359" s="5"/>
    </row>
    <row r="360" spans="1:11" ht="12.75">
      <c r="A360" s="58" t="s">
        <v>441</v>
      </c>
      <c r="B360" s="58"/>
      <c r="C360" s="58"/>
      <c r="D360" s="59">
        <v>5.5</v>
      </c>
      <c r="E360" s="108"/>
      <c r="F360" s="42">
        <v>0</v>
      </c>
      <c r="G360" s="60">
        <f>PRODUCT(D360,F360)</f>
        <v>0</v>
      </c>
      <c r="H360" s="62"/>
      <c r="I360" s="55"/>
      <c r="J360" s="55"/>
      <c r="K360" s="5"/>
    </row>
    <row r="361" spans="1:11" ht="12.75">
      <c r="A361" s="58"/>
      <c r="C361" s="58"/>
      <c r="D361" s="59"/>
      <c r="E361" s="108"/>
      <c r="F361" s="42"/>
      <c r="G361" s="60"/>
      <c r="H361" s="62"/>
      <c r="I361" s="55"/>
      <c r="J361" s="55"/>
      <c r="K361" s="5"/>
    </row>
    <row r="362" spans="1:11" ht="12.75">
      <c r="A362" s="212" t="s">
        <v>442</v>
      </c>
      <c r="B362" s="212"/>
      <c r="C362" s="213" t="s">
        <v>443</v>
      </c>
      <c r="D362" s="21"/>
      <c r="E362" s="25"/>
      <c r="F362" s="57"/>
      <c r="G362" s="57"/>
      <c r="H362" s="55"/>
      <c r="I362" s="55"/>
      <c r="J362" s="55"/>
      <c r="K362" s="5"/>
    </row>
    <row r="363" spans="1:11" ht="12.75">
      <c r="A363" s="162"/>
      <c r="B363" s="214"/>
      <c r="C363" s="213"/>
      <c r="D363" s="21"/>
      <c r="E363" s="25"/>
      <c r="F363" s="57"/>
      <c r="G363" s="57"/>
      <c r="H363" s="55"/>
      <c r="I363" s="55"/>
      <c r="J363" s="55"/>
      <c r="K363" s="5"/>
    </row>
    <row r="364" spans="1:11" ht="12.75">
      <c r="A364" s="58" t="s">
        <v>444</v>
      </c>
      <c r="B364" s="58"/>
      <c r="C364" s="58"/>
      <c r="D364" s="60">
        <v>21.7</v>
      </c>
      <c r="E364" s="215"/>
      <c r="F364" s="42">
        <v>0</v>
      </c>
      <c r="G364" s="60">
        <f>PRODUCT(D364,F364)</f>
        <v>0</v>
      </c>
      <c r="H364" s="55"/>
      <c r="I364" s="55"/>
      <c r="J364" s="55"/>
      <c r="K364" s="5"/>
    </row>
    <row r="365" spans="1:11" ht="12.75">
      <c r="A365" s="58" t="s">
        <v>445</v>
      </c>
      <c r="B365" s="58"/>
      <c r="C365" s="58"/>
      <c r="D365" s="60"/>
      <c r="E365" s="215"/>
      <c r="F365" s="42"/>
      <c r="G365" s="60"/>
      <c r="H365" s="55"/>
      <c r="I365" s="55"/>
      <c r="J365" s="55"/>
      <c r="K365" s="5"/>
    </row>
    <row r="366" spans="1:11" ht="12.75">
      <c r="A366" s="37"/>
      <c r="B366" s="21"/>
      <c r="C366" s="21"/>
      <c r="D366" s="59"/>
      <c r="E366" s="25"/>
      <c r="F366" s="25"/>
      <c r="G366" s="61">
        <f>SUM(G216:G365)</f>
        <v>0</v>
      </c>
      <c r="H366" s="62" t="s">
        <v>37</v>
      </c>
      <c r="I366" s="168"/>
      <c r="J366" s="168"/>
      <c r="K366" s="5"/>
    </row>
    <row r="367" spans="1:11" ht="12.75">
      <c r="A367" s="169"/>
      <c r="B367" s="169"/>
      <c r="C367" s="37"/>
      <c r="D367" s="130"/>
      <c r="E367" s="130"/>
      <c r="F367" s="130"/>
      <c r="G367" s="130"/>
      <c r="H367" s="130"/>
      <c r="I367" s="168"/>
      <c r="J367" s="168"/>
      <c r="K367" s="5"/>
    </row>
    <row r="368" spans="1:11" ht="12.75">
      <c r="A368" s="216" t="s">
        <v>446</v>
      </c>
      <c r="B368" s="216"/>
      <c r="C368" s="217" t="s">
        <v>447</v>
      </c>
      <c r="D368" s="37"/>
      <c r="E368" s="37"/>
      <c r="F368" s="37"/>
      <c r="G368" s="39"/>
      <c r="H368" s="55"/>
      <c r="I368" s="55"/>
      <c r="J368" s="55"/>
      <c r="K368" s="5"/>
    </row>
    <row r="369" spans="1:11" ht="12.75">
      <c r="A369" s="218"/>
      <c r="B369" s="218"/>
      <c r="C369" s="21"/>
      <c r="D369" s="21" t="s">
        <v>32</v>
      </c>
      <c r="E369" s="25"/>
      <c r="F369" s="57" t="s">
        <v>20</v>
      </c>
      <c r="G369" s="57" t="s">
        <v>21</v>
      </c>
      <c r="H369" s="55"/>
      <c r="I369" s="55"/>
      <c r="J369" s="55"/>
      <c r="K369" s="5"/>
    </row>
    <row r="370" spans="1:11" ht="12.75">
      <c r="A370" s="58" t="s">
        <v>448</v>
      </c>
      <c r="B370" s="58"/>
      <c r="C370" s="58"/>
      <c r="D370" s="60">
        <v>5</v>
      </c>
      <c r="E370" s="219" t="s">
        <v>449</v>
      </c>
      <c r="F370" s="42">
        <v>0</v>
      </c>
      <c r="G370" s="60">
        <f>PRODUCT(D370,F370)</f>
        <v>0</v>
      </c>
      <c r="H370" s="220" t="s">
        <v>450</v>
      </c>
      <c r="I370" s="55"/>
      <c r="J370" s="55"/>
      <c r="K370" s="5"/>
    </row>
    <row r="371" spans="1:11" ht="12.75">
      <c r="A371" s="58" t="s">
        <v>451</v>
      </c>
      <c r="B371" s="58"/>
      <c r="C371" s="58"/>
      <c r="D371" s="60">
        <v>5</v>
      </c>
      <c r="E371" s="219" t="s">
        <v>449</v>
      </c>
      <c r="F371" s="42">
        <v>0</v>
      </c>
      <c r="G371" s="60">
        <f>PRODUCT(D371,F371)</f>
        <v>0</v>
      </c>
      <c r="H371" s="220" t="s">
        <v>452</v>
      </c>
      <c r="I371" s="114"/>
      <c r="J371" s="55"/>
      <c r="K371" s="5"/>
    </row>
    <row r="372" spans="1:11" ht="12.75">
      <c r="A372" s="58"/>
      <c r="B372" s="58"/>
      <c r="C372" s="58"/>
      <c r="D372" s="60"/>
      <c r="E372" s="221"/>
      <c r="F372" s="42"/>
      <c r="G372" s="60"/>
      <c r="H372" s="220"/>
      <c r="I372" s="114"/>
      <c r="J372" s="55"/>
      <c r="K372" s="5"/>
    </row>
    <row r="373" spans="1:11" ht="12.75">
      <c r="A373" s="216" t="s">
        <v>453</v>
      </c>
      <c r="B373" s="216"/>
      <c r="C373" s="58"/>
      <c r="D373" s="60"/>
      <c r="E373" s="221"/>
      <c r="F373" s="42"/>
      <c r="G373" s="60"/>
      <c r="H373" s="220"/>
      <c r="I373" s="114"/>
      <c r="J373" s="55"/>
      <c r="K373" s="5"/>
    </row>
    <row r="374" spans="1:11" ht="12.75">
      <c r="A374" s="222" t="s">
        <v>454</v>
      </c>
      <c r="B374" s="222"/>
      <c r="C374" s="173"/>
      <c r="D374" s="59">
        <v>6.5</v>
      </c>
      <c r="E374" t="s">
        <v>455</v>
      </c>
      <c r="F374" s="42">
        <v>0</v>
      </c>
      <c r="G374" s="60">
        <f>PRODUCT(D374,F374)</f>
        <v>0</v>
      </c>
      <c r="H374" s="220"/>
      <c r="I374" s="114"/>
      <c r="J374" s="55"/>
      <c r="K374" s="5"/>
    </row>
    <row r="375" spans="1:11" ht="12.75">
      <c r="A375" s="222" t="s">
        <v>456</v>
      </c>
      <c r="B375" s="222"/>
      <c r="C375" s="173"/>
      <c r="D375" s="59">
        <v>6.5</v>
      </c>
      <c r="E375" t="s">
        <v>455</v>
      </c>
      <c r="F375" s="42">
        <v>0</v>
      </c>
      <c r="G375" s="60">
        <f>PRODUCT(D375,F375)</f>
        <v>0</v>
      </c>
      <c r="H375" s="220" t="s">
        <v>457</v>
      </c>
      <c r="I375" s="114"/>
      <c r="J375" s="55"/>
      <c r="K375" s="5"/>
    </row>
    <row r="376" spans="1:11" ht="12.75">
      <c r="A376" s="58" t="s">
        <v>458</v>
      </c>
      <c r="B376" s="58"/>
      <c r="C376" s="173"/>
      <c r="D376" s="59">
        <v>6.5</v>
      </c>
      <c r="E376" t="s">
        <v>455</v>
      </c>
      <c r="F376" s="42">
        <v>0</v>
      </c>
      <c r="G376" s="60">
        <f>PRODUCT(D376,F376)</f>
        <v>0</v>
      </c>
      <c r="H376" s="220" t="s">
        <v>457</v>
      </c>
      <c r="I376" s="114"/>
      <c r="J376" s="55"/>
      <c r="K376" s="5"/>
    </row>
    <row r="377" spans="1:11" ht="12.75">
      <c r="A377" s="21"/>
      <c r="B377" s="21"/>
      <c r="C377" s="21"/>
      <c r="D377" s="25"/>
      <c r="E377" s="223"/>
      <c r="F377" s="42"/>
      <c r="G377" s="61">
        <f>SUM(G368:G376)</f>
        <v>0</v>
      </c>
      <c r="H377" s="62" t="s">
        <v>37</v>
      </c>
      <c r="I377" s="55"/>
      <c r="J377" s="55"/>
      <c r="K377" s="5"/>
    </row>
    <row r="378" spans="1:11" ht="12.75">
      <c r="A378" s="73" t="s">
        <v>459</v>
      </c>
      <c r="B378" s="73"/>
      <c r="C378" s="73"/>
      <c r="D378" s="59"/>
      <c r="E378" s="25"/>
      <c r="F378" s="25"/>
      <c r="G378" s="60"/>
      <c r="H378" s="55"/>
      <c r="I378" s="55"/>
      <c r="J378" s="55"/>
      <c r="K378" s="5"/>
    </row>
    <row r="379" spans="1:11" ht="12.75">
      <c r="A379" s="21"/>
      <c r="B379" s="21"/>
      <c r="C379" s="21"/>
      <c r="D379" s="59" t="s">
        <v>32</v>
      </c>
      <c r="E379" s="25"/>
      <c r="F379" s="57" t="s">
        <v>33</v>
      </c>
      <c r="G379" s="224" t="s">
        <v>21</v>
      </c>
      <c r="H379" s="55"/>
      <c r="I379" s="55"/>
      <c r="J379" s="55"/>
      <c r="K379" s="5"/>
    </row>
    <row r="380" spans="1:11" ht="12.75">
      <c r="A380" s="58" t="s">
        <v>460</v>
      </c>
      <c r="B380" s="58"/>
      <c r="C380" s="58"/>
      <c r="D380" s="60">
        <v>5.5</v>
      </c>
      <c r="E380" s="25"/>
      <c r="F380" s="42">
        <v>0</v>
      </c>
      <c r="G380" s="60">
        <f>PRODUCT(D380,F380)</f>
        <v>0</v>
      </c>
      <c r="H380" s="55"/>
      <c r="I380" s="55"/>
      <c r="J380" s="55"/>
      <c r="K380" s="5"/>
    </row>
    <row r="381" spans="1:11" ht="12.75">
      <c r="A381" s="58" t="s">
        <v>461</v>
      </c>
      <c r="B381" s="58"/>
      <c r="C381" s="58"/>
      <c r="D381" s="60">
        <v>12</v>
      </c>
      <c r="E381" s="25"/>
      <c r="F381" s="42">
        <v>0</v>
      </c>
      <c r="G381" s="60">
        <f>PRODUCT(D381,F381)</f>
        <v>0</v>
      </c>
      <c r="H381" s="55"/>
      <c r="I381" s="55"/>
      <c r="J381" s="55"/>
      <c r="K381" s="5"/>
    </row>
    <row r="382" spans="1:11" ht="12.75">
      <c r="A382" s="58" t="s">
        <v>462</v>
      </c>
      <c r="B382" s="58"/>
      <c r="C382" s="58" t="s">
        <v>463</v>
      </c>
      <c r="D382" s="60">
        <v>3.6</v>
      </c>
      <c r="E382" s="25"/>
      <c r="F382" s="42">
        <v>0</v>
      </c>
      <c r="G382" s="60">
        <f>PRODUCT(D382,F382)</f>
        <v>0</v>
      </c>
      <c r="H382" s="55"/>
      <c r="I382" s="55"/>
      <c r="J382" s="55"/>
      <c r="K382" s="5"/>
    </row>
    <row r="383" spans="1:11" ht="12.75">
      <c r="A383" s="58" t="s">
        <v>464</v>
      </c>
      <c r="B383" s="58"/>
      <c r="C383" s="58" t="s">
        <v>463</v>
      </c>
      <c r="D383" s="60">
        <v>3.6</v>
      </c>
      <c r="E383" s="25"/>
      <c r="F383" s="42">
        <v>0</v>
      </c>
      <c r="G383" s="60">
        <f>PRODUCT(D383,F383)</f>
        <v>0</v>
      </c>
      <c r="H383" s="55"/>
      <c r="I383" s="55"/>
      <c r="J383" s="55"/>
      <c r="K383" s="5"/>
    </row>
    <row r="384" spans="1:11" ht="12.75">
      <c r="A384" s="58" t="s">
        <v>465</v>
      </c>
      <c r="B384" s="58"/>
      <c r="C384" s="58"/>
      <c r="D384" s="60">
        <v>3.4</v>
      </c>
      <c r="E384" s="25"/>
      <c r="F384" s="42">
        <v>0</v>
      </c>
      <c r="G384" s="60">
        <f>PRODUCT(D384,F384)</f>
        <v>0</v>
      </c>
      <c r="H384" s="55"/>
      <c r="I384" s="55"/>
      <c r="J384" s="55"/>
      <c r="K384" s="5"/>
    </row>
    <row r="385" spans="1:11" ht="12.75">
      <c r="A385" s="58"/>
      <c r="B385" s="58"/>
      <c r="C385" s="58"/>
      <c r="D385" s="60"/>
      <c r="E385" s="225"/>
      <c r="F385" s="42"/>
      <c r="G385" s="60"/>
      <c r="H385" s="42"/>
      <c r="I385" s="55"/>
      <c r="J385" s="55"/>
      <c r="K385" s="5"/>
    </row>
    <row r="386" spans="1:11" ht="12.75">
      <c r="A386" s="73" t="s">
        <v>466</v>
      </c>
      <c r="B386" s="73"/>
      <c r="C386" s="73"/>
      <c r="D386" s="73"/>
      <c r="E386" s="73"/>
      <c r="F386" s="42"/>
      <c r="G386" s="60"/>
      <c r="H386" s="42"/>
      <c r="I386" s="55"/>
      <c r="J386" s="55"/>
      <c r="K386" s="5"/>
    </row>
    <row r="387" spans="1:11" ht="12.75">
      <c r="A387" s="58"/>
      <c r="B387" s="58"/>
      <c r="C387" s="58"/>
      <c r="D387" s="59" t="s">
        <v>32</v>
      </c>
      <c r="E387" s="25"/>
      <c r="F387" s="57" t="s">
        <v>33</v>
      </c>
      <c r="G387" s="224" t="s">
        <v>21</v>
      </c>
      <c r="H387" s="42"/>
      <c r="I387" s="55"/>
      <c r="J387" s="55"/>
      <c r="K387" s="5"/>
    </row>
    <row r="388" spans="1:11" ht="12.75">
      <c r="A388" s="58" t="s">
        <v>467</v>
      </c>
      <c r="B388" s="58"/>
      <c r="C388" s="21"/>
      <c r="D388" s="60">
        <v>3.2</v>
      </c>
      <c r="E388" s="25"/>
      <c r="F388" s="42">
        <v>0</v>
      </c>
      <c r="G388" s="60">
        <f>PRODUCT(D388,F388)</f>
        <v>0</v>
      </c>
      <c r="H388" s="42"/>
      <c r="I388" s="55"/>
      <c r="J388" s="55"/>
      <c r="K388" s="5"/>
    </row>
    <row r="389" spans="1:11" ht="12.75">
      <c r="A389" s="58" t="s">
        <v>468</v>
      </c>
      <c r="B389" s="58"/>
      <c r="C389" s="58"/>
      <c r="D389" s="59">
        <v>2.1</v>
      </c>
      <c r="E389" s="134"/>
      <c r="F389" s="42">
        <v>0</v>
      </c>
      <c r="G389" s="60">
        <f>PRODUCT(D389,F389)</f>
        <v>0</v>
      </c>
      <c r="H389" s="42" t="s">
        <v>469</v>
      </c>
      <c r="I389" s="55"/>
      <c r="J389" s="55"/>
      <c r="K389" s="5"/>
    </row>
    <row r="390" spans="1:11" ht="12.75">
      <c r="A390" s="58" t="s">
        <v>470</v>
      </c>
      <c r="B390" s="58"/>
      <c r="C390" s="58"/>
      <c r="D390" s="59">
        <v>4</v>
      </c>
      <c r="E390" s="134"/>
      <c r="F390" s="42">
        <v>0</v>
      </c>
      <c r="G390" s="60">
        <f>PRODUCT(D390,F390)</f>
        <v>0</v>
      </c>
      <c r="H390" s="42"/>
      <c r="I390" s="55"/>
      <c r="J390" s="55"/>
      <c r="K390" s="5"/>
    </row>
    <row r="391" spans="1:11" ht="12.75">
      <c r="A391" s="58" t="s">
        <v>471</v>
      </c>
      <c r="B391" s="58"/>
      <c r="C391" s="58"/>
      <c r="D391" s="59">
        <v>2.5</v>
      </c>
      <c r="E391" s="134"/>
      <c r="F391" s="42">
        <v>0</v>
      </c>
      <c r="G391" s="60">
        <f>PRODUCT(D391,F391)</f>
        <v>0</v>
      </c>
      <c r="H391" s="42" t="s">
        <v>469</v>
      </c>
      <c r="I391" s="55"/>
      <c r="J391" s="55"/>
      <c r="K391" s="5"/>
    </row>
    <row r="392" spans="1:11" ht="12.75">
      <c r="A392" s="58" t="s">
        <v>472</v>
      </c>
      <c r="B392" s="58"/>
      <c r="C392" s="58"/>
      <c r="D392" s="59">
        <v>4.8</v>
      </c>
      <c r="E392" s="134"/>
      <c r="F392" s="42">
        <v>0</v>
      </c>
      <c r="G392" s="60">
        <f>PRODUCT(D392,F392)</f>
        <v>0</v>
      </c>
      <c r="I392" s="55"/>
      <c r="J392" s="55"/>
      <c r="K392" s="5"/>
    </row>
    <row r="393" spans="1:11" ht="12.75">
      <c r="A393" s="58" t="s">
        <v>473</v>
      </c>
      <c r="B393" s="58"/>
      <c r="C393" s="134"/>
      <c r="D393" s="59">
        <v>2.9</v>
      </c>
      <c r="E393" s="134"/>
      <c r="F393" s="42">
        <v>0</v>
      </c>
      <c r="G393" s="60">
        <f>PRODUCT(D393,F393)</f>
        <v>0</v>
      </c>
      <c r="I393" s="55"/>
      <c r="J393" s="55"/>
      <c r="K393" s="5"/>
    </row>
    <row r="394" spans="1:11" ht="12.75">
      <c r="A394" s="58" t="s">
        <v>474</v>
      </c>
      <c r="B394" s="58"/>
      <c r="C394" s="134"/>
      <c r="D394" s="59">
        <v>3.7</v>
      </c>
      <c r="E394" s="134"/>
      <c r="F394" s="42">
        <v>0</v>
      </c>
      <c r="G394" s="60">
        <f>PRODUCT(D394,F394)</f>
        <v>0</v>
      </c>
      <c r="I394" s="55"/>
      <c r="J394" s="55"/>
      <c r="K394" s="5"/>
    </row>
    <row r="395" spans="1:11" ht="12.75">
      <c r="A395" s="58"/>
      <c r="B395" s="58"/>
      <c r="C395" s="58"/>
      <c r="D395" s="59"/>
      <c r="E395" s="134"/>
      <c r="F395" s="42"/>
      <c r="G395" s="60"/>
      <c r="H395" s="42"/>
      <c r="I395" s="55"/>
      <c r="J395" s="55"/>
      <c r="K395" s="5"/>
    </row>
    <row r="396" spans="1:11" ht="12.75">
      <c r="A396" s="58" t="s">
        <v>475</v>
      </c>
      <c r="B396" s="58"/>
      <c r="C396" s="58"/>
      <c r="D396" s="59">
        <v>2.9</v>
      </c>
      <c r="E396" s="134"/>
      <c r="F396" s="42">
        <v>0</v>
      </c>
      <c r="G396" s="60">
        <f>PRODUCT(D396,F396)</f>
        <v>0</v>
      </c>
      <c r="H396" s="42"/>
      <c r="I396" s="55"/>
      <c r="J396" s="55"/>
      <c r="K396" s="5"/>
    </row>
    <row r="397" spans="1:11" ht="12.75">
      <c r="A397" s="58" t="s">
        <v>476</v>
      </c>
      <c r="B397" s="58"/>
      <c r="C397" s="58"/>
      <c r="D397" s="59">
        <v>6</v>
      </c>
      <c r="E397" s="134"/>
      <c r="F397" s="42">
        <v>0</v>
      </c>
      <c r="G397" s="60">
        <f>PRODUCT(D397,F397)</f>
        <v>0</v>
      </c>
      <c r="H397" s="42"/>
      <c r="I397" s="55"/>
      <c r="J397" s="55"/>
      <c r="K397" s="5"/>
    </row>
    <row r="398" spans="1:11" ht="12.75">
      <c r="A398" s="58" t="s">
        <v>477</v>
      </c>
      <c r="B398" s="58"/>
      <c r="C398" s="58"/>
      <c r="D398" s="59">
        <v>11</v>
      </c>
      <c r="E398" s="134"/>
      <c r="F398" s="42">
        <v>0</v>
      </c>
      <c r="G398" s="60">
        <f>PRODUCT(D398,F398)</f>
        <v>0</v>
      </c>
      <c r="H398" s="42"/>
      <c r="I398" s="55"/>
      <c r="J398" s="55"/>
      <c r="K398" s="5"/>
    </row>
    <row r="399" spans="1:11" ht="12.75">
      <c r="A399" s="58" t="s">
        <v>478</v>
      </c>
      <c r="B399" s="58"/>
      <c r="C399" s="58"/>
      <c r="D399" s="59">
        <v>2.9</v>
      </c>
      <c r="E399" s="134"/>
      <c r="F399" s="42">
        <v>0</v>
      </c>
      <c r="G399" s="60">
        <f>PRODUCT(D399,F399)</f>
        <v>0</v>
      </c>
      <c r="H399" s="42"/>
      <c r="I399" s="55"/>
      <c r="J399" s="55"/>
      <c r="K399" s="5"/>
    </row>
    <row r="400" spans="1:11" ht="12.75">
      <c r="A400" s="58" t="s">
        <v>479</v>
      </c>
      <c r="B400" s="58"/>
      <c r="C400" s="58"/>
      <c r="D400" s="59">
        <v>6</v>
      </c>
      <c r="E400" s="134"/>
      <c r="F400" s="42">
        <v>0</v>
      </c>
      <c r="G400" s="60">
        <f>PRODUCT(D400,F400)</f>
        <v>0</v>
      </c>
      <c r="H400" s="42"/>
      <c r="I400" s="55"/>
      <c r="J400" s="55"/>
      <c r="K400" s="5"/>
    </row>
    <row r="401" spans="1:11" ht="12.75">
      <c r="A401" s="58" t="s">
        <v>480</v>
      </c>
      <c r="B401" s="58"/>
      <c r="C401" s="58"/>
      <c r="D401" s="59">
        <v>11</v>
      </c>
      <c r="E401" s="134"/>
      <c r="F401" s="42">
        <v>0</v>
      </c>
      <c r="G401" s="60">
        <f>PRODUCT(D401,F401)</f>
        <v>0</v>
      </c>
      <c r="H401" s="42"/>
      <c r="I401" s="55"/>
      <c r="J401" s="55"/>
      <c r="K401" s="5"/>
    </row>
    <row r="402" spans="1:11" ht="12.75">
      <c r="A402" s="58" t="s">
        <v>481</v>
      </c>
      <c r="B402" s="58"/>
      <c r="C402" s="58"/>
      <c r="D402" s="226">
        <v>2.9</v>
      </c>
      <c r="E402" s="227"/>
      <c r="F402" s="42">
        <v>0</v>
      </c>
      <c r="G402" s="60">
        <f>PRODUCT(D402,F402)</f>
        <v>0</v>
      </c>
      <c r="H402" s="42"/>
      <c r="I402" s="55"/>
      <c r="J402" s="55"/>
      <c r="K402" s="5"/>
    </row>
    <row r="403" spans="1:11" ht="12.75">
      <c r="A403" s="58" t="s">
        <v>482</v>
      </c>
      <c r="B403" s="58"/>
      <c r="C403" s="58"/>
      <c r="D403" s="59">
        <v>6</v>
      </c>
      <c r="E403" s="134"/>
      <c r="F403" s="42">
        <v>0</v>
      </c>
      <c r="G403" s="60">
        <f>PRODUCT(D403,F403)</f>
        <v>0</v>
      </c>
      <c r="H403" s="42"/>
      <c r="I403" s="55"/>
      <c r="J403" s="55"/>
      <c r="K403" s="5"/>
    </row>
    <row r="404" spans="1:11" ht="12.75">
      <c r="A404" s="58" t="s">
        <v>483</v>
      </c>
      <c r="B404" s="58"/>
      <c r="C404" s="58"/>
      <c r="D404" s="59">
        <v>11</v>
      </c>
      <c r="E404" s="134"/>
      <c r="F404" s="42">
        <v>0</v>
      </c>
      <c r="G404" s="60">
        <f>PRODUCT(D404,F404)</f>
        <v>0</v>
      </c>
      <c r="H404" s="42"/>
      <c r="I404" s="55"/>
      <c r="J404" s="55"/>
      <c r="K404" s="5"/>
    </row>
    <row r="405" spans="1:11" ht="12.75">
      <c r="A405" s="58" t="s">
        <v>484</v>
      </c>
      <c r="B405" s="58"/>
      <c r="C405" s="58"/>
      <c r="D405" s="59">
        <v>2.9</v>
      </c>
      <c r="E405" s="134"/>
      <c r="F405" s="42">
        <v>0</v>
      </c>
      <c r="G405" s="60">
        <f>PRODUCT(D405,F405)</f>
        <v>0</v>
      </c>
      <c r="H405" s="42"/>
      <c r="I405" s="55"/>
      <c r="J405" s="55"/>
      <c r="K405" s="5"/>
    </row>
    <row r="406" spans="1:11" ht="12.75">
      <c r="A406" s="58" t="s">
        <v>485</v>
      </c>
      <c r="B406" s="58"/>
      <c r="C406" s="58"/>
      <c r="D406" s="59">
        <v>6</v>
      </c>
      <c r="E406" s="134"/>
      <c r="F406" s="42">
        <v>0</v>
      </c>
      <c r="G406" s="60">
        <f>PRODUCT(D406,F406)</f>
        <v>0</v>
      </c>
      <c r="H406" s="42"/>
      <c r="I406" s="55"/>
      <c r="J406" s="55"/>
      <c r="K406" s="5"/>
    </row>
    <row r="407" spans="1:11" ht="12.75">
      <c r="A407" s="58" t="s">
        <v>486</v>
      </c>
      <c r="B407" s="58"/>
      <c r="C407" s="58"/>
      <c r="D407" s="59">
        <v>11</v>
      </c>
      <c r="E407" s="134"/>
      <c r="F407" s="42">
        <v>0</v>
      </c>
      <c r="G407" s="60">
        <f>PRODUCT(D407,F407)</f>
        <v>0</v>
      </c>
      <c r="H407" s="42"/>
      <c r="I407" s="55"/>
      <c r="J407" s="55"/>
      <c r="K407" s="5"/>
    </row>
    <row r="408" spans="1:11" ht="12.75">
      <c r="A408" s="58" t="s">
        <v>487</v>
      </c>
      <c r="B408" s="58"/>
      <c r="C408" s="58"/>
      <c r="D408" s="59">
        <v>2.9</v>
      </c>
      <c r="E408" s="134"/>
      <c r="F408" s="42">
        <v>0</v>
      </c>
      <c r="G408" s="60">
        <f>PRODUCT(D408,F408)</f>
        <v>0</v>
      </c>
      <c r="H408" s="42"/>
      <c r="I408" s="55"/>
      <c r="J408" s="55"/>
      <c r="K408" s="5"/>
    </row>
    <row r="409" spans="1:11" ht="12.75">
      <c r="A409" s="58" t="s">
        <v>488</v>
      </c>
      <c r="B409" s="58"/>
      <c r="C409" s="58"/>
      <c r="D409" s="59">
        <v>3.7</v>
      </c>
      <c r="E409" s="134"/>
      <c r="F409" s="42">
        <v>0</v>
      </c>
      <c r="G409" s="60">
        <f>PRODUCT(D409,F409)</f>
        <v>0</v>
      </c>
      <c r="H409" s="42"/>
      <c r="I409" s="55"/>
      <c r="J409" s="55"/>
      <c r="K409" s="5"/>
    </row>
    <row r="410" spans="1:11" ht="12.75">
      <c r="A410" s="58" t="s">
        <v>489</v>
      </c>
      <c r="B410" s="58"/>
      <c r="C410" s="173"/>
      <c r="D410" s="59">
        <v>5.9</v>
      </c>
      <c r="E410" s="134"/>
      <c r="F410" s="42">
        <v>0</v>
      </c>
      <c r="G410" s="60">
        <f>PRODUCT(D410,F410)</f>
        <v>0</v>
      </c>
      <c r="H410" s="179"/>
      <c r="I410" s="55"/>
      <c r="J410" s="55"/>
      <c r="K410" s="5"/>
    </row>
    <row r="411" spans="1:11" ht="12.75">
      <c r="A411" s="58" t="s">
        <v>490</v>
      </c>
      <c r="B411" s="58"/>
      <c r="C411" s="58"/>
      <c r="D411" s="59">
        <v>3</v>
      </c>
      <c r="E411" s="134"/>
      <c r="F411" s="42">
        <v>0</v>
      </c>
      <c r="G411" s="60">
        <f>PRODUCT(D411,F411)</f>
        <v>0</v>
      </c>
      <c r="H411" s="179"/>
      <c r="I411" s="55"/>
      <c r="J411" s="55"/>
      <c r="K411" s="5"/>
    </row>
    <row r="412" spans="1:11" ht="12.75">
      <c r="A412" s="58" t="s">
        <v>491</v>
      </c>
      <c r="B412" s="58"/>
      <c r="C412" s="58"/>
      <c r="D412" s="59">
        <v>5.15</v>
      </c>
      <c r="E412" s="134"/>
      <c r="F412" s="42">
        <v>0</v>
      </c>
      <c r="G412" s="60">
        <f>PRODUCT(D412,F412)</f>
        <v>0</v>
      </c>
      <c r="H412" s="179"/>
      <c r="I412" s="55"/>
      <c r="J412" s="55"/>
      <c r="K412" s="5"/>
    </row>
    <row r="413" spans="1:11" ht="12.75" customHeight="1">
      <c r="A413" s="58" t="s">
        <v>492</v>
      </c>
      <c r="B413" s="58"/>
      <c r="C413" s="58"/>
      <c r="D413" s="59">
        <v>12.25</v>
      </c>
      <c r="E413" s="134"/>
      <c r="F413" s="42">
        <v>0</v>
      </c>
      <c r="G413" s="60">
        <f>PRODUCT(D413,F413)</f>
        <v>0</v>
      </c>
      <c r="H413" s="179"/>
      <c r="I413" s="55"/>
      <c r="J413" s="55"/>
      <c r="K413" s="5"/>
    </row>
    <row r="414" spans="1:11" ht="12.75">
      <c r="A414" s="21"/>
      <c r="B414" s="21"/>
      <c r="C414" s="21"/>
      <c r="D414" s="59"/>
      <c r="E414" s="25"/>
      <c r="F414" s="25"/>
      <c r="G414" s="61">
        <f>SUM(G380:G413)</f>
        <v>0</v>
      </c>
      <c r="H414" s="62" t="s">
        <v>37</v>
      </c>
      <c r="I414" s="55"/>
      <c r="J414" s="55"/>
      <c r="K414" s="5"/>
    </row>
    <row r="415" spans="1:11" ht="12.75" customHeight="1">
      <c r="A415" s="21"/>
      <c r="B415" s="21"/>
      <c r="C415" s="21"/>
      <c r="D415" s="228"/>
      <c r="E415" s="228"/>
      <c r="F415" s="228"/>
      <c r="G415" s="228"/>
      <c r="H415" s="229"/>
      <c r="I415" s="55"/>
      <c r="J415" s="55"/>
      <c r="K415" s="5"/>
    </row>
    <row r="416" spans="1:11" ht="12.75" customHeight="1">
      <c r="A416" s="73" t="s">
        <v>493</v>
      </c>
      <c r="B416" s="73"/>
      <c r="C416" s="73"/>
      <c r="D416" s="228"/>
      <c r="E416" s="228"/>
      <c r="F416" s="228"/>
      <c r="G416" s="228"/>
      <c r="H416" s="228"/>
      <c r="I416" s="55"/>
      <c r="J416" s="55"/>
      <c r="K416" s="5"/>
    </row>
    <row r="417" spans="1:11" ht="12.75" customHeight="1">
      <c r="A417" s="230"/>
      <c r="B417" s="230"/>
      <c r="C417" s="230"/>
      <c r="D417" s="59" t="s">
        <v>32</v>
      </c>
      <c r="E417" s="25"/>
      <c r="F417" s="57" t="s">
        <v>33</v>
      </c>
      <c r="G417" s="224" t="s">
        <v>21</v>
      </c>
      <c r="H417" s="228"/>
      <c r="I417" s="55"/>
      <c r="J417" s="55"/>
      <c r="K417" s="5"/>
    </row>
    <row r="418" spans="1:11" ht="12.75" customHeight="1">
      <c r="A418" s="212" t="s">
        <v>494</v>
      </c>
      <c r="B418" s="212"/>
      <c r="C418" s="212"/>
      <c r="D418" s="231" t="s">
        <v>495</v>
      </c>
      <c r="E418" s="231"/>
      <c r="F418" s="231"/>
      <c r="G418" s="231"/>
      <c r="H418" s="231"/>
      <c r="I418" s="231"/>
      <c r="J418" s="55"/>
      <c r="K418" s="5"/>
    </row>
    <row r="419" spans="1:11" ht="12.75">
      <c r="A419" s="232" t="s">
        <v>496</v>
      </c>
      <c r="B419" s="232"/>
      <c r="C419" s="233" t="s">
        <v>497</v>
      </c>
      <c r="D419" s="233"/>
      <c r="E419" s="233"/>
      <c r="F419" s="233"/>
      <c r="G419" s="233"/>
      <c r="H419" s="233"/>
      <c r="I419" s="234"/>
      <c r="J419" s="234"/>
      <c r="K419" s="234"/>
    </row>
    <row r="420" spans="1:11" ht="12.75" customHeight="1">
      <c r="A420" s="58" t="s">
        <v>498</v>
      </c>
      <c r="B420" s="58"/>
      <c r="C420" s="134"/>
      <c r="D420" s="59">
        <v>5.2</v>
      </c>
      <c r="E420" s="134"/>
      <c r="F420" s="42">
        <v>0</v>
      </c>
      <c r="G420" s="60">
        <f>PRODUCT(D420,F420)</f>
        <v>0</v>
      </c>
      <c r="H420" s="235" t="s">
        <v>499</v>
      </c>
      <c r="I420" s="235"/>
      <c r="J420" s="235"/>
      <c r="K420" s="235"/>
    </row>
    <row r="421" spans="1:11" ht="12.75" customHeight="1">
      <c r="A421" s="58" t="s">
        <v>500</v>
      </c>
      <c r="B421" s="58"/>
      <c r="C421" s="134"/>
      <c r="D421" s="59">
        <v>5.2</v>
      </c>
      <c r="E421" s="134"/>
      <c r="F421" s="42">
        <v>0</v>
      </c>
      <c r="G421" s="60">
        <f>PRODUCT(D421,F421)</f>
        <v>0</v>
      </c>
      <c r="H421" s="235" t="s">
        <v>501</v>
      </c>
      <c r="I421" s="235"/>
      <c r="J421" s="235"/>
      <c r="K421" s="235"/>
    </row>
    <row r="422" spans="1:11" ht="12.75">
      <c r="A422" s="58" t="s">
        <v>502</v>
      </c>
      <c r="B422" s="58"/>
      <c r="C422" s="134"/>
      <c r="D422" s="59">
        <v>5.2</v>
      </c>
      <c r="E422" s="134"/>
      <c r="F422" s="42">
        <v>0</v>
      </c>
      <c r="G422" s="60">
        <f>PRODUCT(D422,F422)</f>
        <v>0</v>
      </c>
      <c r="H422" s="62"/>
      <c r="I422" s="55"/>
      <c r="J422" s="55"/>
      <c r="K422" s="5"/>
    </row>
    <row r="423" spans="1:11" ht="12.75" customHeight="1">
      <c r="A423" s="58" t="s">
        <v>503</v>
      </c>
      <c r="B423" s="58"/>
      <c r="C423" s="134"/>
      <c r="D423" s="59">
        <v>5.2</v>
      </c>
      <c r="E423" s="134"/>
      <c r="F423" s="42">
        <v>0</v>
      </c>
      <c r="G423" s="60">
        <f>PRODUCT(D423,F423)</f>
        <v>0</v>
      </c>
      <c r="H423" s="235" t="s">
        <v>504</v>
      </c>
      <c r="I423" s="235"/>
      <c r="J423" s="235"/>
      <c r="K423" s="235"/>
    </row>
    <row r="424" spans="1:11" ht="12.75">
      <c r="A424" s="58" t="s">
        <v>505</v>
      </c>
      <c r="B424" s="58"/>
      <c r="C424" s="134"/>
      <c r="D424" s="59">
        <v>5.2</v>
      </c>
      <c r="E424" s="134"/>
      <c r="F424" s="42">
        <v>0</v>
      </c>
      <c r="G424" s="60">
        <f>PRODUCT(D424,F424)</f>
        <v>0</v>
      </c>
      <c r="H424" s="235"/>
      <c r="I424" s="235"/>
      <c r="J424" s="235"/>
      <c r="K424" s="235"/>
    </row>
    <row r="425" spans="1:11" ht="12.75" customHeight="1">
      <c r="A425" s="58" t="s">
        <v>506</v>
      </c>
      <c r="B425" s="58"/>
      <c r="C425" s="134"/>
      <c r="D425" s="59">
        <v>5.2</v>
      </c>
      <c r="E425" s="134"/>
      <c r="F425" s="42">
        <v>0</v>
      </c>
      <c r="G425" s="60">
        <f>PRODUCT(D425,F425)</f>
        <v>0</v>
      </c>
      <c r="H425" s="235" t="s">
        <v>507</v>
      </c>
      <c r="I425" s="235"/>
      <c r="J425" s="235"/>
      <c r="K425" s="235"/>
    </row>
    <row r="426" spans="1:11" ht="12.75">
      <c r="A426" s="58" t="s">
        <v>508</v>
      </c>
      <c r="B426" s="58"/>
      <c r="C426" s="134"/>
      <c r="D426" s="59">
        <v>5.2</v>
      </c>
      <c r="E426" s="134"/>
      <c r="F426" s="42">
        <v>0</v>
      </c>
      <c r="G426" s="60">
        <f>PRODUCT(D426,F426)</f>
        <v>0</v>
      </c>
      <c r="H426" s="62"/>
      <c r="I426" s="55"/>
      <c r="J426" s="235"/>
      <c r="K426" s="235"/>
    </row>
    <row r="427" spans="1:11" ht="12.75" customHeight="1">
      <c r="A427" s="58" t="s">
        <v>509</v>
      </c>
      <c r="B427" s="58"/>
      <c r="C427" s="134"/>
      <c r="D427" s="59">
        <v>5.2</v>
      </c>
      <c r="E427" s="134"/>
      <c r="F427" s="42">
        <v>0</v>
      </c>
      <c r="G427" s="60">
        <f>PRODUCT(D427,F427)</f>
        <v>0</v>
      </c>
      <c r="H427" s="235" t="s">
        <v>510</v>
      </c>
      <c r="I427" s="235"/>
      <c r="J427" s="235"/>
      <c r="K427" s="235"/>
    </row>
    <row r="428" spans="1:11" ht="12.75" customHeight="1">
      <c r="A428" s="58" t="s">
        <v>511</v>
      </c>
      <c r="B428" s="58"/>
      <c r="C428" s="134"/>
      <c r="D428" s="59">
        <v>5.2</v>
      </c>
      <c r="E428" s="134"/>
      <c r="F428" s="42">
        <v>0</v>
      </c>
      <c r="G428" s="60">
        <f>PRODUCT(D428,F428)</f>
        <v>0</v>
      </c>
      <c r="H428" s="235" t="s">
        <v>512</v>
      </c>
      <c r="I428" s="235"/>
      <c r="J428" s="235"/>
      <c r="K428" s="235"/>
    </row>
    <row r="429" spans="1:11" ht="12.75" customHeight="1">
      <c r="A429" s="58" t="s">
        <v>513</v>
      </c>
      <c r="B429" s="58"/>
      <c r="C429" s="134"/>
      <c r="D429" s="59">
        <v>5.2</v>
      </c>
      <c r="E429" s="134"/>
      <c r="F429" s="42">
        <v>0</v>
      </c>
      <c r="G429" s="60">
        <f>PRODUCT(D429,F429)</f>
        <v>0</v>
      </c>
      <c r="H429" s="235" t="s">
        <v>514</v>
      </c>
      <c r="I429" s="235"/>
      <c r="J429" s="235"/>
      <c r="K429" s="235"/>
    </row>
    <row r="430" spans="1:11" ht="12.75" customHeight="1">
      <c r="A430" s="58" t="s">
        <v>515</v>
      </c>
      <c r="B430" s="58"/>
      <c r="C430" s="134"/>
      <c r="D430" s="59">
        <v>5.2</v>
      </c>
      <c r="E430" s="134"/>
      <c r="F430" s="42">
        <v>0</v>
      </c>
      <c r="G430" s="60">
        <f>PRODUCT(D430,F430)</f>
        <v>0</v>
      </c>
      <c r="H430" s="235" t="s">
        <v>516</v>
      </c>
      <c r="I430" s="235"/>
      <c r="J430" s="235"/>
      <c r="K430" s="235"/>
    </row>
    <row r="431" spans="1:11" ht="12.75">
      <c r="A431" s="186"/>
      <c r="B431" s="186"/>
      <c r="C431" s="236"/>
      <c r="D431" s="237"/>
      <c r="E431" s="236"/>
      <c r="F431" s="42"/>
      <c r="G431" s="187"/>
      <c r="H431" s="234"/>
      <c r="I431" s="234"/>
      <c r="J431" s="234"/>
      <c r="K431" s="234"/>
    </row>
    <row r="432" spans="1:11" ht="12.75">
      <c r="A432" s="164" t="s">
        <v>517</v>
      </c>
      <c r="B432" s="164"/>
      <c r="C432" s="164"/>
      <c r="D432" s="59"/>
      <c r="E432" s="25"/>
      <c r="F432" s="42"/>
      <c r="G432" s="61"/>
      <c r="H432" s="62"/>
      <c r="I432" s="55"/>
      <c r="J432" s="55"/>
      <c r="K432" s="5"/>
    </row>
    <row r="433" spans="1:11" ht="12.75">
      <c r="A433" s="169"/>
      <c r="B433" s="169"/>
      <c r="C433" s="169"/>
      <c r="D433" s="59"/>
      <c r="E433" s="25"/>
      <c r="F433" s="42"/>
      <c r="G433" s="61"/>
      <c r="H433" s="62"/>
      <c r="I433" s="55"/>
      <c r="J433" s="55"/>
      <c r="K433" s="5"/>
    </row>
    <row r="434" spans="1:11" ht="12.75">
      <c r="A434" s="208" t="s">
        <v>518</v>
      </c>
      <c r="B434" s="208"/>
      <c r="C434" s="208"/>
      <c r="D434" s="208"/>
      <c r="E434" s="134" t="s">
        <v>519</v>
      </c>
      <c r="F434" s="134"/>
      <c r="G434" s="134"/>
      <c r="H434" s="134"/>
      <c r="I434" s="134"/>
      <c r="J434" s="55"/>
      <c r="K434" s="5"/>
    </row>
    <row r="435" spans="1:11" ht="12.75">
      <c r="A435" s="15"/>
      <c r="B435" s="15"/>
      <c r="C435" s="15"/>
      <c r="D435" s="60"/>
      <c r="E435" s="134"/>
      <c r="F435" s="42"/>
      <c r="G435" s="60"/>
      <c r="I435" s="55"/>
      <c r="J435" s="55"/>
      <c r="K435" s="5"/>
    </row>
    <row r="436" spans="1:11" ht="12.75">
      <c r="A436" s="15" t="s">
        <v>520</v>
      </c>
      <c r="B436" s="15"/>
      <c r="C436" s="15"/>
      <c r="D436" s="59">
        <v>11</v>
      </c>
      <c r="E436" s="134"/>
      <c r="F436" s="42">
        <v>0</v>
      </c>
      <c r="G436" s="60">
        <f>PRODUCT(D436,F436)</f>
        <v>0</v>
      </c>
      <c r="H436" s="121"/>
      <c r="I436" s="55"/>
      <c r="J436" s="55"/>
      <c r="K436" s="5"/>
    </row>
    <row r="437" spans="1:11" ht="12.75">
      <c r="A437" s="15" t="s">
        <v>521</v>
      </c>
      <c r="B437" s="15"/>
      <c r="C437" s="15"/>
      <c r="D437" s="15"/>
      <c r="E437" s="15"/>
      <c r="F437" s="15"/>
      <c r="G437" s="60"/>
      <c r="I437" s="55"/>
      <c r="J437" s="55"/>
      <c r="K437" s="5"/>
    </row>
    <row r="438" spans="1:11" ht="12.75">
      <c r="A438" s="15"/>
      <c r="B438" s="15"/>
      <c r="C438" s="15"/>
      <c r="D438" s="60"/>
      <c r="E438" s="134"/>
      <c r="F438" s="42"/>
      <c r="G438" s="60"/>
      <c r="I438" s="55"/>
      <c r="J438" s="55"/>
      <c r="K438" s="5"/>
    </row>
    <row r="439" spans="1:11" ht="12.75">
      <c r="A439" s="15" t="s">
        <v>522</v>
      </c>
      <c r="B439" s="15"/>
      <c r="C439" s="15"/>
      <c r="D439" s="59">
        <v>5.5</v>
      </c>
      <c r="E439" s="134" t="s">
        <v>40</v>
      </c>
      <c r="F439" s="42">
        <v>0</v>
      </c>
      <c r="G439" s="60">
        <f>PRODUCT(D439,F439)</f>
        <v>0</v>
      </c>
      <c r="I439" s="55"/>
      <c r="J439" s="55"/>
      <c r="K439" s="5"/>
    </row>
    <row r="440" spans="1:11" ht="12.75">
      <c r="A440" s="15" t="s">
        <v>523</v>
      </c>
      <c r="B440" s="15"/>
      <c r="C440" s="15"/>
      <c r="D440" s="60"/>
      <c r="E440" s="134"/>
      <c r="F440" s="42"/>
      <c r="G440" s="60"/>
      <c r="I440" s="55"/>
      <c r="J440" s="55"/>
      <c r="K440" s="5"/>
    </row>
    <row r="441" spans="1:11" ht="12.75">
      <c r="A441" s="15"/>
      <c r="B441" s="15"/>
      <c r="C441" s="15"/>
      <c r="D441" s="60"/>
      <c r="E441" s="134"/>
      <c r="F441" s="42"/>
      <c r="G441" s="60"/>
      <c r="I441" s="55"/>
      <c r="J441" s="55"/>
      <c r="K441" s="5"/>
    </row>
    <row r="442" spans="1:11" ht="12.75">
      <c r="A442" s="208" t="s">
        <v>524</v>
      </c>
      <c r="B442" s="208"/>
      <c r="C442" s="208"/>
      <c r="D442" s="238" t="s">
        <v>525</v>
      </c>
      <c r="E442" s="239"/>
      <c r="F442" s="42"/>
      <c r="G442" s="226"/>
      <c r="H442" s="55"/>
      <c r="I442" s="55"/>
      <c r="J442" s="55"/>
      <c r="K442" s="5"/>
    </row>
    <row r="443" spans="1:11" ht="12.75">
      <c r="A443" s="238"/>
      <c r="B443" s="238"/>
      <c r="C443" s="238"/>
      <c r="D443" s="59" t="s">
        <v>32</v>
      </c>
      <c r="E443" s="25"/>
      <c r="F443" s="57" t="s">
        <v>33</v>
      </c>
      <c r="G443" s="224" t="s">
        <v>21</v>
      </c>
      <c r="H443" s="55"/>
      <c r="I443" s="55"/>
      <c r="J443" s="55"/>
      <c r="K443" s="5"/>
    </row>
    <row r="444" spans="1:11" ht="12.75">
      <c r="A444" s="58" t="s">
        <v>526</v>
      </c>
      <c r="B444" s="58"/>
      <c r="C444" s="58"/>
      <c r="D444" s="59">
        <v>4.5</v>
      </c>
      <c r="E444" s="134"/>
      <c r="F444" s="42">
        <v>0</v>
      </c>
      <c r="G444" s="60">
        <f>PRODUCT(D444,F444)</f>
        <v>0</v>
      </c>
      <c r="H444" s="55"/>
      <c r="I444" s="55"/>
      <c r="J444" s="55"/>
      <c r="K444" s="5"/>
    </row>
    <row r="445" spans="1:11" ht="12.75">
      <c r="A445" s="58" t="s">
        <v>527</v>
      </c>
      <c r="B445" s="58"/>
      <c r="C445" s="58"/>
      <c r="D445" s="59">
        <v>7.8</v>
      </c>
      <c r="E445" s="134"/>
      <c r="F445" s="42">
        <v>0</v>
      </c>
      <c r="G445" s="60">
        <f>PRODUCT(D445,F445)</f>
        <v>0</v>
      </c>
      <c r="H445" s="55"/>
      <c r="I445" s="55"/>
      <c r="J445" s="55"/>
      <c r="K445" s="5"/>
    </row>
    <row r="446" spans="1:11" ht="12.75">
      <c r="A446" s="58" t="s">
        <v>528</v>
      </c>
      <c r="B446" s="58"/>
      <c r="C446" s="58"/>
      <c r="D446" s="59">
        <v>12</v>
      </c>
      <c r="E446" s="134"/>
      <c r="F446" s="42">
        <v>0</v>
      </c>
      <c r="G446" s="60">
        <f>PRODUCT(D446,F446)</f>
        <v>0</v>
      </c>
      <c r="H446" s="55"/>
      <c r="I446" s="55"/>
      <c r="J446" s="55"/>
      <c r="K446" s="5"/>
    </row>
    <row r="447" spans="1:11" ht="12.75">
      <c r="A447" s="58" t="s">
        <v>529</v>
      </c>
      <c r="B447" s="58"/>
      <c r="C447" s="58"/>
      <c r="D447" s="59">
        <v>14.3</v>
      </c>
      <c r="E447" s="134"/>
      <c r="F447" s="42">
        <v>0</v>
      </c>
      <c r="G447" s="60">
        <f>PRODUCT(D447,F447)</f>
        <v>0</v>
      </c>
      <c r="H447" s="55"/>
      <c r="I447" s="55"/>
      <c r="J447" s="55"/>
      <c r="K447" s="5"/>
    </row>
    <row r="448" spans="1:11" ht="12.75">
      <c r="A448" s="58"/>
      <c r="B448" s="58"/>
      <c r="C448" s="58"/>
      <c r="D448" s="59"/>
      <c r="E448" s="134"/>
      <c r="F448" s="42"/>
      <c r="G448" s="60"/>
      <c r="H448" s="55"/>
      <c r="I448" s="55"/>
      <c r="J448" s="55"/>
      <c r="K448" s="5"/>
    </row>
    <row r="449" spans="1:11" ht="12.75">
      <c r="A449" s="58" t="s">
        <v>530</v>
      </c>
      <c r="B449" s="58"/>
      <c r="C449" s="58"/>
      <c r="D449" s="59">
        <v>2</v>
      </c>
      <c r="E449" s="134"/>
      <c r="F449" s="42">
        <v>0</v>
      </c>
      <c r="G449" s="60">
        <f>PRODUCT(D449,F449)</f>
        <v>0</v>
      </c>
      <c r="H449" s="55"/>
      <c r="I449" s="55"/>
      <c r="J449" s="55"/>
      <c r="K449" s="5"/>
    </row>
    <row r="450" spans="1:11" ht="12.75">
      <c r="A450" s="58" t="s">
        <v>531</v>
      </c>
      <c r="B450" s="58"/>
      <c r="C450" s="58"/>
      <c r="D450" s="59">
        <v>2</v>
      </c>
      <c r="E450" s="134"/>
      <c r="F450" s="42">
        <v>0</v>
      </c>
      <c r="G450" s="60">
        <f>PRODUCT(D450,F450)</f>
        <v>0</v>
      </c>
      <c r="H450" s="55"/>
      <c r="I450" s="55"/>
      <c r="J450" s="55"/>
      <c r="K450" s="5"/>
    </row>
    <row r="451" spans="1:11" ht="12.75">
      <c r="A451" s="58"/>
      <c r="B451" s="58"/>
      <c r="C451" s="58"/>
      <c r="D451" s="59"/>
      <c r="E451" s="134"/>
      <c r="F451" s="42"/>
      <c r="G451" s="61">
        <f>SUM(G418:G450)</f>
        <v>0</v>
      </c>
      <c r="H451" s="62" t="s">
        <v>532</v>
      </c>
      <c r="I451" s="55"/>
      <c r="J451" s="55"/>
      <c r="K451" s="5"/>
    </row>
    <row r="452" spans="1:11" ht="12.75">
      <c r="A452" s="58"/>
      <c r="B452" s="58"/>
      <c r="C452" s="58"/>
      <c r="D452" s="59"/>
      <c r="E452" s="25"/>
      <c r="F452" s="42"/>
      <c r="G452" s="61"/>
      <c r="H452" s="62"/>
      <c r="I452" s="55"/>
      <c r="J452" s="55"/>
      <c r="K452" s="5"/>
    </row>
    <row r="453" spans="1:11" ht="12.75">
      <c r="A453" s="164" t="s">
        <v>533</v>
      </c>
      <c r="B453" s="164"/>
      <c r="C453" s="164"/>
      <c r="D453" s="164"/>
      <c r="E453" s="164"/>
      <c r="F453" s="164"/>
      <c r="G453" s="164"/>
      <c r="H453" s="55"/>
      <c r="I453" s="55"/>
      <c r="J453" s="55"/>
      <c r="K453" s="5"/>
    </row>
    <row r="454" spans="1:11" ht="12.75">
      <c r="A454" s="37"/>
      <c r="B454" s="37"/>
      <c r="C454" s="37"/>
      <c r="D454" s="21" t="s">
        <v>32</v>
      </c>
      <c r="E454" s="25"/>
      <c r="F454" s="57" t="s">
        <v>33</v>
      </c>
      <c r="G454" s="57" t="s">
        <v>21</v>
      </c>
      <c r="H454" s="240"/>
      <c r="I454" s="240"/>
      <c r="J454" s="240"/>
      <c r="K454" s="5"/>
    </row>
    <row r="455" spans="1:12" ht="12.75">
      <c r="A455" s="208" t="s">
        <v>534</v>
      </c>
      <c r="B455" s="208"/>
      <c r="C455" s="208"/>
      <c r="D455" s="241" t="s">
        <v>535</v>
      </c>
      <c r="E455" s="241"/>
      <c r="F455" s="241"/>
      <c r="G455" s="241"/>
      <c r="H455" s="241"/>
      <c r="I455" s="241"/>
      <c r="J455" s="241"/>
      <c r="K455" s="241"/>
      <c r="L455" s="241"/>
    </row>
    <row r="456" spans="1:11" ht="12.75">
      <c r="A456" s="49" t="s">
        <v>536</v>
      </c>
      <c r="B456" s="49"/>
      <c r="C456" s="49"/>
      <c r="D456" s="59">
        <v>2.7</v>
      </c>
      <c r="E456" s="134"/>
      <c r="F456" s="42">
        <v>0</v>
      </c>
      <c r="G456" s="60">
        <f>PRODUCT(D456,F456)</f>
        <v>0</v>
      </c>
      <c r="H456" s="240"/>
      <c r="I456" s="240"/>
      <c r="J456" s="240"/>
      <c r="K456" s="5"/>
    </row>
    <row r="457" spans="1:11" ht="12.75">
      <c r="A457" s="49" t="s">
        <v>537</v>
      </c>
      <c r="B457" s="49"/>
      <c r="C457" s="49"/>
      <c r="D457" s="59">
        <v>15.6</v>
      </c>
      <c r="E457" s="134"/>
      <c r="F457" s="42">
        <v>0</v>
      </c>
      <c r="G457" s="60">
        <f>PRODUCT(D457,F457)</f>
        <v>0</v>
      </c>
      <c r="H457" s="240" t="s">
        <v>538</v>
      </c>
      <c r="I457" s="240"/>
      <c r="J457" s="240"/>
      <c r="K457" s="5"/>
    </row>
    <row r="458" spans="1:11" ht="12.75">
      <c r="A458" s="49" t="s">
        <v>539</v>
      </c>
      <c r="B458" s="49"/>
      <c r="C458" s="49"/>
      <c r="D458" s="59">
        <v>2.9</v>
      </c>
      <c r="E458" s="134"/>
      <c r="F458" s="42">
        <v>0</v>
      </c>
      <c r="G458" s="60">
        <f>PRODUCT(D458,F458)</f>
        <v>0</v>
      </c>
      <c r="H458" s="240"/>
      <c r="I458" s="240"/>
      <c r="J458" s="240"/>
      <c r="K458" s="5"/>
    </row>
    <row r="459" spans="1:11" ht="12.75">
      <c r="A459" s="49" t="s">
        <v>540</v>
      </c>
      <c r="B459" s="49"/>
      <c r="C459" s="49"/>
      <c r="D459" s="59">
        <v>2.9</v>
      </c>
      <c r="E459" s="134"/>
      <c r="F459" s="42">
        <v>0</v>
      </c>
      <c r="G459" s="60">
        <f>PRODUCT(D459,F459)</f>
        <v>0</v>
      </c>
      <c r="H459" s="240"/>
      <c r="I459" s="240"/>
      <c r="J459" s="240"/>
      <c r="K459" s="5"/>
    </row>
    <row r="460" spans="1:11" ht="12.75">
      <c r="A460" s="49" t="s">
        <v>541</v>
      </c>
      <c r="B460" s="49"/>
      <c r="C460" s="49"/>
      <c r="D460" s="59">
        <v>4.8</v>
      </c>
      <c r="E460" s="134"/>
      <c r="F460" s="42">
        <v>0</v>
      </c>
      <c r="G460" s="60">
        <f>PRODUCT(D460,F460)</f>
        <v>0</v>
      </c>
      <c r="H460" s="240"/>
      <c r="I460" s="240"/>
      <c r="J460" s="240"/>
      <c r="K460" s="5"/>
    </row>
    <row r="461" spans="1:11" ht="12.75">
      <c r="A461" s="49" t="s">
        <v>542</v>
      </c>
      <c r="B461" s="49"/>
      <c r="C461" s="173"/>
      <c r="D461" s="59">
        <v>3.2</v>
      </c>
      <c r="E461" s="134"/>
      <c r="F461" s="42">
        <v>0</v>
      </c>
      <c r="G461" s="60">
        <f>PRODUCT(D461,F461)</f>
        <v>0</v>
      </c>
      <c r="H461" s="240"/>
      <c r="I461" s="240"/>
      <c r="J461" s="240"/>
      <c r="K461" s="5"/>
    </row>
    <row r="462" spans="1:11" ht="12.75">
      <c r="A462" s="49" t="s">
        <v>543</v>
      </c>
      <c r="B462" s="49"/>
      <c r="C462" s="49"/>
      <c r="D462" s="59">
        <v>4.8</v>
      </c>
      <c r="E462" s="134"/>
      <c r="F462" s="42">
        <v>0</v>
      </c>
      <c r="G462" s="60">
        <f>PRODUCT(D462,F462)</f>
        <v>0</v>
      </c>
      <c r="H462" s="240"/>
      <c r="I462" s="240"/>
      <c r="J462" s="240"/>
      <c r="K462" s="5"/>
    </row>
    <row r="463" spans="1:11" ht="12.75">
      <c r="A463" s="49" t="s">
        <v>544</v>
      </c>
      <c r="B463" s="49"/>
      <c r="C463" s="49"/>
      <c r="D463" s="59">
        <v>5.5</v>
      </c>
      <c r="E463" s="134"/>
      <c r="F463" s="42">
        <v>0</v>
      </c>
      <c r="G463" s="60">
        <f>PRODUCT(D463,F463)</f>
        <v>0</v>
      </c>
      <c r="H463" s="240"/>
      <c r="I463" s="240"/>
      <c r="J463" s="240"/>
      <c r="K463" s="5"/>
    </row>
    <row r="464" spans="1:11" ht="12.75">
      <c r="A464" s="49" t="s">
        <v>545</v>
      </c>
      <c r="B464" s="49"/>
      <c r="C464" s="49"/>
      <c r="D464" s="59">
        <v>4</v>
      </c>
      <c r="E464" s="134"/>
      <c r="F464" s="42">
        <v>0</v>
      </c>
      <c r="G464" s="60">
        <f>PRODUCT(D464,F464)</f>
        <v>0</v>
      </c>
      <c r="H464" s="240"/>
      <c r="I464" s="240"/>
      <c r="J464" s="240"/>
      <c r="K464" s="5"/>
    </row>
    <row r="465" spans="1:11" ht="12.75">
      <c r="A465" s="49" t="s">
        <v>546</v>
      </c>
      <c r="B465" s="49"/>
      <c r="C465" s="49"/>
      <c r="D465" s="59">
        <v>4.8</v>
      </c>
      <c r="E465" s="134"/>
      <c r="F465" s="42">
        <v>0</v>
      </c>
      <c r="G465" s="60">
        <f>PRODUCT(D465,F465)</f>
        <v>0</v>
      </c>
      <c r="H465" s="240"/>
      <c r="I465" s="240"/>
      <c r="J465" s="240"/>
      <c r="K465" s="5"/>
    </row>
    <row r="466" spans="1:11" ht="12.75">
      <c r="A466" s="49" t="s">
        <v>547</v>
      </c>
      <c r="B466" s="49"/>
      <c r="C466" s="49"/>
      <c r="D466" s="59">
        <v>5.5</v>
      </c>
      <c r="E466" s="134"/>
      <c r="F466" s="42">
        <v>0</v>
      </c>
      <c r="G466" s="60">
        <f>PRODUCT(D466,F466)</f>
        <v>0</v>
      </c>
      <c r="H466" s="240"/>
      <c r="I466" s="240"/>
      <c r="J466" s="240"/>
      <c r="K466" s="5"/>
    </row>
    <row r="467" spans="1:11" ht="12.75">
      <c r="A467" s="49" t="s">
        <v>548</v>
      </c>
      <c r="B467" s="49"/>
      <c r="C467" s="49"/>
      <c r="D467" s="59">
        <v>5.5</v>
      </c>
      <c r="E467" s="134"/>
      <c r="F467" s="42">
        <v>0</v>
      </c>
      <c r="G467" s="60">
        <f>PRODUCT(D467,F467)</f>
        <v>0</v>
      </c>
      <c r="H467" s="240"/>
      <c r="I467" s="240"/>
      <c r="J467" s="240"/>
      <c r="K467" s="5"/>
    </row>
    <row r="468" spans="1:11" ht="12.75">
      <c r="A468" s="37"/>
      <c r="B468" s="37"/>
      <c r="C468" s="37"/>
      <c r="D468" s="21"/>
      <c r="E468" s="25"/>
      <c r="F468" s="57"/>
      <c r="G468" s="57"/>
      <c r="H468" s="240"/>
      <c r="I468" s="240"/>
      <c r="J468" s="240"/>
      <c r="K468" s="5"/>
    </row>
    <row r="469" spans="1:11" ht="12.75">
      <c r="A469" s="208" t="s">
        <v>549</v>
      </c>
      <c r="B469" s="208"/>
      <c r="C469" s="208"/>
      <c r="D469" s="59"/>
      <c r="E469" s="25"/>
      <c r="F469" s="42"/>
      <c r="G469" s="60"/>
      <c r="H469" s="242"/>
      <c r="I469" s="55"/>
      <c r="J469" s="55"/>
      <c r="K469" s="5"/>
    </row>
    <row r="470" spans="1:11" ht="12.75">
      <c r="A470" s="58" t="s">
        <v>550</v>
      </c>
      <c r="B470" s="58"/>
      <c r="C470" s="58"/>
      <c r="D470" s="59">
        <v>3.2</v>
      </c>
      <c r="E470" s="243"/>
      <c r="F470" s="42">
        <v>0</v>
      </c>
      <c r="G470" s="60">
        <f>PRODUCT(D470,F470)</f>
        <v>0</v>
      </c>
      <c r="H470" s="242"/>
      <c r="I470" s="55"/>
      <c r="J470" s="55"/>
      <c r="K470" s="5"/>
    </row>
    <row r="471" spans="1:11" ht="12.75">
      <c r="A471" s="58"/>
      <c r="B471" s="58"/>
      <c r="D471" s="59"/>
      <c r="E471" s="244"/>
      <c r="F471" s="42"/>
      <c r="G471" s="60"/>
      <c r="H471" s="242"/>
      <c r="I471" s="55"/>
      <c r="J471" s="55"/>
      <c r="K471" s="5"/>
    </row>
    <row r="472" spans="1:11" ht="12.75">
      <c r="A472" s="208" t="s">
        <v>551</v>
      </c>
      <c r="B472" s="208"/>
      <c r="C472" s="208"/>
      <c r="D472" s="59"/>
      <c r="E472" s="25"/>
      <c r="F472" s="42"/>
      <c r="G472" s="60"/>
      <c r="H472" s="242"/>
      <c r="I472" s="55"/>
      <c r="J472" s="55"/>
      <c r="K472" s="5"/>
    </row>
    <row r="473" spans="1:11" ht="12.75">
      <c r="A473" s="58" t="s">
        <v>552</v>
      </c>
      <c r="B473" s="58"/>
      <c r="C473" s="58"/>
      <c r="D473" s="59">
        <v>4</v>
      </c>
      <c r="E473" s="25"/>
      <c r="F473" s="42">
        <v>0</v>
      </c>
      <c r="G473" s="60">
        <f>PRODUCT(D473,F473)</f>
        <v>0</v>
      </c>
      <c r="H473" s="118"/>
      <c r="I473" s="55"/>
      <c r="J473" s="55"/>
      <c r="K473" s="5"/>
    </row>
    <row r="474" spans="1:11" ht="12.75">
      <c r="A474" s="58" t="s">
        <v>553</v>
      </c>
      <c r="B474" s="58"/>
      <c r="C474" s="58"/>
      <c r="D474" s="59">
        <v>4.5</v>
      </c>
      <c r="E474" s="243"/>
      <c r="F474" s="42">
        <v>0</v>
      </c>
      <c r="G474" s="60">
        <f>PRODUCT(D474,F474)</f>
        <v>0</v>
      </c>
      <c r="H474" s="55"/>
      <c r="I474" s="55"/>
      <c r="J474" s="55"/>
      <c r="K474" s="5"/>
    </row>
    <row r="475" spans="1:11" ht="12.75">
      <c r="A475" s="58" t="s">
        <v>554</v>
      </c>
      <c r="B475" s="58"/>
      <c r="C475" s="21"/>
      <c r="D475" s="60">
        <v>3.1</v>
      </c>
      <c r="E475" s="25"/>
      <c r="F475" s="42">
        <v>0</v>
      </c>
      <c r="G475" s="60">
        <f>PRODUCT(D475,F475)</f>
        <v>0</v>
      </c>
      <c r="H475" s="37"/>
      <c r="I475" s="55"/>
      <c r="J475" s="55"/>
      <c r="K475" s="5"/>
    </row>
    <row r="476" spans="1:11" ht="12.75">
      <c r="A476" s="58" t="s">
        <v>555</v>
      </c>
      <c r="B476" s="58"/>
      <c r="C476" s="21"/>
      <c r="D476" s="60">
        <v>3.5</v>
      </c>
      <c r="E476" s="134"/>
      <c r="F476" s="42">
        <v>0</v>
      </c>
      <c r="G476" s="60">
        <f>PRODUCT(D476,F476)</f>
        <v>0</v>
      </c>
      <c r="H476" s="37"/>
      <c r="I476" s="55"/>
      <c r="J476" s="55"/>
      <c r="K476" s="5"/>
    </row>
    <row r="477" spans="1:11" ht="12.75">
      <c r="A477" s="58" t="s">
        <v>556</v>
      </c>
      <c r="B477" s="58"/>
      <c r="C477" s="21"/>
      <c r="D477" s="60">
        <v>3.5</v>
      </c>
      <c r="E477" s="134"/>
      <c r="F477" s="42">
        <v>0</v>
      </c>
      <c r="G477" s="60">
        <f>PRODUCT(D477,F477)</f>
        <v>0</v>
      </c>
      <c r="H477" s="37"/>
      <c r="I477" s="55"/>
      <c r="J477" s="55"/>
      <c r="K477" s="5"/>
    </row>
    <row r="478" spans="1:11" ht="12.75">
      <c r="A478" s="58"/>
      <c r="B478" s="58"/>
      <c r="C478" s="21"/>
      <c r="D478" s="60"/>
      <c r="E478" s="25"/>
      <c r="F478" s="42"/>
      <c r="G478" s="60"/>
      <c r="H478" s="37"/>
      <c r="I478" s="55"/>
      <c r="J478" s="55"/>
      <c r="K478" s="5"/>
    </row>
    <row r="479" spans="1:11" ht="12.75">
      <c r="A479" s="58" t="s">
        <v>557</v>
      </c>
      <c r="B479" s="58"/>
      <c r="C479" s="58"/>
      <c r="D479" s="226">
        <v>4.4</v>
      </c>
      <c r="E479" s="245"/>
      <c r="F479" s="42">
        <v>0</v>
      </c>
      <c r="G479" s="60">
        <f>PRODUCT(D479,F479)</f>
        <v>0</v>
      </c>
      <c r="H479" s="246"/>
      <c r="I479" s="247"/>
      <c r="J479" s="55"/>
      <c r="K479" s="5"/>
    </row>
    <row r="480" spans="1:11" ht="12.75">
      <c r="A480" s="58" t="s">
        <v>558</v>
      </c>
      <c r="B480" s="58"/>
      <c r="C480" s="58"/>
      <c r="D480" s="226">
        <v>4</v>
      </c>
      <c r="E480" s="245"/>
      <c r="F480" s="42">
        <v>0</v>
      </c>
      <c r="G480" s="60">
        <f>PRODUCT(D480,F480)</f>
        <v>0</v>
      </c>
      <c r="H480" s="246"/>
      <c r="I480" s="247"/>
      <c r="J480" s="55"/>
      <c r="K480" s="5"/>
    </row>
    <row r="481" spans="1:11" ht="12.75">
      <c r="A481" s="58" t="s">
        <v>559</v>
      </c>
      <c r="B481" s="58"/>
      <c r="C481" s="58"/>
      <c r="D481" s="226">
        <v>4</v>
      </c>
      <c r="E481" s="245"/>
      <c r="F481" s="42">
        <v>0</v>
      </c>
      <c r="G481" s="60">
        <f>PRODUCT(D481,F481)</f>
        <v>0</v>
      </c>
      <c r="H481" s="246"/>
      <c r="I481" s="247"/>
      <c r="J481" s="55"/>
      <c r="K481" s="5"/>
    </row>
    <row r="482" spans="1:11" ht="12.75">
      <c r="A482" s="58"/>
      <c r="B482" s="58"/>
      <c r="C482" s="58"/>
      <c r="D482" s="226"/>
      <c r="E482" s="245"/>
      <c r="F482" s="42"/>
      <c r="G482" s="60"/>
      <c r="H482" s="246"/>
      <c r="I482" s="247"/>
      <c r="J482" s="55"/>
      <c r="K482" s="5"/>
    </row>
    <row r="483" spans="1:11" ht="12.75">
      <c r="A483" s="58" t="s">
        <v>560</v>
      </c>
      <c r="B483" s="58"/>
      <c r="C483" s="58"/>
      <c r="D483" s="226">
        <v>4.6</v>
      </c>
      <c r="F483" s="42">
        <v>0</v>
      </c>
      <c r="G483" s="60">
        <f>PRODUCT(D483,F483)</f>
        <v>0</v>
      </c>
      <c r="H483" s="246"/>
      <c r="I483" s="247"/>
      <c r="J483" s="55"/>
      <c r="K483" s="5"/>
    </row>
    <row r="484" spans="1:11" ht="12.75">
      <c r="A484" s="58" t="s">
        <v>561</v>
      </c>
      <c r="B484" s="58"/>
      <c r="C484" s="58"/>
      <c r="D484" s="226">
        <v>4.6</v>
      </c>
      <c r="F484" s="42">
        <v>0</v>
      </c>
      <c r="G484" s="60">
        <f>PRODUCT(D484,F484)</f>
        <v>0</v>
      </c>
      <c r="H484" s="246"/>
      <c r="I484" s="247"/>
      <c r="J484" s="55"/>
      <c r="K484" s="5"/>
    </row>
    <row r="485" spans="1:11" ht="12.75">
      <c r="A485" s="58"/>
      <c r="B485" s="58"/>
      <c r="C485" s="58"/>
      <c r="D485" s="226"/>
      <c r="E485" s="245"/>
      <c r="F485" s="42"/>
      <c r="G485" s="60"/>
      <c r="H485" s="246"/>
      <c r="I485" s="248"/>
      <c r="J485" s="55"/>
      <c r="K485" s="5"/>
    </row>
    <row r="486" spans="1:11" ht="12.75">
      <c r="A486" s="222" t="s">
        <v>562</v>
      </c>
      <c r="B486" s="222"/>
      <c r="C486" s="222"/>
      <c r="D486" s="60">
        <v>2.8</v>
      </c>
      <c r="E486" s="5"/>
      <c r="F486" s="42">
        <v>0</v>
      </c>
      <c r="G486" s="60">
        <f>PRODUCT(D486,F486)</f>
        <v>0</v>
      </c>
      <c r="H486" s="249"/>
      <c r="I486" s="249"/>
      <c r="J486" s="55"/>
      <c r="K486" s="5"/>
    </row>
    <row r="487" spans="1:11" ht="12.75">
      <c r="A487" s="222" t="s">
        <v>563</v>
      </c>
      <c r="B487" s="222"/>
      <c r="C487" s="222"/>
      <c r="D487" s="60">
        <v>3.1</v>
      </c>
      <c r="E487" s="243"/>
      <c r="F487" s="42">
        <v>0</v>
      </c>
      <c r="G487" s="60">
        <f>PRODUCT(D487,F487)</f>
        <v>0</v>
      </c>
      <c r="H487" s="249"/>
      <c r="I487" s="249"/>
      <c r="J487" s="55"/>
      <c r="K487" s="5"/>
    </row>
    <row r="488" spans="1:11" ht="12.75">
      <c r="A488" s="58"/>
      <c r="B488" s="58"/>
      <c r="C488" s="114"/>
      <c r="D488" s="59"/>
      <c r="E488" s="66"/>
      <c r="F488" s="42"/>
      <c r="G488" s="61">
        <f>SUM(G456:G487)</f>
        <v>0</v>
      </c>
      <c r="H488" s="62" t="s">
        <v>37</v>
      </c>
      <c r="I488" s="55"/>
      <c r="J488" s="55"/>
      <c r="K488" s="5"/>
    </row>
    <row r="489" spans="1:11" ht="12.75">
      <c r="A489" s="164" t="s">
        <v>564</v>
      </c>
      <c r="B489" s="164"/>
      <c r="C489" s="164"/>
      <c r="D489" s="59"/>
      <c r="E489" s="25"/>
      <c r="F489" s="25"/>
      <c r="G489" s="60"/>
      <c r="H489" s="55"/>
      <c r="I489" s="55"/>
      <c r="J489" s="55"/>
      <c r="K489" s="5"/>
    </row>
    <row r="490" spans="1:11" ht="12.75">
      <c r="A490" s="21"/>
      <c r="B490" s="21"/>
      <c r="C490" s="21"/>
      <c r="D490" s="59" t="s">
        <v>32</v>
      </c>
      <c r="E490" s="25"/>
      <c r="F490" s="57" t="s">
        <v>33</v>
      </c>
      <c r="G490" s="224" t="s">
        <v>21</v>
      </c>
      <c r="H490" s="55"/>
      <c r="I490" s="55"/>
      <c r="J490" s="55"/>
      <c r="K490" s="5"/>
    </row>
    <row r="491" spans="1:11" ht="12.75">
      <c r="A491" s="208" t="s">
        <v>565</v>
      </c>
      <c r="B491" s="208"/>
      <c r="C491" s="250"/>
      <c r="D491" s="250"/>
      <c r="E491" s="251"/>
      <c r="F491" s="177"/>
      <c r="G491" s="252"/>
      <c r="H491" s="55"/>
      <c r="I491" s="55"/>
      <c r="J491" s="55"/>
      <c r="K491" s="5"/>
    </row>
    <row r="492" spans="1:11" ht="12.75">
      <c r="A492" s="222" t="s">
        <v>566</v>
      </c>
      <c r="B492" s="222"/>
      <c r="C492" s="222"/>
      <c r="D492" s="253">
        <v>22.9</v>
      </c>
      <c r="E492" s="90"/>
      <c r="F492" s="42">
        <v>0</v>
      </c>
      <c r="G492" s="254">
        <f>PRODUCT(D492,F492)</f>
        <v>0</v>
      </c>
      <c r="H492" s="90" t="s">
        <v>567</v>
      </c>
      <c r="I492" s="55"/>
      <c r="J492" s="55"/>
      <c r="K492" s="5"/>
    </row>
    <row r="493" spans="1:11" ht="12.75">
      <c r="A493" s="222" t="s">
        <v>568</v>
      </c>
      <c r="B493" s="222"/>
      <c r="C493" s="222"/>
      <c r="D493" s="253">
        <v>25.2</v>
      </c>
      <c r="E493" s="90"/>
      <c r="F493" s="42">
        <v>0</v>
      </c>
      <c r="G493" s="254">
        <f>PRODUCT(D493,F493)</f>
        <v>0</v>
      </c>
      <c r="H493" s="90" t="s">
        <v>567</v>
      </c>
      <c r="I493" s="55"/>
      <c r="J493" s="55"/>
      <c r="K493" s="5"/>
    </row>
    <row r="494" spans="1:11" ht="12.75">
      <c r="A494" s="58" t="s">
        <v>569</v>
      </c>
      <c r="B494" s="58"/>
      <c r="C494" s="58"/>
      <c r="D494" s="60">
        <v>2.2</v>
      </c>
      <c r="E494" s="114"/>
      <c r="F494" s="42">
        <v>0</v>
      </c>
      <c r="G494" s="60">
        <f>PRODUCT(D494,F494)</f>
        <v>0</v>
      </c>
      <c r="H494" s="255" t="s">
        <v>570</v>
      </c>
      <c r="I494" s="162"/>
      <c r="J494" s="55"/>
      <c r="K494" s="5"/>
    </row>
    <row r="495" spans="1:11" ht="12.75">
      <c r="A495" s="58" t="s">
        <v>571</v>
      </c>
      <c r="B495" s="58"/>
      <c r="C495" s="58"/>
      <c r="D495" s="60">
        <v>2.2</v>
      </c>
      <c r="E495" s="114"/>
      <c r="F495" s="42">
        <v>0</v>
      </c>
      <c r="G495" s="60">
        <f>PRODUCT(D495,F495)</f>
        <v>0</v>
      </c>
      <c r="H495" s="255" t="s">
        <v>572</v>
      </c>
      <c r="I495" s="162"/>
      <c r="J495" s="55"/>
      <c r="K495" s="5"/>
    </row>
    <row r="496" spans="1:11" ht="12.75">
      <c r="A496" s="58" t="s">
        <v>573</v>
      </c>
      <c r="B496" s="58"/>
      <c r="C496" s="58"/>
      <c r="D496" s="60">
        <v>2.2</v>
      </c>
      <c r="E496" s="81"/>
      <c r="F496" s="42">
        <v>0</v>
      </c>
      <c r="G496" s="60">
        <f>PRODUCT(D496,F496)</f>
        <v>0</v>
      </c>
      <c r="H496" s="256" t="s">
        <v>574</v>
      </c>
      <c r="I496" s="162"/>
      <c r="J496" s="55"/>
      <c r="K496" s="5"/>
    </row>
    <row r="497" spans="1:11" ht="12.75">
      <c r="A497" s="58" t="s">
        <v>575</v>
      </c>
      <c r="B497" s="58"/>
      <c r="C497" s="58"/>
      <c r="D497" s="60">
        <v>5.4</v>
      </c>
      <c r="E497" s="66"/>
      <c r="F497" s="42">
        <v>0</v>
      </c>
      <c r="G497" s="60">
        <f>PRODUCT(D497,F497)</f>
        <v>0</v>
      </c>
      <c r="H497" s="255" t="s">
        <v>576</v>
      </c>
      <c r="I497" s="162"/>
      <c r="J497" s="55"/>
      <c r="K497" s="5"/>
    </row>
    <row r="498" spans="1:11" ht="12.75">
      <c r="A498" s="58" t="s">
        <v>577</v>
      </c>
      <c r="B498" s="58"/>
      <c r="C498" s="58"/>
      <c r="D498" s="60">
        <v>5.4</v>
      </c>
      <c r="E498" s="66"/>
      <c r="F498" s="42">
        <v>0</v>
      </c>
      <c r="G498" s="60">
        <f>PRODUCT(D498,F498)</f>
        <v>0</v>
      </c>
      <c r="H498" t="s">
        <v>578</v>
      </c>
      <c r="I498" s="162"/>
      <c r="J498" s="55"/>
      <c r="K498" s="5"/>
    </row>
    <row r="499" spans="1:11" ht="12.75">
      <c r="A499" s="58" t="s">
        <v>579</v>
      </c>
      <c r="B499" s="58"/>
      <c r="C499" s="58"/>
      <c r="D499" s="60">
        <v>4</v>
      </c>
      <c r="E499" s="114"/>
      <c r="F499" s="42">
        <v>0</v>
      </c>
      <c r="G499" s="60">
        <f>PRODUCT(D499,F499)</f>
        <v>0</v>
      </c>
      <c r="I499" s="209"/>
      <c r="J499" s="55"/>
      <c r="K499" s="5"/>
    </row>
    <row r="500" spans="1:11" ht="12.75">
      <c r="A500" s="58" t="s">
        <v>580</v>
      </c>
      <c r="B500" s="58"/>
      <c r="C500" s="58"/>
      <c r="D500" s="60">
        <v>16</v>
      </c>
      <c r="E500" s="114"/>
      <c r="F500" s="42">
        <v>0</v>
      </c>
      <c r="G500" s="60">
        <f>PRODUCT(D500,F500)</f>
        <v>0</v>
      </c>
      <c r="H500" s="257" t="s">
        <v>581</v>
      </c>
      <c r="I500" s="209"/>
      <c r="J500" s="55"/>
      <c r="K500" s="5"/>
    </row>
    <row r="501" spans="1:11" ht="12.75">
      <c r="A501" s="258"/>
      <c r="B501" s="258"/>
      <c r="C501" s="258"/>
      <c r="D501" s="258"/>
      <c r="E501" s="25"/>
      <c r="F501" s="25"/>
      <c r="G501" s="61">
        <f>SUM(G491:G500)</f>
        <v>0</v>
      </c>
      <c r="H501" s="62" t="s">
        <v>37</v>
      </c>
      <c r="I501" s="55"/>
      <c r="J501" s="55"/>
      <c r="K501" s="5"/>
    </row>
    <row r="502" spans="1:11" ht="12.75">
      <c r="A502" s="259"/>
      <c r="B502" s="21"/>
      <c r="C502" s="21"/>
      <c r="D502" s="59"/>
      <c r="E502" s="25"/>
      <c r="F502" s="25"/>
      <c r="G502" s="25"/>
      <c r="H502" s="55"/>
      <c r="I502" s="55"/>
      <c r="J502" s="55"/>
      <c r="K502" s="5"/>
    </row>
    <row r="503" spans="1:11" ht="12.75">
      <c r="A503" s="260" t="s">
        <v>582</v>
      </c>
      <c r="B503" s="260"/>
      <c r="C503" s="260"/>
      <c r="D503" s="261" t="s">
        <v>32</v>
      </c>
      <c r="E503" s="57"/>
      <c r="F503" s="65" t="s">
        <v>20</v>
      </c>
      <c r="G503" s="262" t="s">
        <v>21</v>
      </c>
      <c r="H503" s="62"/>
      <c r="I503" s="55"/>
      <c r="J503" s="55"/>
      <c r="K503" s="5"/>
    </row>
    <row r="504" spans="1:11" ht="12.75">
      <c r="A504" s="263"/>
      <c r="B504" s="263"/>
      <c r="C504" s="263"/>
      <c r="D504" s="264"/>
      <c r="E504" s="57"/>
      <c r="F504" s="65"/>
      <c r="G504" s="262"/>
      <c r="H504" s="62"/>
      <c r="I504" s="55"/>
      <c r="J504" s="55"/>
      <c r="K504" s="5"/>
    </row>
    <row r="505" spans="1:11" ht="12.75">
      <c r="A505" s="265" t="s">
        <v>583</v>
      </c>
      <c r="B505" s="265"/>
      <c r="C505" s="265"/>
      <c r="D505" s="266">
        <v>1.5</v>
      </c>
      <c r="E505" s="92"/>
      <c r="F505" s="42">
        <v>0</v>
      </c>
      <c r="G505" s="60">
        <f>PRODUCT(D505,F505)</f>
        <v>0</v>
      </c>
      <c r="H505" s="62"/>
      <c r="I505" s="55"/>
      <c r="J505" s="55"/>
      <c r="K505" s="5"/>
    </row>
    <row r="506" spans="1:11" ht="12.75">
      <c r="A506" s="265" t="s">
        <v>584</v>
      </c>
      <c r="B506" s="265"/>
      <c r="C506" s="265"/>
      <c r="D506" s="264"/>
      <c r="E506" s="57"/>
      <c r="F506" s="65"/>
      <c r="G506" s="262"/>
      <c r="H506" s="62"/>
      <c r="I506" s="55"/>
      <c r="J506" s="55"/>
      <c r="K506" s="5"/>
    </row>
    <row r="507" spans="8:11" ht="12.75">
      <c r="H507" s="37"/>
      <c r="I507" s="55"/>
      <c r="J507" s="55"/>
      <c r="K507" s="5"/>
    </row>
    <row r="508" spans="1:11" ht="12.75">
      <c r="A508" s="49" t="s">
        <v>585</v>
      </c>
      <c r="B508" s="49"/>
      <c r="C508" s="37"/>
      <c r="D508" s="266">
        <v>12</v>
      </c>
      <c r="F508" s="42">
        <v>0</v>
      </c>
      <c r="G508" s="60">
        <f>PRODUCT(D508,F508)</f>
        <v>0</v>
      </c>
      <c r="H508" s="37"/>
      <c r="I508" s="55"/>
      <c r="J508" s="55"/>
      <c r="K508" s="5"/>
    </row>
    <row r="509" spans="1:11" ht="12.75">
      <c r="A509" s="142" t="s">
        <v>586</v>
      </c>
      <c r="B509" s="142"/>
      <c r="C509" s="267"/>
      <c r="D509" s="268">
        <v>7.2</v>
      </c>
      <c r="E509" s="134" t="s">
        <v>40</v>
      </c>
      <c r="F509" s="42">
        <v>0</v>
      </c>
      <c r="G509" s="161">
        <f>PRODUCT(D509,F509)</f>
        <v>0</v>
      </c>
      <c r="H509" s="37"/>
      <c r="I509" s="55"/>
      <c r="J509" s="55"/>
      <c r="K509" s="5"/>
    </row>
    <row r="510" spans="1:11" ht="12.75">
      <c r="A510" s="142" t="s">
        <v>587</v>
      </c>
      <c r="B510" s="142"/>
      <c r="C510" s="142"/>
      <c r="D510" s="268">
        <v>42</v>
      </c>
      <c r="E510" s="134"/>
      <c r="F510" s="42">
        <v>0</v>
      </c>
      <c r="G510" s="161">
        <f>PRODUCT(D510,F510)</f>
        <v>0</v>
      </c>
      <c r="H510" s="37"/>
      <c r="I510" s="55"/>
      <c r="J510" s="55"/>
      <c r="K510" s="5"/>
    </row>
    <row r="511" spans="1:11" ht="12.75">
      <c r="A511" s="142" t="s">
        <v>588</v>
      </c>
      <c r="B511" s="142"/>
      <c r="C511" s="267"/>
      <c r="D511" s="268">
        <v>7.2</v>
      </c>
      <c r="E511" s="134" t="s">
        <v>40</v>
      </c>
      <c r="F511" s="42">
        <v>0</v>
      </c>
      <c r="G511" s="161">
        <f>PRODUCT(D511,F511)</f>
        <v>0</v>
      </c>
      <c r="H511" s="37"/>
      <c r="I511" s="55"/>
      <c r="J511" s="55"/>
      <c r="K511" s="5"/>
    </row>
    <row r="512" spans="1:11" ht="12.75">
      <c r="A512" s="142" t="s">
        <v>589</v>
      </c>
      <c r="B512" s="142"/>
      <c r="C512" s="142"/>
      <c r="D512" s="268">
        <v>42</v>
      </c>
      <c r="E512" s="134"/>
      <c r="F512" s="42">
        <v>0</v>
      </c>
      <c r="G512" s="161">
        <f>PRODUCT(D512,F512)</f>
        <v>0</v>
      </c>
      <c r="H512" s="37"/>
      <c r="I512" s="55"/>
      <c r="J512" s="55"/>
      <c r="K512" s="5"/>
    </row>
    <row r="513" spans="1:11" ht="12.75">
      <c r="A513" s="142" t="s">
        <v>590</v>
      </c>
      <c r="B513" s="142"/>
      <c r="C513" s="142"/>
      <c r="D513" s="268">
        <v>8.4</v>
      </c>
      <c r="E513" s="134"/>
      <c r="F513" s="42">
        <v>0</v>
      </c>
      <c r="G513" s="161">
        <f>PRODUCT(D513,F513)</f>
        <v>0</v>
      </c>
      <c r="H513" s="37"/>
      <c r="I513" s="55"/>
      <c r="J513" s="55"/>
      <c r="K513" s="5"/>
    </row>
    <row r="514" spans="1:11" ht="12.75">
      <c r="A514" s="58" t="s">
        <v>591</v>
      </c>
      <c r="B514" s="58"/>
      <c r="C514" s="58"/>
      <c r="D514" s="266">
        <v>11.4</v>
      </c>
      <c r="E514" s="66"/>
      <c r="F514" s="42">
        <v>0</v>
      </c>
      <c r="G514" s="60">
        <f>PRODUCT(D514,F514)</f>
        <v>0</v>
      </c>
      <c r="H514" s="37"/>
      <c r="I514" s="55"/>
      <c r="J514" s="55"/>
      <c r="K514" s="5"/>
    </row>
    <row r="515" spans="1:11" ht="12.75">
      <c r="A515" s="186" t="s">
        <v>592</v>
      </c>
      <c r="B515" s="186"/>
      <c r="C515" s="186"/>
      <c r="D515" s="269">
        <v>11.4</v>
      </c>
      <c r="E515" s="236"/>
      <c r="F515" s="55">
        <v>0</v>
      </c>
      <c r="G515" s="187">
        <f>PRODUCT(D515,F515)</f>
        <v>0</v>
      </c>
      <c r="H515" s="37"/>
      <c r="I515" s="55"/>
      <c r="J515" s="55"/>
      <c r="K515" s="5"/>
    </row>
    <row r="516" spans="1:11" ht="12.75">
      <c r="A516" s="270" t="s">
        <v>593</v>
      </c>
      <c r="B516" s="270"/>
      <c r="C516" s="270"/>
      <c r="D516" s="269">
        <v>66</v>
      </c>
      <c r="E516" s="236"/>
      <c r="F516" s="55">
        <v>0</v>
      </c>
      <c r="G516" s="187">
        <f>PRODUCT(D516,F516)</f>
        <v>0</v>
      </c>
      <c r="H516" s="37"/>
      <c r="I516" s="55"/>
      <c r="J516" s="55"/>
      <c r="K516" s="5"/>
    </row>
    <row r="517" spans="1:11" ht="12.75">
      <c r="A517" s="270" t="s">
        <v>594</v>
      </c>
      <c r="B517" s="270"/>
      <c r="C517" s="270"/>
      <c r="D517" s="269">
        <v>11.5</v>
      </c>
      <c r="E517" s="236"/>
      <c r="F517" s="55">
        <v>0</v>
      </c>
      <c r="G517" s="187">
        <f>PRODUCT(D517,F517)</f>
        <v>0</v>
      </c>
      <c r="H517" s="37"/>
      <c r="I517" s="55"/>
      <c r="J517" s="55"/>
      <c r="K517" s="5"/>
    </row>
    <row r="518" spans="1:11" ht="12.75">
      <c r="A518" s="58" t="s">
        <v>595</v>
      </c>
      <c r="B518" s="58"/>
      <c r="C518" s="58"/>
      <c r="D518" s="271">
        <v>8.4</v>
      </c>
      <c r="E518" s="66"/>
      <c r="F518" s="42">
        <v>0</v>
      </c>
      <c r="G518" s="60">
        <f>PRODUCT(D518,F518)</f>
        <v>0</v>
      </c>
      <c r="H518" s="37"/>
      <c r="I518" s="55"/>
      <c r="J518" s="55"/>
      <c r="K518" s="5"/>
    </row>
    <row r="519" spans="1:11" ht="12.75">
      <c r="A519" s="58" t="s">
        <v>596</v>
      </c>
      <c r="B519" s="58"/>
      <c r="C519" s="58"/>
      <c r="D519" s="266">
        <v>50</v>
      </c>
      <c r="E519" s="66"/>
      <c r="F519" s="42">
        <v>0</v>
      </c>
      <c r="G519" s="60">
        <f>PRODUCT(D519,F519)</f>
        <v>0</v>
      </c>
      <c r="H519" s="37"/>
      <c r="I519" s="55"/>
      <c r="J519" s="55"/>
      <c r="K519" s="5"/>
    </row>
    <row r="520" spans="1:11" ht="12.75">
      <c r="A520" s="58" t="s">
        <v>597</v>
      </c>
      <c r="B520" s="58"/>
      <c r="C520" s="58"/>
      <c r="D520" s="271">
        <v>11.4</v>
      </c>
      <c r="E520" s="134"/>
      <c r="F520" s="42">
        <v>0</v>
      </c>
      <c r="G520" s="60">
        <f>PRODUCT(D520,F520)</f>
        <v>0</v>
      </c>
      <c r="H520" s="254" t="s">
        <v>598</v>
      </c>
      <c r="I520" s="55"/>
      <c r="J520" s="55"/>
      <c r="K520" s="5"/>
    </row>
    <row r="521" spans="1:11" ht="12.75">
      <c r="A521" s="58" t="s">
        <v>599</v>
      </c>
      <c r="B521" s="58"/>
      <c r="C521" s="243"/>
      <c r="D521" s="266">
        <v>15.6</v>
      </c>
      <c r="E521" s="272"/>
      <c r="F521" s="42">
        <v>0</v>
      </c>
      <c r="G521" s="60">
        <f>PRODUCT(D521,F521)</f>
        <v>0</v>
      </c>
      <c r="H521" s="62" t="s">
        <v>600</v>
      </c>
      <c r="I521" s="55"/>
      <c r="J521" s="55"/>
      <c r="K521" s="5"/>
    </row>
    <row r="522" spans="1:11" ht="12.75">
      <c r="A522" s="58" t="s">
        <v>601</v>
      </c>
      <c r="B522" s="58"/>
      <c r="C522" s="58"/>
      <c r="D522" s="271">
        <v>11</v>
      </c>
      <c r="E522" s="272"/>
      <c r="F522" s="42">
        <v>0</v>
      </c>
      <c r="G522" s="60">
        <f>PRODUCT(D522,F522)</f>
        <v>0</v>
      </c>
      <c r="H522" s="37"/>
      <c r="I522" s="55"/>
      <c r="J522" s="55"/>
      <c r="K522" s="5"/>
    </row>
    <row r="523" spans="1:11" ht="12.75">
      <c r="A523" s="258" t="s">
        <v>602</v>
      </c>
      <c r="B523" s="258"/>
      <c r="C523" s="258"/>
      <c r="D523" s="258"/>
      <c r="E523" s="266"/>
      <c r="F523" s="42"/>
      <c r="G523" s="61">
        <f>SUM(G507:G522)</f>
        <v>0</v>
      </c>
      <c r="H523" s="62" t="s">
        <v>37</v>
      </c>
      <c r="I523" s="55"/>
      <c r="J523" s="55"/>
      <c r="K523" s="5"/>
    </row>
    <row r="524" spans="1:11" ht="12.75">
      <c r="A524" s="21"/>
      <c r="B524" s="21"/>
      <c r="C524" s="21"/>
      <c r="D524" s="21"/>
      <c r="E524" s="25"/>
      <c r="F524" s="42"/>
      <c r="G524" s="61"/>
      <c r="H524" s="62"/>
      <c r="I524" s="55"/>
      <c r="J524" s="55"/>
      <c r="K524" s="5"/>
    </row>
    <row r="525" spans="1:11" ht="12.75">
      <c r="A525" s="58" t="s">
        <v>603</v>
      </c>
      <c r="B525" s="58"/>
      <c r="C525" s="58"/>
      <c r="D525" s="59">
        <v>1</v>
      </c>
      <c r="E525" s="25"/>
      <c r="F525" s="42">
        <v>0</v>
      </c>
      <c r="G525" s="60">
        <f>PRODUCT(D525,F525)</f>
        <v>0</v>
      </c>
      <c r="H525" s="62"/>
      <c r="I525" s="55"/>
      <c r="J525" s="55"/>
      <c r="K525" s="5"/>
    </row>
    <row r="526" spans="1:11" ht="12.75">
      <c r="A526" s="58" t="s">
        <v>604</v>
      </c>
      <c r="B526" s="58"/>
      <c r="C526" s="58"/>
      <c r="D526" s="21"/>
      <c r="E526" s="21"/>
      <c r="F526" s="21"/>
      <c r="G526" s="25"/>
      <c r="H526" s="55"/>
      <c r="I526" s="55"/>
      <c r="J526" s="55"/>
      <c r="K526" s="5"/>
    </row>
    <row r="527" spans="1:11" ht="12.75">
      <c r="A527" s="58" t="s">
        <v>605</v>
      </c>
      <c r="B527" s="58"/>
      <c r="C527" s="58"/>
      <c r="D527" s="21"/>
      <c r="E527" s="273" t="s">
        <v>606</v>
      </c>
      <c r="F527" s="273"/>
      <c r="G527" s="274">
        <f>SUM(G525,G523,G501,G488,G451,G414,G377,G366,G211,G166,G124,G33)</f>
        <v>0</v>
      </c>
      <c r="H527" s="55"/>
      <c r="I527" s="55"/>
      <c r="J527" s="55"/>
      <c r="K527" s="5"/>
    </row>
    <row r="528" spans="1:11" ht="12.75">
      <c r="A528" s="21"/>
      <c r="B528" s="21"/>
      <c r="C528" s="21"/>
      <c r="D528" s="21"/>
      <c r="E528" s="58" t="s">
        <v>607</v>
      </c>
      <c r="F528" s="58"/>
      <c r="G528" s="58"/>
      <c r="H528" s="55"/>
      <c r="I528" s="55"/>
      <c r="J528" s="55"/>
      <c r="K528" s="5"/>
    </row>
    <row r="529" spans="1:11" ht="12.75">
      <c r="A529" s="21"/>
      <c r="B529" s="21"/>
      <c r="C529" s="21"/>
      <c r="D529" s="21"/>
      <c r="E529" s="58" t="s">
        <v>608</v>
      </c>
      <c r="F529" s="58"/>
      <c r="G529" s="58"/>
      <c r="H529" s="55"/>
      <c r="I529" s="55"/>
      <c r="J529" s="55"/>
      <c r="K529" s="5"/>
    </row>
    <row r="530" spans="1:11" ht="12.75">
      <c r="A530" s="21"/>
      <c r="B530" s="21"/>
      <c r="C530" s="21"/>
      <c r="D530" s="21"/>
      <c r="E530" s="58" t="s">
        <v>609</v>
      </c>
      <c r="F530" s="58"/>
      <c r="G530" s="58"/>
      <c r="H530" s="55"/>
      <c r="I530" s="55"/>
      <c r="J530" s="55"/>
      <c r="K530" s="5"/>
    </row>
    <row r="531" spans="1:11" ht="12.75">
      <c r="A531" s="21"/>
      <c r="B531" s="21"/>
      <c r="C531" s="21"/>
      <c r="D531" s="21"/>
      <c r="E531" s="21"/>
      <c r="F531" s="21"/>
      <c r="G531" s="25"/>
      <c r="H531" s="55"/>
      <c r="I531" s="55"/>
      <c r="J531" s="55"/>
      <c r="K531" s="5"/>
    </row>
    <row r="532" spans="1:11" ht="12.75">
      <c r="A532" s="275" t="s">
        <v>610</v>
      </c>
      <c r="B532" s="275"/>
      <c r="C532" s="275"/>
      <c r="D532" s="275"/>
      <c r="E532" s="275"/>
      <c r="F532" s="275"/>
      <c r="G532" s="275"/>
      <c r="H532" s="275"/>
      <c r="I532" s="275"/>
      <c r="J532" s="275"/>
      <c r="K532" s="5"/>
    </row>
    <row r="533" spans="1:11" ht="12.75">
      <c r="A533" s="275" t="s">
        <v>611</v>
      </c>
      <c r="B533" s="275"/>
      <c r="C533" s="275"/>
      <c r="D533" s="275"/>
      <c r="E533" s="275"/>
      <c r="F533" s="275"/>
      <c r="G533" s="275"/>
      <c r="H533" s="275"/>
      <c r="I533" s="275"/>
      <c r="J533" s="275"/>
      <c r="K533" s="5"/>
    </row>
    <row r="534" spans="1:11" ht="12.75">
      <c r="A534" s="273" t="s">
        <v>612</v>
      </c>
      <c r="B534" s="273"/>
      <c r="C534" s="273"/>
      <c r="D534" s="276"/>
      <c r="E534" s="276"/>
      <c r="F534" s="276"/>
      <c r="G534" s="277"/>
      <c r="H534" s="278"/>
      <c r="I534" s="278"/>
      <c r="J534" s="55"/>
      <c r="K534" s="5"/>
    </row>
    <row r="535" spans="1:11" ht="12.75">
      <c r="A535" s="21"/>
      <c r="B535" s="21"/>
      <c r="C535" s="21"/>
      <c r="D535" s="279"/>
      <c r="E535" s="279"/>
      <c r="F535" s="279"/>
      <c r="G535" s="279"/>
      <c r="H535" s="279"/>
      <c r="I535" s="55"/>
      <c r="J535" s="55"/>
      <c r="K535" s="5"/>
    </row>
    <row r="536" spans="1:11" ht="12.75">
      <c r="A536" s="37"/>
      <c r="B536" s="37"/>
      <c r="C536" s="37"/>
      <c r="D536" s="37"/>
      <c r="E536" s="37"/>
      <c r="F536" s="280"/>
      <c r="G536" s="280"/>
      <c r="H536" s="279"/>
      <c r="I536" s="55"/>
      <c r="J536" s="55"/>
      <c r="K536" s="5"/>
    </row>
    <row r="537" spans="1:11" ht="12.75">
      <c r="A537" s="37"/>
      <c r="B537" s="37"/>
      <c r="C537" s="37"/>
      <c r="D537" s="37"/>
      <c r="E537" s="37"/>
      <c r="F537" s="5"/>
      <c r="G537" s="54"/>
      <c r="H537" s="5"/>
      <c r="I537" s="21"/>
      <c r="J537" s="21"/>
      <c r="K537" s="5"/>
    </row>
    <row r="538" spans="1:11" ht="12.75">
      <c r="A538" s="5"/>
      <c r="B538" s="5"/>
      <c r="C538" s="5"/>
      <c r="D538" s="5"/>
      <c r="E538" s="5"/>
      <c r="F538" s="5"/>
      <c r="G538" s="54"/>
      <c r="H538" s="5"/>
      <c r="I538" s="21"/>
      <c r="J538" s="21"/>
      <c r="K538" s="5"/>
    </row>
    <row r="539" spans="1:11" ht="12.75">
      <c r="A539" s="5"/>
      <c r="B539" s="5"/>
      <c r="C539" s="5"/>
      <c r="D539" s="5"/>
      <c r="E539" s="5"/>
      <c r="F539" s="5"/>
      <c r="G539" s="54"/>
      <c r="H539" s="5"/>
      <c r="I539" s="21"/>
      <c r="J539" s="21"/>
      <c r="K539" s="5"/>
    </row>
    <row r="540" spans="1:11" ht="12.75">
      <c r="A540" s="5"/>
      <c r="B540" s="5"/>
      <c r="C540" s="5"/>
      <c r="D540" s="5"/>
      <c r="E540" s="5"/>
      <c r="F540" s="5"/>
      <c r="G540" s="54"/>
      <c r="H540" s="5"/>
      <c r="I540" s="21"/>
      <c r="J540" s="21"/>
      <c r="K540" s="5"/>
    </row>
    <row r="541" spans="1:11" ht="12.75">
      <c r="A541" s="5"/>
      <c r="B541" s="5"/>
      <c r="C541" s="5"/>
      <c r="D541" s="5"/>
      <c r="E541" s="5"/>
      <c r="F541" s="5"/>
      <c r="G541" s="54"/>
      <c r="H541" s="5"/>
      <c r="I541" s="21"/>
      <c r="J541" s="21"/>
      <c r="K541" s="5"/>
    </row>
    <row r="542" spans="1:11" ht="12.75">
      <c r="A542" s="5"/>
      <c r="B542" s="5"/>
      <c r="C542" s="5"/>
      <c r="D542" s="5"/>
      <c r="E542" s="5"/>
      <c r="F542" s="5"/>
      <c r="G542" s="54"/>
      <c r="H542" s="5"/>
      <c r="I542" s="21"/>
      <c r="J542" s="21"/>
      <c r="K542" s="5"/>
    </row>
    <row r="543" spans="1:11" ht="12.75">
      <c r="A543" s="5"/>
      <c r="B543" s="5"/>
      <c r="C543" s="5"/>
      <c r="D543" s="5"/>
      <c r="E543" s="5"/>
      <c r="F543" s="5"/>
      <c r="G543" s="54"/>
      <c r="H543" s="5"/>
      <c r="I543" s="21"/>
      <c r="J543" s="21"/>
      <c r="K543" s="5"/>
    </row>
    <row r="544" spans="1:11" ht="12.75">
      <c r="A544" s="5"/>
      <c r="B544" s="5"/>
      <c r="C544" s="5"/>
      <c r="D544" s="5"/>
      <c r="E544" s="5"/>
      <c r="F544" s="5"/>
      <c r="G544" s="54"/>
      <c r="H544" s="5"/>
      <c r="I544" s="21"/>
      <c r="J544" s="21"/>
      <c r="K544" s="5"/>
    </row>
    <row r="545" spans="1:11" ht="12.75">
      <c r="A545" s="5"/>
      <c r="B545" s="5"/>
      <c r="C545" s="5"/>
      <c r="D545" s="5"/>
      <c r="E545" s="5"/>
      <c r="F545" s="5"/>
      <c r="G545" s="54"/>
      <c r="H545" s="5"/>
      <c r="I545" s="5"/>
      <c r="J545" s="5"/>
      <c r="K545" s="5"/>
    </row>
    <row r="546" spans="1:11" ht="12.75">
      <c r="A546" s="5"/>
      <c r="B546" s="5"/>
      <c r="C546" s="5"/>
      <c r="D546" s="5"/>
      <c r="E546" s="5"/>
      <c r="F546" s="5"/>
      <c r="G546" s="54"/>
      <c r="H546" s="5"/>
      <c r="I546" s="5"/>
      <c r="J546" s="5"/>
      <c r="K546" s="5"/>
    </row>
    <row r="547" spans="1:11" ht="12.75">
      <c r="A547" s="5"/>
      <c r="B547" s="5"/>
      <c r="C547" s="5"/>
      <c r="D547" s="5"/>
      <c r="E547" s="5"/>
      <c r="F547" s="5"/>
      <c r="G547" s="54"/>
      <c r="H547" s="5"/>
      <c r="I547" s="5"/>
      <c r="J547" s="5"/>
      <c r="K547" s="5"/>
    </row>
    <row r="548" spans="1:11" ht="12.75">
      <c r="A548" s="5"/>
      <c r="B548" s="5"/>
      <c r="C548" s="5"/>
      <c r="D548" s="5"/>
      <c r="E548" s="5"/>
      <c r="F548" s="5"/>
      <c r="G548" s="54"/>
      <c r="H548" s="5"/>
      <c r="I548" s="5"/>
      <c r="J548" s="5"/>
      <c r="K548" s="5"/>
    </row>
    <row r="549" spans="1:11" ht="12.75">
      <c r="A549" s="5"/>
      <c r="B549" s="5"/>
      <c r="C549" s="5"/>
      <c r="D549" s="5"/>
      <c r="E549" s="5"/>
      <c r="F549" s="5"/>
      <c r="G549" s="54"/>
      <c r="H549" s="5"/>
      <c r="I549" s="5"/>
      <c r="J549" s="5"/>
      <c r="K549" s="5"/>
    </row>
    <row r="550" spans="1:11" ht="12.75">
      <c r="A550" s="5"/>
      <c r="B550" s="5"/>
      <c r="C550" s="5"/>
      <c r="D550" s="5"/>
      <c r="E550" s="5"/>
      <c r="F550" s="5"/>
      <c r="G550" s="54"/>
      <c r="H550" s="5"/>
      <c r="I550" s="5"/>
      <c r="J550" s="5"/>
      <c r="K550" s="5"/>
    </row>
    <row r="551" spans="1:11" ht="12.75">
      <c r="A551" s="5"/>
      <c r="B551" s="5"/>
      <c r="C551" s="5"/>
      <c r="D551" s="5"/>
      <c r="E551" s="5"/>
      <c r="F551" s="5"/>
      <c r="G551" s="54"/>
      <c r="H551" s="5"/>
      <c r="I551" s="5"/>
      <c r="J551" s="5"/>
      <c r="K551" s="5"/>
    </row>
    <row r="552" spans="1:11" ht="12.75">
      <c r="A552" s="5"/>
      <c r="B552" s="5"/>
      <c r="C552" s="5"/>
      <c r="D552" s="5"/>
      <c r="E552" s="5"/>
      <c r="F552" s="5"/>
      <c r="G552" s="54"/>
      <c r="H552" s="5"/>
      <c r="I552" s="5"/>
      <c r="J552" s="5"/>
      <c r="K552" s="5"/>
    </row>
    <row r="553" spans="1:11" ht="12.75">
      <c r="A553" s="5"/>
      <c r="B553" s="5"/>
      <c r="C553" s="5"/>
      <c r="D553" s="5"/>
      <c r="E553" s="5"/>
      <c r="F553" s="5"/>
      <c r="G553" s="54"/>
      <c r="H553" s="5"/>
      <c r="I553" s="5"/>
      <c r="J553" s="5"/>
      <c r="K553" s="5"/>
    </row>
    <row r="554" spans="1:11" ht="12.75">
      <c r="A554" s="5"/>
      <c r="B554" s="5"/>
      <c r="C554" s="5"/>
      <c r="D554" s="5"/>
      <c r="E554" s="5"/>
      <c r="F554" s="5"/>
      <c r="G554" s="54"/>
      <c r="H554" s="5"/>
      <c r="I554" s="5"/>
      <c r="J554" s="5"/>
      <c r="K554" s="5"/>
    </row>
    <row r="555" spans="1:11" ht="12.75">
      <c r="A555" s="5"/>
      <c r="B555" s="5"/>
      <c r="C555" s="5"/>
      <c r="D555" s="5"/>
      <c r="E555" s="5"/>
      <c r="F555" s="5"/>
      <c r="G555" s="54"/>
      <c r="H555" s="5"/>
      <c r="I555" s="5"/>
      <c r="J555" s="5"/>
      <c r="K555" s="5"/>
    </row>
    <row r="556" spans="1:11" ht="12.75">
      <c r="A556" s="5"/>
      <c r="B556" s="5"/>
      <c r="C556" s="5"/>
      <c r="D556" s="5"/>
      <c r="E556" s="5"/>
      <c r="F556" s="5"/>
      <c r="G556" s="54"/>
      <c r="H556" s="5"/>
      <c r="I556" s="5"/>
      <c r="J556" s="5"/>
      <c r="K556" s="5"/>
    </row>
    <row r="557" spans="1:11" ht="12.75">
      <c r="A557" s="5"/>
      <c r="B557" s="5"/>
      <c r="C557" s="5"/>
      <c r="D557" s="5"/>
      <c r="E557" s="5"/>
      <c r="F557" s="5"/>
      <c r="G557" s="54"/>
      <c r="H557" s="5"/>
      <c r="I557" s="5"/>
      <c r="J557" s="5"/>
      <c r="K557" s="5"/>
    </row>
    <row r="558" spans="1:11" ht="12.75">
      <c r="A558" s="5"/>
      <c r="B558" s="5"/>
      <c r="C558" s="5"/>
      <c r="D558" s="5"/>
      <c r="E558" s="5"/>
      <c r="F558" s="5"/>
      <c r="G558" s="54"/>
      <c r="H558" s="5"/>
      <c r="I558" s="5"/>
      <c r="J558" s="5"/>
      <c r="K558" s="5"/>
    </row>
    <row r="559" spans="1:11" ht="12.75">
      <c r="A559" s="5"/>
      <c r="B559" s="5"/>
      <c r="C559" s="5"/>
      <c r="D559" s="5"/>
      <c r="E559" s="5"/>
      <c r="F559" s="5"/>
      <c r="G559" s="54"/>
      <c r="H559" s="5"/>
      <c r="I559" s="5"/>
      <c r="J559" s="5"/>
      <c r="K559" s="5"/>
    </row>
    <row r="560" spans="1:11" ht="12.75">
      <c r="A560" s="5"/>
      <c r="B560" s="5"/>
      <c r="C560" s="5"/>
      <c r="D560" s="5"/>
      <c r="E560" s="5"/>
      <c r="F560" s="5"/>
      <c r="G560" s="54"/>
      <c r="H560" s="5"/>
      <c r="I560" s="5"/>
      <c r="J560" s="5"/>
      <c r="K560" s="5"/>
    </row>
    <row r="561" spans="1:11" ht="12.75">
      <c r="A561" s="5"/>
      <c r="B561" s="5"/>
      <c r="C561" s="5"/>
      <c r="D561" s="5"/>
      <c r="E561" s="5"/>
      <c r="F561" s="5"/>
      <c r="G561" s="54"/>
      <c r="H561" s="5"/>
      <c r="I561" s="5"/>
      <c r="J561" s="5"/>
      <c r="K561" s="5"/>
    </row>
    <row r="562" spans="1:11" ht="12.75">
      <c r="A562" s="5"/>
      <c r="B562" s="5"/>
      <c r="C562" s="5"/>
      <c r="D562" s="5"/>
      <c r="E562" s="5"/>
      <c r="F562" s="5"/>
      <c r="G562" s="54"/>
      <c r="H562" s="5"/>
      <c r="I562" s="5"/>
      <c r="J562" s="5"/>
      <c r="K562" s="5"/>
    </row>
    <row r="563" spans="1:11" ht="12.75">
      <c r="A563" s="5"/>
      <c r="B563" s="5"/>
      <c r="C563" s="5"/>
      <c r="D563" s="5"/>
      <c r="E563" s="5"/>
      <c r="F563" s="5"/>
      <c r="G563" s="54"/>
      <c r="H563" s="5"/>
      <c r="I563" s="5"/>
      <c r="J563" s="5"/>
      <c r="K563" s="5"/>
    </row>
    <row r="564" spans="1:11" ht="12.75">
      <c r="A564" s="5"/>
      <c r="B564" s="5"/>
      <c r="C564" s="5"/>
      <c r="D564" s="5"/>
      <c r="E564" s="5"/>
      <c r="F564" s="5"/>
      <c r="G564" s="54"/>
      <c r="H564" s="5"/>
      <c r="I564" s="5"/>
      <c r="J564" s="5"/>
      <c r="K564" s="5"/>
    </row>
    <row r="565" spans="1:11" ht="12.75">
      <c r="A565" s="5"/>
      <c r="B565" s="5"/>
      <c r="C565" s="5"/>
      <c r="D565" s="5"/>
      <c r="E565" s="5"/>
      <c r="F565" s="5"/>
      <c r="G565" s="54"/>
      <c r="H565" s="5"/>
      <c r="I565" s="5"/>
      <c r="J565" s="5"/>
      <c r="K565" s="5"/>
    </row>
    <row r="566" spans="1:11" ht="12.75">
      <c r="A566" s="5"/>
      <c r="B566" s="5"/>
      <c r="C566" s="5"/>
      <c r="D566" s="5"/>
      <c r="E566" s="5"/>
      <c r="F566" s="5"/>
      <c r="G566" s="54"/>
      <c r="H566" s="5"/>
      <c r="I566" s="5"/>
      <c r="J566" s="5"/>
      <c r="K566" s="5"/>
    </row>
    <row r="567" spans="1:11" ht="12.75">
      <c r="A567" s="5"/>
      <c r="B567" s="5"/>
      <c r="C567" s="5"/>
      <c r="D567" s="5"/>
      <c r="E567" s="5"/>
      <c r="F567" s="5"/>
      <c r="G567" s="54"/>
      <c r="H567" s="5"/>
      <c r="I567" s="5"/>
      <c r="J567" s="5"/>
      <c r="K567" s="5"/>
    </row>
    <row r="568" spans="1:11" ht="12.75">
      <c r="A568" s="5"/>
      <c r="B568" s="5"/>
      <c r="C568" s="5"/>
      <c r="D568" s="5"/>
      <c r="E568" s="5"/>
      <c r="F568" s="5"/>
      <c r="G568" s="54"/>
      <c r="H568" s="5"/>
      <c r="I568" s="5"/>
      <c r="J568" s="5"/>
      <c r="K568" s="5"/>
    </row>
    <row r="569" spans="1:11" ht="12.75">
      <c r="A569" s="5"/>
      <c r="B569" s="5"/>
      <c r="C569" s="5"/>
      <c r="D569" s="5"/>
      <c r="E569" s="5"/>
      <c r="F569" s="5"/>
      <c r="G569" s="54"/>
      <c r="H569" s="5"/>
      <c r="I569" s="5"/>
      <c r="J569" s="5"/>
      <c r="K569" s="5"/>
    </row>
    <row r="570" spans="1:11" ht="12.75">
      <c r="A570" s="5"/>
      <c r="B570" s="5"/>
      <c r="C570" s="5"/>
      <c r="D570" s="5"/>
      <c r="E570" s="5"/>
      <c r="F570" s="5"/>
      <c r="G570" s="54"/>
      <c r="H570" s="5"/>
      <c r="I570" s="5"/>
      <c r="J570" s="5"/>
      <c r="K570" s="5"/>
    </row>
  </sheetData>
  <sheetProtection password="C614" sheet="1"/>
  <mergeCells count="447">
    <mergeCell ref="A1:F1"/>
    <mergeCell ref="G1:I1"/>
    <mergeCell ref="H2:I2"/>
    <mergeCell ref="B3:D3"/>
    <mergeCell ref="H3:I3"/>
    <mergeCell ref="H4:I4"/>
    <mergeCell ref="A5:F6"/>
    <mergeCell ref="G5:I5"/>
    <mergeCell ref="G6:I6"/>
    <mergeCell ref="A7:F7"/>
    <mergeCell ref="H7:I7"/>
    <mergeCell ref="H8:I8"/>
    <mergeCell ref="A9:E9"/>
    <mergeCell ref="H9:I9"/>
    <mergeCell ref="A10:B10"/>
    <mergeCell ref="G10:H10"/>
    <mergeCell ref="A16:C16"/>
    <mergeCell ref="A17:J17"/>
    <mergeCell ref="A19:B19"/>
    <mergeCell ref="A28:C28"/>
    <mergeCell ref="A30:B30"/>
    <mergeCell ref="A31:B31"/>
    <mergeCell ref="A32:B32"/>
    <mergeCell ref="A35:D35"/>
    <mergeCell ref="A37:B37"/>
    <mergeCell ref="A38:B38"/>
    <mergeCell ref="A39:B39"/>
    <mergeCell ref="A40:B40"/>
    <mergeCell ref="A41:B41"/>
    <mergeCell ref="A43:B43"/>
    <mergeCell ref="A47:E47"/>
    <mergeCell ref="A49:C49"/>
    <mergeCell ref="A50:C50"/>
    <mergeCell ref="A51:C51"/>
    <mergeCell ref="A52:B52"/>
    <mergeCell ref="A53:B53"/>
    <mergeCell ref="A54:C54"/>
    <mergeCell ref="A55:B55"/>
    <mergeCell ref="A56:B56"/>
    <mergeCell ref="A57:B57"/>
    <mergeCell ref="A58:C58"/>
    <mergeCell ref="A59:B59"/>
    <mergeCell ref="A60:C60"/>
    <mergeCell ref="A61:C61"/>
    <mergeCell ref="A62:C62"/>
    <mergeCell ref="A63:C63"/>
    <mergeCell ref="A64:B64"/>
    <mergeCell ref="A66:D66"/>
    <mergeCell ref="A70:C70"/>
    <mergeCell ref="A71:C71"/>
    <mergeCell ref="A72:C72"/>
    <mergeCell ref="A73:C73"/>
    <mergeCell ref="A74:C74"/>
    <mergeCell ref="A75:B75"/>
    <mergeCell ref="A76:B76"/>
    <mergeCell ref="A77:B77"/>
    <mergeCell ref="A78:B78"/>
    <mergeCell ref="A79:B79"/>
    <mergeCell ref="A80:C80"/>
    <mergeCell ref="A81:B81"/>
    <mergeCell ref="A82:B82"/>
    <mergeCell ref="A83:B83"/>
    <mergeCell ref="A84:B84"/>
    <mergeCell ref="A85:B85"/>
    <mergeCell ref="A87:C87"/>
    <mergeCell ref="A89:C89"/>
    <mergeCell ref="A90:B90"/>
    <mergeCell ref="A91:C91"/>
    <mergeCell ref="A97:C97"/>
    <mergeCell ref="A98:B98"/>
    <mergeCell ref="A99:B99"/>
    <mergeCell ref="A100:B100"/>
    <mergeCell ref="A101:B101"/>
    <mergeCell ref="A102:B102"/>
    <mergeCell ref="A104:C104"/>
    <mergeCell ref="A106:B106"/>
    <mergeCell ref="A107:B107"/>
    <mergeCell ref="A108:B108"/>
    <mergeCell ref="A109:B109"/>
    <mergeCell ref="A110:B110"/>
    <mergeCell ref="A111:B111"/>
    <mergeCell ref="A112:C112"/>
    <mergeCell ref="A113:B113"/>
    <mergeCell ref="A115:B115"/>
    <mergeCell ref="A116:B116"/>
    <mergeCell ref="A117:B117"/>
    <mergeCell ref="A120:B120"/>
    <mergeCell ref="A123:B123"/>
    <mergeCell ref="A126:C126"/>
    <mergeCell ref="D126:F126"/>
    <mergeCell ref="A128:G128"/>
    <mergeCell ref="A135:B135"/>
    <mergeCell ref="B137:C137"/>
    <mergeCell ref="A138:C138"/>
    <mergeCell ref="A139:C139"/>
    <mergeCell ref="A140:C140"/>
    <mergeCell ref="A141:C141"/>
    <mergeCell ref="A142:B142"/>
    <mergeCell ref="A143:B143"/>
    <mergeCell ref="A144:B144"/>
    <mergeCell ref="A145:B145"/>
    <mergeCell ref="A146:C146"/>
    <mergeCell ref="A147:C147"/>
    <mergeCell ref="A148:B148"/>
    <mergeCell ref="A149:C149"/>
    <mergeCell ref="A150:C150"/>
    <mergeCell ref="A151:C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7:B167"/>
    <mergeCell ref="C167:G167"/>
    <mergeCell ref="A168:B168"/>
    <mergeCell ref="A169:B169"/>
    <mergeCell ref="A170:C170"/>
    <mergeCell ref="A171:B171"/>
    <mergeCell ref="A172:B172"/>
    <mergeCell ref="A173:B173"/>
    <mergeCell ref="D173:E173"/>
    <mergeCell ref="A174:B174"/>
    <mergeCell ref="D174:E174"/>
    <mergeCell ref="A175:B175"/>
    <mergeCell ref="A176:C176"/>
    <mergeCell ref="A177:B177"/>
    <mergeCell ref="H177:J177"/>
    <mergeCell ref="H178:L178"/>
    <mergeCell ref="A180:B180"/>
    <mergeCell ref="H181:K181"/>
    <mergeCell ref="A185:B185"/>
    <mergeCell ref="A187:C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3:B213"/>
    <mergeCell ref="A215:B215"/>
    <mergeCell ref="A216:B216"/>
    <mergeCell ref="D216:E216"/>
    <mergeCell ref="A218:B218"/>
    <mergeCell ref="A219:B219"/>
    <mergeCell ref="A220:B220"/>
    <mergeCell ref="A221:C221"/>
    <mergeCell ref="A223:B223"/>
    <mergeCell ref="C223:I223"/>
    <mergeCell ref="A226:C226"/>
    <mergeCell ref="D226:J226"/>
    <mergeCell ref="A228:B228"/>
    <mergeCell ref="A229:D229"/>
    <mergeCell ref="A230:H230"/>
    <mergeCell ref="A231:B231"/>
    <mergeCell ref="A233:C233"/>
    <mergeCell ref="A234:C234"/>
    <mergeCell ref="A235:C235"/>
    <mergeCell ref="A236:C236"/>
    <mergeCell ref="A237:C237"/>
    <mergeCell ref="A238:C238"/>
    <mergeCell ref="H238:J238"/>
    <mergeCell ref="A239:C239"/>
    <mergeCell ref="H239:J239"/>
    <mergeCell ref="A240:C240"/>
    <mergeCell ref="A241:B241"/>
    <mergeCell ref="A242:C242"/>
    <mergeCell ref="A243:C243"/>
    <mergeCell ref="A244:C244"/>
    <mergeCell ref="A245:C245"/>
    <mergeCell ref="A246:B246"/>
    <mergeCell ref="A247:C247"/>
    <mergeCell ref="A248:C248"/>
    <mergeCell ref="A249:B249"/>
    <mergeCell ref="A250:C250"/>
    <mergeCell ref="A251:C251"/>
    <mergeCell ref="A252:C252"/>
    <mergeCell ref="A253:C253"/>
    <mergeCell ref="A254:C254"/>
    <mergeCell ref="A255:C255"/>
    <mergeCell ref="A256:C256"/>
    <mergeCell ref="A257:C257"/>
    <mergeCell ref="A259:C259"/>
    <mergeCell ref="A260:C260"/>
    <mergeCell ref="A261:C261"/>
    <mergeCell ref="A262:C262"/>
    <mergeCell ref="A263:C263"/>
    <mergeCell ref="A264:C264"/>
    <mergeCell ref="A265:C265"/>
    <mergeCell ref="A267:C267"/>
    <mergeCell ref="A268:C268"/>
    <mergeCell ref="A269:C269"/>
    <mergeCell ref="A270:C270"/>
    <mergeCell ref="A271:C271"/>
    <mergeCell ref="A272:C272"/>
    <mergeCell ref="A273:C273"/>
    <mergeCell ref="A274:C274"/>
    <mergeCell ref="A278:B278"/>
    <mergeCell ref="A279:C279"/>
    <mergeCell ref="A280:C280"/>
    <mergeCell ref="A281:C281"/>
    <mergeCell ref="A282:C282"/>
    <mergeCell ref="A283:C283"/>
    <mergeCell ref="A284:C284"/>
    <mergeCell ref="A285:B285"/>
    <mergeCell ref="A286:C286"/>
    <mergeCell ref="A287:B287"/>
    <mergeCell ref="A288:C288"/>
    <mergeCell ref="A289:B289"/>
    <mergeCell ref="A290:B290"/>
    <mergeCell ref="A291:C291"/>
    <mergeCell ref="A292:C292"/>
    <mergeCell ref="A294:C294"/>
    <mergeCell ref="A295:C295"/>
    <mergeCell ref="A296:C296"/>
    <mergeCell ref="A297:C297"/>
    <mergeCell ref="A298:C298"/>
    <mergeCell ref="A299:C299"/>
    <mergeCell ref="A300:C300"/>
    <mergeCell ref="A301:C301"/>
    <mergeCell ref="A302:B302"/>
    <mergeCell ref="A303:C303"/>
    <mergeCell ref="A304:C304"/>
    <mergeCell ref="A305:C305"/>
    <mergeCell ref="A306:C306"/>
    <mergeCell ref="A308:C308"/>
    <mergeCell ref="A309:C309"/>
    <mergeCell ref="A310:C310"/>
    <mergeCell ref="A311:C311"/>
    <mergeCell ref="A312:C312"/>
    <mergeCell ref="A314:C314"/>
    <mergeCell ref="A315:C315"/>
    <mergeCell ref="A316:C316"/>
    <mergeCell ref="A317:C317"/>
    <mergeCell ref="A318:C318"/>
    <mergeCell ref="A319:C319"/>
    <mergeCell ref="A320:C320"/>
    <mergeCell ref="A321:C321"/>
    <mergeCell ref="A322:C322"/>
    <mergeCell ref="A323:C323"/>
    <mergeCell ref="A324:C324"/>
    <mergeCell ref="A325:C325"/>
    <mergeCell ref="A326:C326"/>
    <mergeCell ref="A328:C328"/>
    <mergeCell ref="A329:C329"/>
    <mergeCell ref="A330:C330"/>
    <mergeCell ref="A331:C331"/>
    <mergeCell ref="A332:C332"/>
    <mergeCell ref="A333:C333"/>
    <mergeCell ref="A334:C334"/>
    <mergeCell ref="H334:J334"/>
    <mergeCell ref="A335:C335"/>
    <mergeCell ref="H335:J335"/>
    <mergeCell ref="A336:C336"/>
    <mergeCell ref="A338:D338"/>
    <mergeCell ref="A339:B339"/>
    <mergeCell ref="A340:C340"/>
    <mergeCell ref="A341:C341"/>
    <mergeCell ref="A342:B342"/>
    <mergeCell ref="A345:C345"/>
    <mergeCell ref="A346:B346"/>
    <mergeCell ref="A348:C348"/>
    <mergeCell ref="A350:C350"/>
    <mergeCell ref="D350:G350"/>
    <mergeCell ref="A351:C351"/>
    <mergeCell ref="A352:C352"/>
    <mergeCell ref="A353:C353"/>
    <mergeCell ref="A354:C354"/>
    <mergeCell ref="A355:C355"/>
    <mergeCell ref="A356:C356"/>
    <mergeCell ref="A357:C357"/>
    <mergeCell ref="A359:B359"/>
    <mergeCell ref="A360:B360"/>
    <mergeCell ref="A362:B362"/>
    <mergeCell ref="A364:C364"/>
    <mergeCell ref="A365:C365"/>
    <mergeCell ref="A368:B368"/>
    <mergeCell ref="A370:C370"/>
    <mergeCell ref="A371:C371"/>
    <mergeCell ref="A373:B373"/>
    <mergeCell ref="A374:B374"/>
    <mergeCell ref="A375:B375"/>
    <mergeCell ref="A376:B376"/>
    <mergeCell ref="A378:C378"/>
    <mergeCell ref="A380:C380"/>
    <mergeCell ref="A381:C381"/>
    <mergeCell ref="A382:C382"/>
    <mergeCell ref="A383:C383"/>
    <mergeCell ref="A384:C384"/>
    <mergeCell ref="A386:E386"/>
    <mergeCell ref="A388:B388"/>
    <mergeCell ref="A389:C389"/>
    <mergeCell ref="A390:C390"/>
    <mergeCell ref="A391:C391"/>
    <mergeCell ref="A392:C392"/>
    <mergeCell ref="A393:B393"/>
    <mergeCell ref="A394:B394"/>
    <mergeCell ref="A396:C396"/>
    <mergeCell ref="A397:C397"/>
    <mergeCell ref="A398:C398"/>
    <mergeCell ref="A399:C399"/>
    <mergeCell ref="A400:C400"/>
    <mergeCell ref="A401:C401"/>
    <mergeCell ref="A402:C402"/>
    <mergeCell ref="A403:C403"/>
    <mergeCell ref="A404:C404"/>
    <mergeCell ref="A405:C405"/>
    <mergeCell ref="A406:C406"/>
    <mergeCell ref="A407:C407"/>
    <mergeCell ref="A408:C408"/>
    <mergeCell ref="A409:B409"/>
    <mergeCell ref="A410:B410"/>
    <mergeCell ref="A411:C411"/>
    <mergeCell ref="A412:C412"/>
    <mergeCell ref="A413:C413"/>
    <mergeCell ref="A416:C416"/>
    <mergeCell ref="A418:C418"/>
    <mergeCell ref="D418:I418"/>
    <mergeCell ref="A419:B419"/>
    <mergeCell ref="C419:H419"/>
    <mergeCell ref="H420:J420"/>
    <mergeCell ref="A421:B421"/>
    <mergeCell ref="H421:K421"/>
    <mergeCell ref="A422:B422"/>
    <mergeCell ref="A423:B423"/>
    <mergeCell ref="H423:K423"/>
    <mergeCell ref="A424:B424"/>
    <mergeCell ref="A425:B425"/>
    <mergeCell ref="H425:K425"/>
    <mergeCell ref="A426:B426"/>
    <mergeCell ref="A427:B427"/>
    <mergeCell ref="H427:K427"/>
    <mergeCell ref="A428:B428"/>
    <mergeCell ref="H428:K428"/>
    <mergeCell ref="A429:B429"/>
    <mergeCell ref="H429:K429"/>
    <mergeCell ref="A430:B430"/>
    <mergeCell ref="H430:K430"/>
    <mergeCell ref="A432:C432"/>
    <mergeCell ref="A434:D434"/>
    <mergeCell ref="E434:I434"/>
    <mergeCell ref="A436:C436"/>
    <mergeCell ref="A437:F437"/>
    <mergeCell ref="A439:C439"/>
    <mergeCell ref="A442:C442"/>
    <mergeCell ref="A444:C444"/>
    <mergeCell ref="A445:C445"/>
    <mergeCell ref="A446:C446"/>
    <mergeCell ref="A447:C447"/>
    <mergeCell ref="A449:C449"/>
    <mergeCell ref="A450:C450"/>
    <mergeCell ref="A453:G453"/>
    <mergeCell ref="H454:J454"/>
    <mergeCell ref="A455:C455"/>
    <mergeCell ref="D455:L455"/>
    <mergeCell ref="A456:C456"/>
    <mergeCell ref="A457:C457"/>
    <mergeCell ref="A458:C458"/>
    <mergeCell ref="A459:C459"/>
    <mergeCell ref="A460:C460"/>
    <mergeCell ref="A461:B461"/>
    <mergeCell ref="A462:C462"/>
    <mergeCell ref="A463:C463"/>
    <mergeCell ref="A464:C464"/>
    <mergeCell ref="A465:C465"/>
    <mergeCell ref="A466:C466"/>
    <mergeCell ref="A467:C467"/>
    <mergeCell ref="A469:C469"/>
    <mergeCell ref="A470:C470"/>
    <mergeCell ref="A472:C472"/>
    <mergeCell ref="A473:B473"/>
    <mergeCell ref="A474:C474"/>
    <mergeCell ref="A475:B475"/>
    <mergeCell ref="A476:B476"/>
    <mergeCell ref="A477:B477"/>
    <mergeCell ref="A479:B479"/>
    <mergeCell ref="A480:B480"/>
    <mergeCell ref="A481:B481"/>
    <mergeCell ref="A483:C483"/>
    <mergeCell ref="A484:C484"/>
    <mergeCell ref="A486:C486"/>
    <mergeCell ref="A487:C487"/>
    <mergeCell ref="A489:C489"/>
    <mergeCell ref="A491:B491"/>
    <mergeCell ref="A492:C492"/>
    <mergeCell ref="A493:C493"/>
    <mergeCell ref="A494:C494"/>
    <mergeCell ref="A495:C495"/>
    <mergeCell ref="A496:C496"/>
    <mergeCell ref="A497:C497"/>
    <mergeCell ref="A498:C498"/>
    <mergeCell ref="A499:C499"/>
    <mergeCell ref="A500:C500"/>
    <mergeCell ref="A501:D501"/>
    <mergeCell ref="A503:C503"/>
    <mergeCell ref="A505:C505"/>
    <mergeCell ref="A506:C506"/>
    <mergeCell ref="A508:B508"/>
    <mergeCell ref="A509:B509"/>
    <mergeCell ref="A510:C510"/>
    <mergeCell ref="A511:B511"/>
    <mergeCell ref="A512:C512"/>
    <mergeCell ref="A513:C513"/>
    <mergeCell ref="A514:C514"/>
    <mergeCell ref="A515:C515"/>
    <mergeCell ref="A516:C516"/>
    <mergeCell ref="A517:B517"/>
    <mergeCell ref="A518:C518"/>
    <mergeCell ref="A519:C519"/>
    <mergeCell ref="A520:B520"/>
    <mergeCell ref="A521:B521"/>
    <mergeCell ref="A522:C522"/>
    <mergeCell ref="A523:D523"/>
    <mergeCell ref="A525:C525"/>
    <mergeCell ref="A526:C526"/>
    <mergeCell ref="A527:C527"/>
    <mergeCell ref="E527:F527"/>
    <mergeCell ref="E528:G528"/>
    <mergeCell ref="E529:G529"/>
    <mergeCell ref="E530:G530"/>
    <mergeCell ref="A532:J532"/>
    <mergeCell ref="A533:J533"/>
    <mergeCell ref="A534:C534"/>
  </mergeCells>
  <conditionalFormatting sqref="C127:C128 E27:F27 E137:E145 E169 E171:E175 E177:F183 E230:G230 E234:E240 E252:E254 E287:E290 E293:F293 E317:E319 F21 F24:F27 F55 F59 F78 F80 F82 F88:F96 F103:F104 F106:F111 F113:F123 F129:F131 F146:F165 F170:F175 F188:F210 F216:F222 F225 F241:F251 F255:F258 F260:F266 F268:F277 F279:F286 F289:F293 F295:F307 F309:F313 F315:F316 F320:F327 F329:F331 F334:F343 F345:F346 F352:F361 F364:F365 F370:F376 F380:F384 F388:F413 F442 F444:F450 F456:F467 F469:F487 F492:F500 F505 F508 F514:F525 G15:H15 G24:H26 G127:G128 G135 G368 H28:H29 H66:H91 H126 H133:H136 H144 H348:H349 H362:H365 H368:H369 H378:H384 H410:H413 H442:H450 H453 H474 H489:H491 H502 H526:H531 I28:I36 I39:I46 I65:I114 I116:I150 I152:I153 I161:I176 I180:J180 I182:J184 I348:J365 I368:I370 I377:I417 I432:J453 I469:I478 I488:I493 I501:I531 I535:I536 J28:J176 J368:J418 J469:J531 J534:J536">
    <cfRule type="cellIs" priority="1" dxfId="0" operator="greaterThan" stopIfTrue="1">
      <formula>0</formula>
    </cfRule>
  </conditionalFormatting>
  <conditionalFormatting sqref="C67 E68 E136:G136 E168:G168 E184:G184 E186:G186 E214:G215 E229:G229 E233:G233 E259:G259 E267:G267 E278:G278 E294:G294 E308:G308 E314:G314 E328:G328 E503:E504 E506 F29:G29 F97:F102 F112 F132 F287:F288 F333 F344 F347 F351:G351 F362:G363 F369:G369 F379 F387 F417 F443 F454:G455 F468:G468 F490 G36 G44 G48 G67:G68 G105 H127:H132 H145 I115">
    <cfRule type="cellIs" priority="2" dxfId="1" operator="greaterThan" stopIfTrue="1">
      <formula>0</formula>
    </cfRule>
  </conditionalFormatting>
  <conditionalFormatting sqref="E16:F17 E302 F18:G18">
    <cfRule type="cellIs" priority="3" dxfId="1" operator="greaterThan" stopIfTrue="1">
      <formula>0</formula>
    </cfRule>
  </conditionalFormatting>
  <conditionalFormatting sqref="E224:G224 F419:F431 F434:F441 J226:K230">
    <cfRule type="cellIs" priority="4" dxfId="0" operator="greaterThan" stopIfTrue="1">
      <formula>0</formula>
    </cfRule>
  </conditionalFormatting>
  <conditionalFormatting sqref="E303 G20:G23">
    <cfRule type="cellIs" priority="5" dxfId="0" operator="greaterThan" stopIfTrue="1">
      <formula>0</formula>
    </cfRule>
  </conditionalFormatting>
  <conditionalFormatting sqref="E370:E371 E402">
    <cfRule type="cellIs" priority="6" dxfId="1" operator="greaterThan" stopIfTrue="1">
      <formula>0</formula>
    </cfRule>
  </conditionalFormatting>
  <conditionalFormatting sqref="E442">
    <cfRule type="cellIs" priority="7" dxfId="2" operator="greaterThan" stopIfTrue="1">
      <formula>0</formula>
    </cfRule>
  </conditionalFormatting>
  <conditionalFormatting sqref="F19 F41:F43 F46:F47 F49 F52:F53 F56:F58 F60:F62 F64 F70:F77 F79 F81 F83:F86 F227">
    <cfRule type="cellIs" priority="8" dxfId="0" operator="greaterThan" stopIfTrue="1">
      <formula>0</formula>
    </cfRule>
  </conditionalFormatting>
  <conditionalFormatting sqref="F30:F34 F37 F39:F40">
    <cfRule type="cellIs" priority="9" dxfId="0" operator="greaterThan" stopIfTrue="1">
      <formula>0</formula>
    </cfRule>
  </conditionalFormatting>
  <conditionalFormatting sqref="F38 F332">
    <cfRule type="cellIs" priority="10" dxfId="0" operator="greaterThan" stopIfTrue="1">
      <formula>0</formula>
    </cfRule>
  </conditionalFormatting>
  <conditionalFormatting sqref="F50:F51 F54 F63 F87">
    <cfRule type="cellIs" priority="11" dxfId="0" operator="greaterThan" stopIfTrue="1">
      <formula>0</formula>
    </cfRule>
  </conditionalFormatting>
  <conditionalFormatting sqref="F509:F513">
    <cfRule type="cellIs" priority="12" dxfId="0" operator="greaterThan" stopIfTrue="1">
      <formula>0</formula>
    </cfRule>
  </conditionalFormatting>
  <hyperlinks>
    <hyperlink ref="A9" r:id="rId1" display="détails des produits sur www.lespaniersdesophie.fr"/>
    <hyperlink ref="D16" r:id="rId2" display="https://www.lespaniersdesophie.fr/article-paniers-cadeaux-125109175.html"/>
    <hyperlink ref="D28" r:id="rId3" display="Le détail des paniers est sur le blog : http://www.lespaniersdesophie.fr/pages/Les_paniers_cle_en_main-2745273.html"/>
    <hyperlink ref="H113" r:id="rId4" display="https://www.rustica.fr/fleurs/oeillet-mignardise-dianthus-plumarius,6044.html"/>
    <hyperlink ref="H114" r:id="rId5" display="https://www.plantes.ca/fleurs/famille/dianthus-chinensis.html"/>
    <hyperlink ref="H115" r:id="rId6" display="https://jardinage.lemonde.fr/dossier-902-saxifrage-saxifraga-plantes-rocaille.html"/>
    <hyperlink ref="H116" r:id="rId7" display="https://fr.wikipedia.org/wiki/Aubrieta"/>
    <hyperlink ref="H117" r:id="rId8" display="https://fr.wikipedia.org/wiki/Aubrieta"/>
    <hyperlink ref="H118" r:id="rId9" display="https://fr.wikipedia.org/wiki/Armérie#/media/Fichier:Armeria_maritima.jpeg"/>
    <hyperlink ref="H119" r:id="rId10" display="https://www.willaert.be/fr/plante/Tiarella+wherryi/tiwherry"/>
    <hyperlink ref="H120" r:id="rId11" display="https://www.promessedefleurs.com/annuelles/fleurs-annuelles-en-minimottes/annuelles-de-a-a-z/lewisia-cotyledon-elise-ultra-violet.html"/>
    <hyperlink ref="H121" r:id="rId12" display="https://www.promessedefleurs.com/conseil-plantes-jardin/fichefamille/doronicum-planter-multiplier-et-entretenir"/>
    <hyperlink ref="H122" r:id="rId13" display="https://www.promessedefleurs.com/vivaces/vivaces-par-variete/ajugas/bugle-rampante-ajuga-reptans.html"/>
    <hyperlink ref="H123" r:id="rId14" display="https://www.promessedefleurs.com/vivaces/vivaces-par-variete/pervenches.html"/>
    <hyperlink ref="C213" r:id="rId15" display="--&gt; https://www.lespaniersdesophie.fr/2022/12/la-patate-toquee.html"/>
    <hyperlink ref="C228" r:id="rId16" display="https://www.lespaniersdesophie.fr/2023/02/meuse-viande.html"/>
    <hyperlink ref="C362" r:id="rId17" display="--&gt; http://www.lespaniersdesophie.fr/pages/Les_escargots-3098379.html"/>
    <hyperlink ref="E434" r:id="rId18" display="https://www.lespaniersdesophie.fr/2023/02/gertrude-s.html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1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50" zoomScaleNormal="150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50" zoomScaleNormal="150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681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2023-02-16T18:18:07Z</dcterms:created>
  <dcterms:modified xsi:type="dcterms:W3CDTF">2023-03-23T18:37:49Z</dcterms:modified>
  <cp:category/>
  <cp:version/>
  <cp:contentType/>
  <cp:contentStatus/>
  <cp:revision>41</cp:revision>
</cp:coreProperties>
</file>