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68" tabRatio="763" activeTab="0"/>
  </bookViews>
  <sheets>
    <sheet name="MINIMES" sheetId="1" r:id="rId1"/>
  </sheets>
  <definedNames>
    <definedName name="Excel_BuiltIn_Print_Area" localSheetId="0">'MINIMES'!#REF!</definedName>
    <definedName name="_xlnm.Print_Area" localSheetId="0">'MINIMES'!$B$19:$C$115</definedName>
  </definedNames>
  <calcPr fullCalcOnLoad="1"/>
</workbook>
</file>

<file path=xl/sharedStrings.xml><?xml version="1.0" encoding="utf-8"?>
<sst xmlns="http://schemas.openxmlformats.org/spreadsheetml/2006/main" count="1901" uniqueCount="1508">
  <si>
    <t>NUMERO DES ETAPES</t>
  </si>
  <si>
    <t>Chpt France</t>
  </si>
  <si>
    <t>RANG</t>
  </si>
  <si>
    <t>Nom/Prénom</t>
  </si>
  <si>
    <t xml:space="preserve">ANNEE </t>
  </si>
  <si>
    <t>CATEGORIE M</t>
  </si>
  <si>
    <t>CATEGORIE B</t>
  </si>
  <si>
    <t>N° Licence</t>
  </si>
  <si>
    <t>Club/Joueur</t>
  </si>
  <si>
    <t>BONUS &gt;17</t>
  </si>
  <si>
    <t>Qualifié France</t>
  </si>
  <si>
    <t>Résultat France</t>
  </si>
  <si>
    <t>TOTAL</t>
  </si>
  <si>
    <t>PARTICIPATIONS ETAPES</t>
  </si>
  <si>
    <t>BONUS</t>
  </si>
  <si>
    <t>TOTAL + BONUS</t>
  </si>
  <si>
    <t>ACHARD MASSON</t>
  </si>
  <si>
    <t>05810100</t>
  </si>
  <si>
    <t>ASP CHAULGNES</t>
  </si>
  <si>
    <t>AJAVON CECILYA</t>
  </si>
  <si>
    <t>04512768</t>
  </si>
  <si>
    <t>UP ARGONNAISE</t>
  </si>
  <si>
    <t>BALOCHE LOUANE</t>
  </si>
  <si>
    <t>01410480</t>
  </si>
  <si>
    <t>ES FALAISE</t>
  </si>
  <si>
    <t>BARBE BAPTISTE</t>
  </si>
  <si>
    <t>08908996</t>
  </si>
  <si>
    <t>ASU MIGENNES</t>
  </si>
  <si>
    <t>BAUCHE ILAN</t>
  </si>
  <si>
    <t>05666020</t>
  </si>
  <si>
    <t>PETANQUE PONTIVYENNE</t>
  </si>
  <si>
    <t>BAUDELIN TIMMY</t>
  </si>
  <si>
    <t>08513086</t>
  </si>
  <si>
    <t>PETANQUE MOUILLERONNAISE</t>
  </si>
  <si>
    <t xml:space="preserve">BAUDELIN TYLLIAN </t>
  </si>
  <si>
    <t>08514061</t>
  </si>
  <si>
    <t>BEATRIX MATHYS</t>
  </si>
  <si>
    <t>07209353</t>
  </si>
  <si>
    <t>ROEZE/LA SUZE PETANQUE VAL DE SARTHE</t>
  </si>
  <si>
    <t xml:space="preserve">BEGLIOMINI BATISTU </t>
  </si>
  <si>
    <t>20006956</t>
  </si>
  <si>
    <t>BOULE DE L'AMITIE</t>
  </si>
  <si>
    <t xml:space="preserve">BELOTTI ENZO </t>
  </si>
  <si>
    <t>01911026</t>
  </si>
  <si>
    <t>COCHONNET GAMADOU</t>
  </si>
  <si>
    <t>BELOUET LILA</t>
  </si>
  <si>
    <t>04512353</t>
  </si>
  <si>
    <t>BERGERY ALEXIS</t>
  </si>
  <si>
    <t>08909662</t>
  </si>
  <si>
    <t>TITI CLUB HERYSSOIS</t>
  </si>
  <si>
    <t>BERGES DORIAN</t>
  </si>
  <si>
    <t>03130894</t>
  </si>
  <si>
    <t>BOULE FONSORBAISE</t>
  </si>
  <si>
    <t>BERNAT NINON</t>
  </si>
  <si>
    <t>01221150</t>
  </si>
  <si>
    <t>ENTENTE PET ST AFRICAINE</t>
  </si>
  <si>
    <t>BERTHE TOM</t>
  </si>
  <si>
    <t>05310295</t>
  </si>
  <si>
    <t>PETANQUE MAYENNAISE</t>
  </si>
  <si>
    <t xml:space="preserve">BEYLOT Antoine </t>
  </si>
  <si>
    <t>00325652</t>
  </si>
  <si>
    <t>COMMENTRY PETANQUE</t>
  </si>
  <si>
    <t>BLANCHARD MATHIS</t>
  </si>
  <si>
    <t>08512760</t>
  </si>
  <si>
    <t>PETANQUE CHALLANDAISE</t>
  </si>
  <si>
    <t xml:space="preserve">BLANDIN TIMEO </t>
  </si>
  <si>
    <t>04513173</t>
  </si>
  <si>
    <t>BOCQUILLON EMY</t>
  </si>
  <si>
    <t>03135829</t>
  </si>
  <si>
    <t>P. ROQUETTOISE</t>
  </si>
  <si>
    <t>BODENGHIEM SULLIVAN</t>
  </si>
  <si>
    <t>01409784</t>
  </si>
  <si>
    <t>BOSCA AXEL</t>
  </si>
  <si>
    <t>08513911</t>
  </si>
  <si>
    <t>09416557</t>
  </si>
  <si>
    <t>BOURLIER MAELANE</t>
  </si>
  <si>
    <t>07210237</t>
  </si>
  <si>
    <t>CO CHÂTEAU DU LOIR PETANQUE</t>
  </si>
  <si>
    <t>BOUTARD THOMAS</t>
  </si>
  <si>
    <t>0710098</t>
  </si>
  <si>
    <t>CHATELAILLON PLAGE PC</t>
  </si>
  <si>
    <t>BRETON NOAH</t>
  </si>
  <si>
    <t>01219975</t>
  </si>
  <si>
    <t>PETANQUE JOYEUSE MILLAU</t>
  </si>
  <si>
    <t>BURET SHELDON</t>
  </si>
  <si>
    <t>08216152</t>
  </si>
  <si>
    <t>PETANQUE MONTPEZATAISE</t>
  </si>
  <si>
    <t>BUTON ANTONIN</t>
  </si>
  <si>
    <t>08515124</t>
  </si>
  <si>
    <t>03130893</t>
  </si>
  <si>
    <t>CHABOT-MICHELET ALAN</t>
  </si>
  <si>
    <t>08514613</t>
  </si>
  <si>
    <t>DOMPIERRE S PETANQUE</t>
  </si>
  <si>
    <t>CHAPLAIS OCEANE</t>
  </si>
  <si>
    <t>04416712</t>
  </si>
  <si>
    <t>PET. CLUB PONTCHATEAU</t>
  </si>
  <si>
    <t>CHARPENTIER VALENTIN</t>
  </si>
  <si>
    <t>04913902</t>
  </si>
  <si>
    <t>AVANT-GARDE PET. VIVY</t>
  </si>
  <si>
    <t>CHAUVIN MATEO</t>
  </si>
  <si>
    <t>03708615</t>
  </si>
  <si>
    <t>ASL AMBOISE</t>
  </si>
  <si>
    <t>CHAZALON LOUIS</t>
  </si>
  <si>
    <t>0721439</t>
  </si>
  <si>
    <t xml:space="preserve">CHENET ALOYS </t>
  </si>
  <si>
    <t>01410242</t>
  </si>
  <si>
    <t>P. MURETAINE</t>
  </si>
  <si>
    <t>COMBELONGE SIMON</t>
  </si>
  <si>
    <t>01910580</t>
  </si>
  <si>
    <t>ASPTT BRIVE</t>
  </si>
  <si>
    <t>CONTE MARLON</t>
  </si>
  <si>
    <t>08216993</t>
  </si>
  <si>
    <t>CORNILLON MATHIAS</t>
  </si>
  <si>
    <t>04313055</t>
  </si>
  <si>
    <t>STE SIGOLENE</t>
  </si>
  <si>
    <t>COUTON MATHEO</t>
  </si>
  <si>
    <t>03133783</t>
  </si>
  <si>
    <t>POINTIS SPORT PETANQUE</t>
  </si>
  <si>
    <t>DANTU QUENTIN</t>
  </si>
  <si>
    <t>00324504</t>
  </si>
  <si>
    <t>NEUILLY LE REAL</t>
  </si>
  <si>
    <t>DAVIAUD LUIS</t>
  </si>
  <si>
    <t>04914117</t>
  </si>
  <si>
    <t>PET. CLUB VILLEBERNIER</t>
  </si>
  <si>
    <t>DEJARDIN LILI</t>
  </si>
  <si>
    <t>08215173</t>
  </si>
  <si>
    <t>UNION B ST MAUTICOISE</t>
  </si>
  <si>
    <t>DELAURIES RAYAN</t>
  </si>
  <si>
    <t>08217018</t>
  </si>
  <si>
    <t>DELHOMMEAU-FORGET TOM</t>
  </si>
  <si>
    <t>07209963</t>
  </si>
  <si>
    <t>PETANQUE FLECHOISE</t>
  </si>
  <si>
    <t>DELMAS THIERRY</t>
  </si>
  <si>
    <t>08216153</t>
  </si>
  <si>
    <t>DELTOUR THEO</t>
  </si>
  <si>
    <t>01221995</t>
  </si>
  <si>
    <t xml:space="preserve">PETANQUE JOYEUSE MILLAU </t>
  </si>
  <si>
    <t>DEMUTH GREGOIRE</t>
  </si>
  <si>
    <t>05810722</t>
  </si>
  <si>
    <t>A.C.P NEVERS</t>
  </si>
  <si>
    <t xml:space="preserve">DENOU SOEN </t>
  </si>
  <si>
    <t>02912226</t>
  </si>
  <si>
    <t>PET DES VIRE COURT PLOMELIN</t>
  </si>
  <si>
    <t>DESQUERRE TOM</t>
  </si>
  <si>
    <t>03438725</t>
  </si>
  <si>
    <t>AMICALE BOULISTE MUDAISON</t>
  </si>
  <si>
    <t>DEZECOT EMMA</t>
  </si>
  <si>
    <t>07209258</t>
  </si>
  <si>
    <t>DO CARMO JULIAN</t>
  </si>
  <si>
    <t>0325077</t>
  </si>
  <si>
    <t>ST VICTOR PETANQUE</t>
  </si>
  <si>
    <t>DUBOIS DYLAN</t>
  </si>
  <si>
    <t>00644441</t>
  </si>
  <si>
    <t>CASE DE NICE</t>
  </si>
  <si>
    <t>DUCHATEAU MAEL</t>
  </si>
  <si>
    <t>03136617</t>
  </si>
  <si>
    <t>A BUZETOISE</t>
  </si>
  <si>
    <t>DUREAU LUCAS</t>
  </si>
  <si>
    <t>03709061</t>
  </si>
  <si>
    <t>US CHAMBRAY PETANQUE</t>
  </si>
  <si>
    <t>EZZAHRAOUI JAWAD</t>
  </si>
  <si>
    <t>04512051</t>
  </si>
  <si>
    <t>FAUVARQUE LUCAS</t>
  </si>
  <si>
    <t>04416497</t>
  </si>
  <si>
    <t>LA MARNE PETANQUE</t>
  </si>
  <si>
    <t>FORT EVAN</t>
  </si>
  <si>
    <t>03136898</t>
  </si>
  <si>
    <t>P EAUNES</t>
  </si>
  <si>
    <t>FOUASSIER LORENZO</t>
  </si>
  <si>
    <t>07209653</t>
  </si>
  <si>
    <t>PETANQUE SABOLIENNE</t>
  </si>
  <si>
    <t>FOURMANN MOISE</t>
  </si>
  <si>
    <t>04913726</t>
  </si>
  <si>
    <t>BOULISTES D'AVRILLE</t>
  </si>
  <si>
    <t>FREMIOT LOUKA</t>
  </si>
  <si>
    <t>07210262</t>
  </si>
  <si>
    <t>VAL DE LOIR PET. 72</t>
  </si>
  <si>
    <t>GABRIAC Maxence</t>
  </si>
  <si>
    <t>01221533</t>
  </si>
  <si>
    <t>GASNIER MARIUS</t>
  </si>
  <si>
    <t>05310481</t>
  </si>
  <si>
    <t>AVENIR PET FROMENTIEN</t>
  </si>
  <si>
    <t>GAUCHARD DIONI</t>
  </si>
  <si>
    <t>04108076</t>
  </si>
  <si>
    <t>GAUCHARD STANI</t>
  </si>
  <si>
    <t>04108449</t>
  </si>
  <si>
    <t>GAUTHIEZ MATHEO</t>
  </si>
  <si>
    <t>06012894</t>
  </si>
  <si>
    <t>PC SAINT JUSTOIS OISE</t>
  </si>
  <si>
    <t>GHION-GUERRERO ELISA</t>
  </si>
  <si>
    <t>03135028</t>
  </si>
  <si>
    <t xml:space="preserve">GINESTET LOLA  </t>
  </si>
  <si>
    <t>08216115</t>
  </si>
  <si>
    <t>PETANQUE DE MONTBARTIER</t>
  </si>
  <si>
    <t>GRIFFATON LORENZO</t>
  </si>
  <si>
    <t>04914017</t>
  </si>
  <si>
    <t>PETANQUE BRAINOISE</t>
  </si>
  <si>
    <t xml:space="preserve">GUERGAR MOHAMED </t>
  </si>
  <si>
    <t>04512975</t>
  </si>
  <si>
    <t>GUERINEAU YANIS</t>
  </si>
  <si>
    <t>07209863</t>
  </si>
  <si>
    <t>GUY MATHIEU</t>
  </si>
  <si>
    <t>03137571</t>
  </si>
  <si>
    <t>HALILOU THEO</t>
  </si>
  <si>
    <t>07210288</t>
  </si>
  <si>
    <t xml:space="preserve">HELBERT EVAN </t>
  </si>
  <si>
    <t>05310224</t>
  </si>
  <si>
    <t>ASPTT LAVAL</t>
  </si>
  <si>
    <t>HELFRICH EZEQUEL</t>
  </si>
  <si>
    <t>07210173</t>
  </si>
  <si>
    <t>HELFRIED MAITO</t>
  </si>
  <si>
    <t>04913730</t>
  </si>
  <si>
    <t>HELIERE FIRMIN</t>
  </si>
  <si>
    <t>07209800</t>
  </si>
  <si>
    <t>PETANQUE BESSEENNE</t>
  </si>
  <si>
    <t>HUCLIN EVAN</t>
  </si>
  <si>
    <t>03708417</t>
  </si>
  <si>
    <t>AS MONTLOUIS PETANQUE</t>
  </si>
  <si>
    <t>HUT LENY</t>
  </si>
  <si>
    <t>09415396</t>
  </si>
  <si>
    <t>PET ANATOLE France</t>
  </si>
  <si>
    <t>ILCZYSZYN PAUL</t>
  </si>
  <si>
    <t>01710920</t>
  </si>
  <si>
    <t>INNOCENTI PIERRE MARIE</t>
  </si>
  <si>
    <t>20102181</t>
  </si>
  <si>
    <t>BOULE SPORTIVE DE BORGO</t>
  </si>
  <si>
    <t>JACQUET JULIAN</t>
  </si>
  <si>
    <t>04233816</t>
  </si>
  <si>
    <t xml:space="preserve">JAMAIN MATEIS </t>
  </si>
  <si>
    <t>04913019</t>
  </si>
  <si>
    <t>DURTAL PETANQUE CLUB</t>
  </si>
  <si>
    <t>JEROME BAPTISTE</t>
  </si>
  <si>
    <t>05309693</t>
  </si>
  <si>
    <t>JODELAIS MATTHEO</t>
  </si>
  <si>
    <t>07209795</t>
  </si>
  <si>
    <t>JONCOUR MILANN</t>
  </si>
  <si>
    <t>02911256</t>
  </si>
  <si>
    <t>KALKIDI ALPEREN</t>
  </si>
  <si>
    <t>04512741</t>
  </si>
  <si>
    <t>KERLAU KILLIAN</t>
  </si>
  <si>
    <t>07210430</t>
  </si>
  <si>
    <t>LES BOULISTES D'AUBIGNE</t>
  </si>
  <si>
    <t>KERYUEL CLARA</t>
  </si>
  <si>
    <t>08216792</t>
  </si>
  <si>
    <t>LA BASTIDE DU TEMPLE</t>
  </si>
  <si>
    <t>KLISSING MARIO</t>
  </si>
  <si>
    <t>05310031</t>
  </si>
  <si>
    <t>LATORRE VALENTIN</t>
  </si>
  <si>
    <t>0325076</t>
  </si>
  <si>
    <t>LATOURNERIE HUGO</t>
  </si>
  <si>
    <t>01910691</t>
  </si>
  <si>
    <t>PETANQUE OBJATAISE</t>
  </si>
  <si>
    <t>LAUTREC DAWSON</t>
  </si>
  <si>
    <t>ECOLE PETANQUE BUFFEBIAU</t>
  </si>
  <si>
    <t>LAUTREC KELLY</t>
  </si>
  <si>
    <t>01221151</t>
  </si>
  <si>
    <t>LE BRIS AIDAN</t>
  </si>
  <si>
    <t>02910838</t>
  </si>
  <si>
    <t>LE CORRE MATHIS</t>
  </si>
  <si>
    <t>05810187</t>
  </si>
  <si>
    <t>PETANQUE GARCHYSSOISE</t>
  </si>
  <si>
    <t>LE MANCHEC BAPTISTE</t>
  </si>
  <si>
    <t>02239190</t>
  </si>
  <si>
    <t>LE MENN CHARLOTTE</t>
  </si>
  <si>
    <t>03509873</t>
  </si>
  <si>
    <t>AVENIR BRECE PETANQUE</t>
  </si>
  <si>
    <t>LE MENN MELANIE</t>
  </si>
  <si>
    <t>03509724</t>
  </si>
  <si>
    <t>LE SECH SULYVAN</t>
  </si>
  <si>
    <t>03509214</t>
  </si>
  <si>
    <t>AB CHARTRAINE DE L'ESPERANCE</t>
  </si>
  <si>
    <t>LE SEYEC DAMIEN</t>
  </si>
  <si>
    <t>05669005</t>
  </si>
  <si>
    <t>NEULLIAC PLEIN FER</t>
  </si>
  <si>
    <t>04313411</t>
  </si>
  <si>
    <t>LE PUY ECOLE DE PETANQUE</t>
  </si>
  <si>
    <t>LECHAT MAXIME</t>
  </si>
  <si>
    <t>04913766</t>
  </si>
  <si>
    <t>LECHAT THOMAS</t>
  </si>
  <si>
    <t>04913768</t>
  </si>
  <si>
    <t>LEFEUVRE YANIS</t>
  </si>
  <si>
    <t>05310135</t>
  </si>
  <si>
    <t xml:space="preserve">LEGENDRE ALEX </t>
  </si>
  <si>
    <t>05310103</t>
  </si>
  <si>
    <t>LAVAL PETANQUE</t>
  </si>
  <si>
    <t xml:space="preserve">LEGENDRE PAUL </t>
  </si>
  <si>
    <t>05310104</t>
  </si>
  <si>
    <t xml:space="preserve">MALLAVAN MAEL </t>
  </si>
  <si>
    <t>01221567</t>
  </si>
  <si>
    <t>MARIE LENNY</t>
  </si>
  <si>
    <t>01410498</t>
  </si>
  <si>
    <t>ENTENTE SPORTIVE CORMELLOISE</t>
  </si>
  <si>
    <t>MARTINET AXEL</t>
  </si>
  <si>
    <t>04313156</t>
  </si>
  <si>
    <t>MASSUE ETHAN</t>
  </si>
  <si>
    <t>03709710</t>
  </si>
  <si>
    <t>MAUDUIT AXEL</t>
  </si>
  <si>
    <t>07210239</t>
  </si>
  <si>
    <t>MERIGAUD NOLAN</t>
  </si>
  <si>
    <t>04108647</t>
  </si>
  <si>
    <t>MONT PRES CHAMBORD</t>
  </si>
  <si>
    <t>MESMIN DORINE</t>
  </si>
  <si>
    <t>05663035</t>
  </si>
  <si>
    <t>MONTAGNE HARMONY</t>
  </si>
  <si>
    <t>04312768</t>
  </si>
  <si>
    <t>ARVANT</t>
  </si>
  <si>
    <t>MONTAHUT MATHIS</t>
  </si>
  <si>
    <t>03436404</t>
  </si>
  <si>
    <t>MOUCHOLI VALENTIN</t>
  </si>
  <si>
    <t>02911065</t>
  </si>
  <si>
    <t>PC CLEDEROIS</t>
  </si>
  <si>
    <t xml:space="preserve">MUNI CANUEL KAPELIELE </t>
  </si>
  <si>
    <t>07210366</t>
  </si>
  <si>
    <t>JS ALLONNES PETANQUE</t>
  </si>
  <si>
    <t>MYKYTIW BAPTISTE</t>
  </si>
  <si>
    <t>01910346</t>
  </si>
  <si>
    <t>PETANQUE ROSIEROISE</t>
  </si>
  <si>
    <t xml:space="preserve">NESPOULOUS AURE </t>
  </si>
  <si>
    <t>01222136</t>
  </si>
  <si>
    <t>PET.BISCAN PAS ST SERNIN</t>
  </si>
  <si>
    <t>NEVEU SOAN</t>
  </si>
  <si>
    <t>07210151</t>
  </si>
  <si>
    <t>NHEM ONASSY</t>
  </si>
  <si>
    <t>04913656</t>
  </si>
  <si>
    <t>CHOLET PETANQUE CLUB</t>
  </si>
  <si>
    <t xml:space="preserve">NHEM SHANY </t>
  </si>
  <si>
    <t>04913881</t>
  </si>
  <si>
    <t>NORROY LUCAS</t>
  </si>
  <si>
    <t>08216145</t>
  </si>
  <si>
    <t>PAPAILHAU Aymeric</t>
  </si>
  <si>
    <t>08132397</t>
  </si>
  <si>
    <t>PETANQ'CLUB ST JUERY</t>
  </si>
  <si>
    <t>PARENTI RUSJAN NOAH</t>
  </si>
  <si>
    <t>20102743</t>
  </si>
  <si>
    <t>PAUTONNIER GAETAN</t>
  </si>
  <si>
    <t>07210434</t>
  </si>
  <si>
    <t>PETIT MARILOU</t>
  </si>
  <si>
    <t>00324643</t>
  </si>
  <si>
    <t>COCHONNET BRESSOLOIS</t>
  </si>
  <si>
    <t>PEYROCHE-BUTILLON HUGO</t>
  </si>
  <si>
    <t>04313348</t>
  </si>
  <si>
    <t>RETOURNAC</t>
  </si>
  <si>
    <t xml:space="preserve">PHILIPPE ADRIEN </t>
  </si>
  <si>
    <t>0325191</t>
  </si>
  <si>
    <t>PHILIPPE DORINE</t>
  </si>
  <si>
    <t>0324960</t>
  </si>
  <si>
    <t>PINCON ASSEZ MALO</t>
  </si>
  <si>
    <t>07209444</t>
  </si>
  <si>
    <t>PIZZI LENY</t>
  </si>
  <si>
    <t>04313566</t>
  </si>
  <si>
    <t xml:space="preserve">PRUDHOMME NOAH </t>
  </si>
  <si>
    <t>01910672</t>
  </si>
  <si>
    <t>COCHONNET DU LEVANT</t>
  </si>
  <si>
    <t>RAYNAUD JOAN</t>
  </si>
  <si>
    <t>06395915</t>
  </si>
  <si>
    <t>PETANQUE SPORTIVE DES AULNES</t>
  </si>
  <si>
    <t>RENOU PAVEL</t>
  </si>
  <si>
    <t>07209226</t>
  </si>
  <si>
    <t>08318064</t>
  </si>
  <si>
    <t>ROCHET AUVILLAIN LENY</t>
  </si>
  <si>
    <t>03709161</t>
  </si>
  <si>
    <t>ROQUAIN ILAN</t>
  </si>
  <si>
    <t>04511699</t>
  </si>
  <si>
    <t xml:space="preserve">SANTIAGO JUAN </t>
  </si>
  <si>
    <t>08315171</t>
  </si>
  <si>
    <t>SARRON ENZO</t>
  </si>
  <si>
    <t>04313305</t>
  </si>
  <si>
    <t>SAUGUES EYRAUD LAURINE</t>
  </si>
  <si>
    <t>04313394</t>
  </si>
  <si>
    <t xml:space="preserve">ARVANT </t>
  </si>
  <si>
    <t xml:space="preserve"> </t>
  </si>
  <si>
    <t>SAUGUES Julien</t>
  </si>
  <si>
    <t>04313164</t>
  </si>
  <si>
    <t>SAVA PRESTON</t>
  </si>
  <si>
    <t>04108652</t>
  </si>
  <si>
    <t>COUR CHEVERNY</t>
  </si>
  <si>
    <t>SAVA RAYAN</t>
  </si>
  <si>
    <t>04108653</t>
  </si>
  <si>
    <t>SEISDEDOS LOUKAS</t>
  </si>
  <si>
    <t>03136866</t>
  </si>
  <si>
    <t>PINS JUSTARET VIL</t>
  </si>
  <si>
    <t>SIGU KEVIN</t>
  </si>
  <si>
    <t>03134144</t>
  </si>
  <si>
    <t>SOLES CHRISTIAN</t>
  </si>
  <si>
    <t>03134690</t>
  </si>
  <si>
    <t>TACHFINT ILYES</t>
  </si>
  <si>
    <t>04512742</t>
  </si>
  <si>
    <t>TAIBOUT LAMIA</t>
  </si>
  <si>
    <t>04511390</t>
  </si>
  <si>
    <t>TALBOURDEL SARAH</t>
  </si>
  <si>
    <t>04415309</t>
  </si>
  <si>
    <t>TANTILLO NOA</t>
  </si>
  <si>
    <t>04913024</t>
  </si>
  <si>
    <t>TAURINES CEDRICK</t>
  </si>
  <si>
    <t>03136671</t>
  </si>
  <si>
    <t>BOULE PLAISANTINE</t>
  </si>
  <si>
    <t>TEIXEIRA JOAQUIM</t>
  </si>
  <si>
    <t>01221538</t>
  </si>
  <si>
    <t>PETANQUE DE CREISSELS</t>
  </si>
  <si>
    <t>UHLMANN LOGANE</t>
  </si>
  <si>
    <t>03134818</t>
  </si>
  <si>
    <t>VALLUET LILOU</t>
  </si>
  <si>
    <t>07209500</t>
  </si>
  <si>
    <t>VANG LISEA</t>
  </si>
  <si>
    <t>08514536</t>
  </si>
  <si>
    <t>VAYSSETTES MATHIS</t>
  </si>
  <si>
    <t>01220615</t>
  </si>
  <si>
    <t xml:space="preserve">VICTOOR DEMETER KAYLIE </t>
  </si>
  <si>
    <t>03130887</t>
  </si>
  <si>
    <t xml:space="preserve">VICTOOR-DEMETER KEPLING </t>
  </si>
  <si>
    <t>03136758</t>
  </si>
  <si>
    <t>VIEILLARD BRYAN</t>
  </si>
  <si>
    <t>03136669</t>
  </si>
  <si>
    <t>WREDE KIMBERLEY</t>
  </si>
  <si>
    <t>04512140</t>
  </si>
  <si>
    <t>ZAOUTER ELLIOT</t>
  </si>
  <si>
    <t>03509500</t>
  </si>
  <si>
    <t>CHEVALIER ENZO</t>
  </si>
  <si>
    <t>00324743</t>
  </si>
  <si>
    <t>PETANQUE MENULPIENNE</t>
  </si>
  <si>
    <t>CARMEAUX 16 D2C</t>
  </si>
  <si>
    <t>CADET</t>
  </si>
  <si>
    <t>03134682</t>
  </si>
  <si>
    <t>UHLMANN WIDJI</t>
  </si>
  <si>
    <t>03137877</t>
  </si>
  <si>
    <t>COURREGES IBAN</t>
  </si>
  <si>
    <t>06507027</t>
  </si>
  <si>
    <t>TOULOUSE NATHAN</t>
  </si>
  <si>
    <t>06507046</t>
  </si>
  <si>
    <t>RIOU KAEVEN</t>
  </si>
  <si>
    <t>08131053</t>
  </si>
  <si>
    <t>MOURAN MAEL</t>
  </si>
  <si>
    <t>06406716</t>
  </si>
  <si>
    <t>BOU MORGAN</t>
  </si>
  <si>
    <t>01221983</t>
  </si>
  <si>
    <t>PELOFI YANIS</t>
  </si>
  <si>
    <t>08132517</t>
  </si>
  <si>
    <t>VABRE KEVIN</t>
  </si>
  <si>
    <t>08133459</t>
  </si>
  <si>
    <t>FANNY PETANQCLUB ST JUERY</t>
  </si>
  <si>
    <t>BOURDONCLE AARON</t>
  </si>
  <si>
    <t>08131968</t>
  </si>
  <si>
    <t>RICARD LEO</t>
  </si>
  <si>
    <t>08133388</t>
  </si>
  <si>
    <t>PINTO AARON</t>
  </si>
  <si>
    <t>08132082</t>
  </si>
  <si>
    <t>STEINBACH ETHAN</t>
  </si>
  <si>
    <t>08216979</t>
  </si>
  <si>
    <t>DEBARD LORENZO</t>
  </si>
  <si>
    <t>04800893</t>
  </si>
  <si>
    <t>LE MANCHEC ANAIS</t>
  </si>
  <si>
    <t>02239411</t>
  </si>
  <si>
    <t>PETANQUE MARVEJOLAISE</t>
  </si>
  <si>
    <t>PETANQUE BRUSQUOISE</t>
  </si>
  <si>
    <t>LA BOULE ODOSSEENNE</t>
  </si>
  <si>
    <t>UNION SPORTIVE RABESTENS</t>
  </si>
  <si>
    <t>PETANQUE PRIMAUBOISE</t>
  </si>
  <si>
    <t>PQUE GAMBETTA CARMAUX</t>
  </si>
  <si>
    <t>UNION B. ST MAURICOISE</t>
  </si>
  <si>
    <t>PHILIPOT INDJI</t>
  </si>
  <si>
    <t>03137824</t>
  </si>
  <si>
    <t>HERBRECHT SHAWN</t>
  </si>
  <si>
    <t>08170388</t>
  </si>
  <si>
    <t>ANNECY 23/02</t>
  </si>
  <si>
    <t>LATORRE VINCIANE</t>
  </si>
  <si>
    <t>ARGOUD PAULINE</t>
  </si>
  <si>
    <t>00326264</t>
  </si>
  <si>
    <t>03830000</t>
  </si>
  <si>
    <t>SALAISE/SANNE PET</t>
  </si>
  <si>
    <t>DORY NOAH</t>
  </si>
  <si>
    <t>03830198</t>
  </si>
  <si>
    <t>TOUREL NOHAN</t>
  </si>
  <si>
    <t>03829399</t>
  </si>
  <si>
    <t>DELEVOYE HUGO</t>
  </si>
  <si>
    <t>03829245</t>
  </si>
  <si>
    <t>BARGE GABIN</t>
  </si>
  <si>
    <t>03828606</t>
  </si>
  <si>
    <t>ANTONUCCI RAPHAEL</t>
  </si>
  <si>
    <t>03830149</t>
  </si>
  <si>
    <t>DAVID AXEL</t>
  </si>
  <si>
    <t>07120150</t>
  </si>
  <si>
    <t>COLLANGE KYLIAN</t>
  </si>
  <si>
    <t>00112550</t>
  </si>
  <si>
    <t>KOCK NATHAN</t>
  </si>
  <si>
    <t>00112945</t>
  </si>
  <si>
    <t>VERCRUYSSE BRYAN</t>
  </si>
  <si>
    <t>00112250</t>
  </si>
  <si>
    <t>GELIN TIMEO</t>
  </si>
  <si>
    <t>00112170</t>
  </si>
  <si>
    <t>DOTTORE ROMAIN</t>
  </si>
  <si>
    <t>00111704</t>
  </si>
  <si>
    <t>LEGUEVELLE QUENTIN</t>
  </si>
  <si>
    <t>05810427</t>
  </si>
  <si>
    <t>DUPUY VALENTIN</t>
  </si>
  <si>
    <t>06926313</t>
  </si>
  <si>
    <t>MUZELLE ALBAN</t>
  </si>
  <si>
    <t>06926312</t>
  </si>
  <si>
    <t>06926441</t>
  </si>
  <si>
    <t>DUCREUX TRISTAN</t>
  </si>
  <si>
    <t>CHAZALON MARINE</t>
  </si>
  <si>
    <t>0072255</t>
  </si>
  <si>
    <t>TROUILLAS JEAN</t>
  </si>
  <si>
    <t>00722222</t>
  </si>
  <si>
    <t>LATOURRE ENZO</t>
  </si>
  <si>
    <t>00723061</t>
  </si>
  <si>
    <t>DARASSE CLARENCE</t>
  </si>
  <si>
    <t>00722225</t>
  </si>
  <si>
    <t>DUCRUET CLEMENT</t>
  </si>
  <si>
    <t>07410999</t>
  </si>
  <si>
    <t>LA PEQUETTE BOUL'CLUB</t>
  </si>
  <si>
    <t>00722551</t>
  </si>
  <si>
    <t>LEROUX LANA</t>
  </si>
  <si>
    <t>07410976</t>
  </si>
  <si>
    <t>LOPEZ NOLAN</t>
  </si>
  <si>
    <t>07411290</t>
  </si>
  <si>
    <t>GRILLET EVAN</t>
  </si>
  <si>
    <t>07411392</t>
  </si>
  <si>
    <t>JP RUMILLY</t>
  </si>
  <si>
    <t>CHARLES GABIN</t>
  </si>
  <si>
    <t>07411383</t>
  </si>
  <si>
    <t>SCHLICK VIVIEN</t>
  </si>
  <si>
    <t>05419350</t>
  </si>
  <si>
    <t>RIBATTO TIM</t>
  </si>
  <si>
    <t>07410783</t>
  </si>
  <si>
    <t>JANIN-LOPEZ ERON</t>
  </si>
  <si>
    <t>07410252</t>
  </si>
  <si>
    <t>FERNANDEZ LINDY</t>
  </si>
  <si>
    <t>07410718</t>
  </si>
  <si>
    <t>VIVIER ENZO</t>
  </si>
  <si>
    <t>07411000</t>
  </si>
  <si>
    <t>BINVIGNAT GUEWEN</t>
  </si>
  <si>
    <t>07411384</t>
  </si>
  <si>
    <t>MIELCAREK DIMITRY</t>
  </si>
  <si>
    <t>07411293</t>
  </si>
  <si>
    <t>LABARTHE LOU</t>
  </si>
  <si>
    <t>01220944</t>
  </si>
  <si>
    <t>BOUCHUT UGO</t>
  </si>
  <si>
    <t>04235049</t>
  </si>
  <si>
    <t>PETANQUE CHAZELLOISE</t>
  </si>
  <si>
    <t>ROUCHON BASTIEN</t>
  </si>
  <si>
    <t>04234736</t>
  </si>
  <si>
    <t xml:space="preserve">PETANQUE CHAZELLOISE </t>
  </si>
  <si>
    <t>CROZIER MATHEO</t>
  </si>
  <si>
    <t>04235056</t>
  </si>
  <si>
    <t>BERNE ELYO</t>
  </si>
  <si>
    <t>04235506</t>
  </si>
  <si>
    <t>JUBAN CALI</t>
  </si>
  <si>
    <t>04235509</t>
  </si>
  <si>
    <t>CHAPARD GABRIEL</t>
  </si>
  <si>
    <t>08432682</t>
  </si>
  <si>
    <t>LA BOULE DU FORUM</t>
  </si>
  <si>
    <t>VANOUTTE STEVEN</t>
  </si>
  <si>
    <t>03098987</t>
  </si>
  <si>
    <t>IMPERIALI HENRI</t>
  </si>
  <si>
    <t>08432702</t>
  </si>
  <si>
    <t>CANOVA NATHAN</t>
  </si>
  <si>
    <t>07308224</t>
  </si>
  <si>
    <t>PETANQUE ALBERVILLOISE</t>
  </si>
  <si>
    <t>GIROD LOIC</t>
  </si>
  <si>
    <t>07308453</t>
  </si>
  <si>
    <t>REVEYAZ TONI</t>
  </si>
  <si>
    <t>07396458</t>
  </si>
  <si>
    <t>BORDAZ SOHANN</t>
  </si>
  <si>
    <t>02639501</t>
  </si>
  <si>
    <t>PETANQUE ROMANAISE</t>
  </si>
  <si>
    <t>AGERON GABRIEL</t>
  </si>
  <si>
    <t>02639832</t>
  </si>
  <si>
    <t>GUERIMAND HUGO</t>
  </si>
  <si>
    <t>02639876</t>
  </si>
  <si>
    <t>JARJAT THEO</t>
  </si>
  <si>
    <t>03908768</t>
  </si>
  <si>
    <t>MILAN LOIC</t>
  </si>
  <si>
    <t>GUERDNER KENZO</t>
  </si>
  <si>
    <t>02640905</t>
  </si>
  <si>
    <t>AMMARENE NOAM</t>
  </si>
  <si>
    <t>02640904</t>
  </si>
  <si>
    <t>02639668</t>
  </si>
  <si>
    <t>02640884</t>
  </si>
  <si>
    <t>POLGE LEO</t>
  </si>
  <si>
    <t>02640883</t>
  </si>
  <si>
    <t>DUGNE WESLEY</t>
  </si>
  <si>
    <t>02640812</t>
  </si>
  <si>
    <t>MENETRIER MATHEO</t>
  </si>
  <si>
    <t>03908587</t>
  </si>
  <si>
    <t>GALLOT MARIUS</t>
  </si>
  <si>
    <t>03908354</t>
  </si>
  <si>
    <t>BINDA LOIC</t>
  </si>
  <si>
    <t>03908901</t>
  </si>
  <si>
    <t>AYMARD QUENTIN</t>
  </si>
  <si>
    <t>04235080</t>
  </si>
  <si>
    <t>PETQ ENVOL ANDREZIEUX</t>
  </si>
  <si>
    <t>CHATEL MATHIS</t>
  </si>
  <si>
    <t>04234116</t>
  </si>
  <si>
    <t>BUGELLI MATTEO</t>
  </si>
  <si>
    <t>04235379</t>
  </si>
  <si>
    <t>KAPFER TYLAN</t>
  </si>
  <si>
    <t>01378117</t>
  </si>
  <si>
    <t>AMIS DE ST JULIEN MARSEILLE</t>
  </si>
  <si>
    <t>AJELLO MILAN</t>
  </si>
  <si>
    <t>01375143</t>
  </si>
  <si>
    <t>RODRIGUEZ HUGO</t>
  </si>
  <si>
    <t>01378839</t>
  </si>
  <si>
    <t>BRUNET TONY</t>
  </si>
  <si>
    <t>00112164</t>
  </si>
  <si>
    <t>LABARRE EMRYS</t>
  </si>
  <si>
    <t>03829221</t>
  </si>
  <si>
    <t>SEGUY THOMAS</t>
  </si>
  <si>
    <t>06397281</t>
  </si>
  <si>
    <t>LECUSSAN MATTEO</t>
  </si>
  <si>
    <t>06924771</t>
  </si>
  <si>
    <t>REVERET QUENTIN</t>
  </si>
  <si>
    <t>06925727</t>
  </si>
  <si>
    <t>MILLET STEVEN</t>
  </si>
  <si>
    <t>06928087</t>
  </si>
  <si>
    <t>LACROIX CHARLY</t>
  </si>
  <si>
    <t>03908773</t>
  </si>
  <si>
    <t>PETANQUE MOIRANTINE</t>
  </si>
  <si>
    <t>DOLE-BASSEN SACHA</t>
  </si>
  <si>
    <t>03908771</t>
  </si>
  <si>
    <t>BESANCON LEO</t>
  </si>
  <si>
    <t>03908962</t>
  </si>
  <si>
    <t>VACHER MATHIS</t>
  </si>
  <si>
    <t>04313275</t>
  </si>
  <si>
    <t>GIRE YANIS</t>
  </si>
  <si>
    <t>04313410</t>
  </si>
  <si>
    <t>BONHOMME ANTOINE</t>
  </si>
  <si>
    <t>04314404</t>
  </si>
  <si>
    <t>PRUNIER ROMARIC</t>
  </si>
  <si>
    <t>08909075</t>
  </si>
  <si>
    <t>ASUC MIGENNES</t>
  </si>
  <si>
    <t>BERNARD THEO</t>
  </si>
  <si>
    <t>03098156</t>
  </si>
  <si>
    <t>ALLALI RUBEN</t>
  </si>
  <si>
    <t>03098097</t>
  </si>
  <si>
    <t>TOISON LALY</t>
  </si>
  <si>
    <t>03041979</t>
  </si>
  <si>
    <t>REBOIS LEO</t>
  </si>
  <si>
    <t>02640281</t>
  </si>
  <si>
    <t>PHILIBERT ADRIEN</t>
  </si>
  <si>
    <t>02639784</t>
  </si>
  <si>
    <t>CANET PAUL</t>
  </si>
  <si>
    <t>02639366</t>
  </si>
  <si>
    <t>03828588</t>
  </si>
  <si>
    <t>LE MARATHON</t>
  </si>
  <si>
    <t>CHIABOT MATHEO</t>
  </si>
  <si>
    <t>03830459</t>
  </si>
  <si>
    <t>03829271</t>
  </si>
  <si>
    <t xml:space="preserve">JARJAT MATHIS </t>
  </si>
  <si>
    <t>03908379</t>
  </si>
  <si>
    <t>WERMEILLE MANON</t>
  </si>
  <si>
    <t>03908769</t>
  </si>
  <si>
    <t>TABOURET FABIO</t>
  </si>
  <si>
    <t>03908876</t>
  </si>
  <si>
    <t>DE MIRANDA CARLA</t>
  </si>
  <si>
    <t>02638820</t>
  </si>
  <si>
    <t>00721714</t>
  </si>
  <si>
    <t xml:space="preserve">GUILLE QUENTIN </t>
  </si>
  <si>
    <t>MERLIN MATHIS</t>
  </si>
  <si>
    <t>02638287</t>
  </si>
  <si>
    <t>SEGUIN ENZO</t>
  </si>
  <si>
    <t>07410951</t>
  </si>
  <si>
    <t>POUX ALEXIS</t>
  </si>
  <si>
    <t>07410809</t>
  </si>
  <si>
    <t>ROUX NATHAEL</t>
  </si>
  <si>
    <t>07411385</t>
  </si>
  <si>
    <t>WALDEN LUCAS</t>
  </si>
  <si>
    <t>00644471</t>
  </si>
  <si>
    <t>TRAN SAMUEL</t>
  </si>
  <si>
    <t>08318036</t>
  </si>
  <si>
    <t>CAPPARELLI TIZIANO</t>
  </si>
  <si>
    <t>08320308</t>
  </si>
  <si>
    <t>JOYEUX PET. RS LIVRONAIS</t>
  </si>
  <si>
    <t>PETANQUE DE VALENSOLLES</t>
  </si>
  <si>
    <t>PETANQUE BURGIENNE</t>
  </si>
  <si>
    <t>PETANQUE TREVOLTIENNE</t>
  </si>
  <si>
    <t>PETANQUE CLUB MARSONNAS</t>
  </si>
  <si>
    <t>PC MARZY</t>
  </si>
  <si>
    <t>MESQUITA-TEIXEIRA LOUIS</t>
  </si>
  <si>
    <t>GOUBARD SANTA CRUZ TIGAN</t>
  </si>
  <si>
    <t>PALADINO GIULIANN</t>
  </si>
  <si>
    <t>AMICALE DES MARAIS</t>
  </si>
  <si>
    <t>PETANQUE DES PETITS BROTTEAUX</t>
  </si>
  <si>
    <t>ANNE DIT DENIS CORENRENTIN</t>
  </si>
  <si>
    <t>AMICALE PETANQUE CHAMPVANS</t>
  </si>
  <si>
    <t>CLUB PETANQUE BRON TERAILLON</t>
  </si>
  <si>
    <t>AMICALE PETANQUE CLAIRVALIENNE</t>
  </si>
  <si>
    <t>MACHILLY PETANQUE</t>
  </si>
  <si>
    <t>ALBY / CHEVAN PETANQUE</t>
  </si>
  <si>
    <t>SCIONZIER PETANQUE</t>
  </si>
  <si>
    <t>LA CANTONALE 83</t>
  </si>
  <si>
    <t>PETANQUE PONTEVALLOISE</t>
  </si>
  <si>
    <t>SAINT FELIX PETANQUE</t>
  </si>
  <si>
    <t>PET. AMIS DE MONTELIER</t>
  </si>
  <si>
    <t>LE TEIL 21/04</t>
  </si>
  <si>
    <t>CAUDRON Enzo</t>
  </si>
  <si>
    <t>07613394</t>
  </si>
  <si>
    <t>ES AUMALE PETANQUE</t>
  </si>
  <si>
    <t>LAMARD KYLIAN</t>
  </si>
  <si>
    <t>07614896</t>
  </si>
  <si>
    <t>BOULENGER MATHIS</t>
  </si>
  <si>
    <t>PETANQUE ANATOLE France</t>
  </si>
  <si>
    <t>ISEUX PRESTON</t>
  </si>
  <si>
    <t>04914452</t>
  </si>
  <si>
    <t>JALLAIS PETANQUE CLUB</t>
  </si>
  <si>
    <t>LUCAS MATTIEU</t>
  </si>
  <si>
    <t>03509802</t>
  </si>
  <si>
    <t>SORIOT ELOUAN</t>
  </si>
  <si>
    <t>03510148</t>
  </si>
  <si>
    <t>PETANQUE PONTYVIENNE</t>
  </si>
  <si>
    <t>JEAN GEORGES THOMAS</t>
  </si>
  <si>
    <t>03509033</t>
  </si>
  <si>
    <t>AS TREGUEUX</t>
  </si>
  <si>
    <t>ABOUZRA REDA</t>
  </si>
  <si>
    <t>ABOUZRA MOHAMED AMINE</t>
  </si>
  <si>
    <t>04513424</t>
  </si>
  <si>
    <t>04512351</t>
  </si>
  <si>
    <t>CHAPDELAINE JULES</t>
  </si>
  <si>
    <t>03510298</t>
  </si>
  <si>
    <t>COQUILLON YANIS</t>
  </si>
  <si>
    <t>03510306</t>
  </si>
  <si>
    <t>PETANQUE MAENROQUOISE</t>
  </si>
  <si>
    <t>PETANQUE MEVENNAISE</t>
  </si>
  <si>
    <t>04513397</t>
  </si>
  <si>
    <t>BUCHE MASON</t>
  </si>
  <si>
    <t>00649074</t>
  </si>
  <si>
    <t>MILLAU 24/04</t>
  </si>
  <si>
    <t>BARBANCE NATHAN</t>
  </si>
  <si>
    <t>GALTIER MAEL</t>
  </si>
  <si>
    <t>01221536</t>
  </si>
  <si>
    <t>PICARD MYLENE</t>
  </si>
  <si>
    <t>04616618</t>
  </si>
  <si>
    <t>PETANQUE CADURCIENNE</t>
  </si>
  <si>
    <t>LEGROS BENJAMIN</t>
  </si>
  <si>
    <t>04616413</t>
  </si>
  <si>
    <t>DAULIAC TITOUAN</t>
  </si>
  <si>
    <t>04616995</t>
  </si>
  <si>
    <t>LUZECH</t>
  </si>
  <si>
    <t xml:space="preserve">CADILHAC LEO </t>
  </si>
  <si>
    <t>CONSTANT AUGUSTIN</t>
  </si>
  <si>
    <t>CONSTANT ANTOINE</t>
  </si>
  <si>
    <t>01256426</t>
  </si>
  <si>
    <t>01232473</t>
  </si>
  <si>
    <t>LHOMME ALEXIS</t>
  </si>
  <si>
    <t>03439511</t>
  </si>
  <si>
    <t>DANIS KYLIAN</t>
  </si>
  <si>
    <t>03440562</t>
  </si>
  <si>
    <t>JOYEUX PETAN MARSEILLAN</t>
  </si>
  <si>
    <t>GATT SEAN</t>
  </si>
  <si>
    <t>03436191</t>
  </si>
  <si>
    <t>BOULE DU PARC VLB</t>
  </si>
  <si>
    <t>DA SILVA TIAGO</t>
  </si>
  <si>
    <t>03434389</t>
  </si>
  <si>
    <t>BOULE DU CAP AGDE</t>
  </si>
  <si>
    <t>LANGEAC</t>
  </si>
  <si>
    <t>MAILLARD DANIEL</t>
  </si>
  <si>
    <t>03438387</t>
  </si>
  <si>
    <t>BRUGUIERE MERLIN</t>
  </si>
  <si>
    <t>03439407</t>
  </si>
  <si>
    <t>CHAMPION ANGY</t>
  </si>
  <si>
    <t>01265736</t>
  </si>
  <si>
    <t>ANDRE JORIS</t>
  </si>
  <si>
    <t>01294273</t>
  </si>
  <si>
    <t>CARTAYRADE NANS</t>
  </si>
  <si>
    <t>CARTAYRADE NATHAN</t>
  </si>
  <si>
    <t>01221993</t>
  </si>
  <si>
    <t>01221992</t>
  </si>
  <si>
    <t>BATTANDIER QUENTIN</t>
  </si>
  <si>
    <t>01221991</t>
  </si>
  <si>
    <t>JUANABERRIA-SALINAS</t>
  </si>
  <si>
    <t>01210063</t>
  </si>
  <si>
    <t>BOUSQUET GAEL</t>
  </si>
  <si>
    <t>01285109</t>
  </si>
  <si>
    <t>ANTOINE-PANAFIEU ALICIA</t>
  </si>
  <si>
    <t>01280199</t>
  </si>
  <si>
    <t>RUIZ NATHAN</t>
  </si>
  <si>
    <t>01258479</t>
  </si>
  <si>
    <t>ENTENTE PET ST AFFRICAINE</t>
  </si>
  <si>
    <t>SABATHIER NOAH</t>
  </si>
  <si>
    <t>01222753</t>
  </si>
  <si>
    <t>GINESTY CLEMENT</t>
  </si>
  <si>
    <t>01221473</t>
  </si>
  <si>
    <t>LA BOULE BELMONTAISE</t>
  </si>
  <si>
    <t>ROCHE LOUIS</t>
  </si>
  <si>
    <t>04314402</t>
  </si>
  <si>
    <t>PINEL SACHA</t>
  </si>
  <si>
    <t>04314405</t>
  </si>
  <si>
    <t>BELLEDENT NATHAN</t>
  </si>
  <si>
    <t>01222127</t>
  </si>
  <si>
    <t>QUATRE SAISONS PET. CLUB</t>
  </si>
  <si>
    <t>FRUIT ETHAN</t>
  </si>
  <si>
    <t>01222482</t>
  </si>
  <si>
    <t>SEBAZAC PETAN CLUB</t>
  </si>
  <si>
    <t>CAULET LYAM</t>
  </si>
  <si>
    <t>01220952</t>
  </si>
  <si>
    <t>GIBERT CLEMENT</t>
  </si>
  <si>
    <t>01220951</t>
  </si>
  <si>
    <t>ASS. BOULISTE DE FOISSAC</t>
  </si>
  <si>
    <t>LOPEZ MATTEO</t>
  </si>
  <si>
    <t>01222129</t>
  </si>
  <si>
    <t>MATHIEU JORDAN</t>
  </si>
  <si>
    <t>01222668</t>
  </si>
  <si>
    <t>MATHIEU FLORINE</t>
  </si>
  <si>
    <t>01222669</t>
  </si>
  <si>
    <t>DOMME WILLIAM</t>
  </si>
  <si>
    <t>06398609</t>
  </si>
  <si>
    <t>PETANQUE DU LEMBRON</t>
  </si>
  <si>
    <t>ROBERT LUCAS</t>
  </si>
  <si>
    <t>01222033</t>
  </si>
  <si>
    <t>COMPS LA GRANDVILLE PETANQUE</t>
  </si>
  <si>
    <t>GALERA MAEVA</t>
  </si>
  <si>
    <t>01221520</t>
  </si>
  <si>
    <t>QUEMENEUR YOUENN</t>
  </si>
  <si>
    <t>01222004</t>
  </si>
  <si>
    <t>ASTIER RAPHAEL</t>
  </si>
  <si>
    <t>01513576</t>
  </si>
  <si>
    <t>PETANQUE HTE AUVERGNE</t>
  </si>
  <si>
    <t>ROZIERE EMILIEN</t>
  </si>
  <si>
    <t>01513579</t>
  </si>
  <si>
    <t>MERCIER NOA</t>
  </si>
  <si>
    <t>01513395</t>
  </si>
  <si>
    <t>GINESTET SASHA</t>
  </si>
  <si>
    <t>08216849</t>
  </si>
  <si>
    <t>DURAND ALEXANDRE</t>
  </si>
  <si>
    <t>04800805</t>
  </si>
  <si>
    <t>TEAM BOULE O BUT VALDO</t>
  </si>
  <si>
    <t>BENSAMOUN YAEL</t>
  </si>
  <si>
    <t>04801658</t>
  </si>
  <si>
    <t>LHOMME ADRIEN</t>
  </si>
  <si>
    <t>03439510</t>
  </si>
  <si>
    <t>TRIAL BAPTISTE</t>
  </si>
  <si>
    <t>03439830</t>
  </si>
  <si>
    <t>RETOURNAC 05/05</t>
  </si>
  <si>
    <t>PONTIVY 01/05</t>
  </si>
  <si>
    <t>HELLIO MARILYN</t>
  </si>
  <si>
    <t>02234285</t>
  </si>
  <si>
    <t>ELLENA TOM</t>
  </si>
  <si>
    <t>02230191</t>
  </si>
  <si>
    <t>FOULON DAVY</t>
  </si>
  <si>
    <t>05634159</t>
  </si>
  <si>
    <t>ST JEAN SPORTS VILLENARD</t>
  </si>
  <si>
    <t>MAHE ELYANA</t>
  </si>
  <si>
    <t>05656151</t>
  </si>
  <si>
    <t>SOW BAIDY</t>
  </si>
  <si>
    <t>05656156</t>
  </si>
  <si>
    <t>DAVILMA JULIEN</t>
  </si>
  <si>
    <t>05646404</t>
  </si>
  <si>
    <t>PETANQUE CLUB LARMOR PLAGE</t>
  </si>
  <si>
    <t>BOUSQUET CHARLY</t>
  </si>
  <si>
    <t>05610510</t>
  </si>
  <si>
    <t>ASPTT VANNES PETANQUE</t>
  </si>
  <si>
    <t>AIAMU TOEARAI</t>
  </si>
  <si>
    <t>AIAMU TEREARAI</t>
  </si>
  <si>
    <t>05610469</t>
  </si>
  <si>
    <t>05610470</t>
  </si>
  <si>
    <t>LE YONDRE EMELINE</t>
  </si>
  <si>
    <t>05610553</t>
  </si>
  <si>
    <t>CORMIER EVAN</t>
  </si>
  <si>
    <t>05610557</t>
  </si>
  <si>
    <t>RIO LYVAN</t>
  </si>
  <si>
    <t>05610571</t>
  </si>
  <si>
    <t>CHALLE ETHAN</t>
  </si>
  <si>
    <t>02806645</t>
  </si>
  <si>
    <t>PETANQUE LANESTERIENNE</t>
  </si>
  <si>
    <t>TAOA MANOA</t>
  </si>
  <si>
    <t>05607383</t>
  </si>
  <si>
    <t>TAOA TEANA</t>
  </si>
  <si>
    <t>05607402</t>
  </si>
  <si>
    <t>PIETTE-MOREL LOU-ANN</t>
  </si>
  <si>
    <t>05607406</t>
  </si>
  <si>
    <t>CHALLE MATHIS</t>
  </si>
  <si>
    <t>05607375</t>
  </si>
  <si>
    <t>BERNARD LOEIZ</t>
  </si>
  <si>
    <t>02912341</t>
  </si>
  <si>
    <t>PETANQUE PONT AVEN NIZON</t>
  </si>
  <si>
    <t>RESSANT MATHYS</t>
  </si>
  <si>
    <t>02912976</t>
  </si>
  <si>
    <t>CARDUNER ROMANE</t>
  </si>
  <si>
    <t>02913216</t>
  </si>
  <si>
    <t>RESSANT MARIUS</t>
  </si>
  <si>
    <t>02912943</t>
  </si>
  <si>
    <t>TRICHE MAXENCE</t>
  </si>
  <si>
    <t>02904528</t>
  </si>
  <si>
    <t>COMMUNIER ERWAN</t>
  </si>
  <si>
    <t>02913209</t>
  </si>
  <si>
    <t>COURSAULT MATTI</t>
  </si>
  <si>
    <t>05607404</t>
  </si>
  <si>
    <t>GILLARD BRICE</t>
  </si>
  <si>
    <t>05634161</t>
  </si>
  <si>
    <t>BAUCHE ETHAN</t>
  </si>
  <si>
    <t>05666042</t>
  </si>
  <si>
    <t>SALOU HILARIO</t>
  </si>
  <si>
    <t>02911042</t>
  </si>
  <si>
    <t>B SPORTIVE PLOUDANIELOISE</t>
  </si>
  <si>
    <t>DUCLAUD CARL</t>
  </si>
  <si>
    <t>02911561</t>
  </si>
  <si>
    <t>C.P PLOUDALMEZEAU</t>
  </si>
  <si>
    <t>COQS PET QUIMPERLE</t>
  </si>
  <si>
    <t>FICHOU TIMEO</t>
  </si>
  <si>
    <t>02911267</t>
  </si>
  <si>
    <t>GUEDIN MADISON</t>
  </si>
  <si>
    <t>GUEDIN SHANON</t>
  </si>
  <si>
    <t>02253210</t>
  </si>
  <si>
    <t>02253225</t>
  </si>
  <si>
    <t>PETANQUE CLUB LOUDEACIENNE</t>
  </si>
  <si>
    <t>CLAIRBEAUX VICKY</t>
  </si>
  <si>
    <t>02253224</t>
  </si>
  <si>
    <t>MENOU MATHEO</t>
  </si>
  <si>
    <t>03510430</t>
  </si>
  <si>
    <t>LE SAINT ALI</t>
  </si>
  <si>
    <t>02911495</t>
  </si>
  <si>
    <t>LA B PLOUNEVENTERIENNE</t>
  </si>
  <si>
    <t>LE TORT ETHAN</t>
  </si>
  <si>
    <t>02911588</t>
  </si>
  <si>
    <t>EMILY ALEXANDRE</t>
  </si>
  <si>
    <t>02911533</t>
  </si>
  <si>
    <t>TREHIN TOM</t>
  </si>
  <si>
    <t>03510296</t>
  </si>
  <si>
    <t>DOMALAIN PETANQUE</t>
  </si>
  <si>
    <t>CERBON MAELLIS</t>
  </si>
  <si>
    <t>02910999</t>
  </si>
  <si>
    <t>PETGENETS D'OR BANNALEC</t>
  </si>
  <si>
    <t>LE GUIGO NOA</t>
  </si>
  <si>
    <t>02911803</t>
  </si>
  <si>
    <t>PET DOURIC AR ZIN CONCARNEAU</t>
  </si>
  <si>
    <t>FETY SAMUEL</t>
  </si>
  <si>
    <t>02911199</t>
  </si>
  <si>
    <t>PETANQUE GABERICOISE</t>
  </si>
  <si>
    <t>LE BERRE QUENTIN</t>
  </si>
  <si>
    <t>02267109</t>
  </si>
  <si>
    <t>P.C PAYS GUINGAMP</t>
  </si>
  <si>
    <t>GAUTIER LENNY</t>
  </si>
  <si>
    <t>02267111</t>
  </si>
  <si>
    <t>BOUDET ENZO</t>
  </si>
  <si>
    <t>02267080</t>
  </si>
  <si>
    <t>LEVACON JUNYAN</t>
  </si>
  <si>
    <t>HYRAUD LUCIEN</t>
  </si>
  <si>
    <t>04314561</t>
  </si>
  <si>
    <t>DA SILVA LUCAS</t>
  </si>
  <si>
    <t>04314672</t>
  </si>
  <si>
    <t>TOISON NOLAN</t>
  </si>
  <si>
    <t>03068543</t>
  </si>
  <si>
    <t>JAMON LUCAS</t>
  </si>
  <si>
    <t>04314397</t>
  </si>
  <si>
    <t>PASCAL TOM</t>
  </si>
  <si>
    <t>04314400</t>
  </si>
  <si>
    <t>ABADIA EVAN</t>
  </si>
  <si>
    <t>04314399</t>
  </si>
  <si>
    <t>COMITE 06 - 8/06</t>
  </si>
  <si>
    <t>LE MANS 9/06</t>
  </si>
  <si>
    <t>LA VALETTE 9/06</t>
  </si>
  <si>
    <t>BUFFEBIAU 9/06</t>
  </si>
  <si>
    <t>BRUAY/ESCAUT 9/06</t>
  </si>
  <si>
    <t>MONTPEZAT 16/06</t>
  </si>
  <si>
    <t>LECUSSAN 23/06</t>
  </si>
  <si>
    <t>ORLEANS 23/06</t>
  </si>
  <si>
    <t>PLOMELIN 29/06</t>
  </si>
  <si>
    <t>CARQUEFOU 30/06</t>
  </si>
  <si>
    <t>BESANCON 6/07</t>
  </si>
  <si>
    <t>GODRIE LENZO</t>
  </si>
  <si>
    <t>00649544</t>
  </si>
  <si>
    <t>MINIBOULE LAURENTINE</t>
  </si>
  <si>
    <t>VERFAILLIE JAROD</t>
  </si>
  <si>
    <t>LES MIRANDOLES</t>
  </si>
  <si>
    <t>RUFFO MATHIS</t>
  </si>
  <si>
    <t>00647771</t>
  </si>
  <si>
    <t>GRASSE PETANQUE</t>
  </si>
  <si>
    <t>BRUN LUCAS</t>
  </si>
  <si>
    <t>00649264</t>
  </si>
  <si>
    <t>MARTINEZ ANTOINE</t>
  </si>
  <si>
    <t>00646605</t>
  </si>
  <si>
    <t>O.C.B.R</t>
  </si>
  <si>
    <t>BELMONTE BAPTISTE</t>
  </si>
  <si>
    <t>01378208</t>
  </si>
  <si>
    <t>LES MODESTES TRETS</t>
  </si>
  <si>
    <t>HERLEMAN DAWSON</t>
  </si>
  <si>
    <t>01362741</t>
  </si>
  <si>
    <t>B.AERIENNE MARIGNANE</t>
  </si>
  <si>
    <t>FERRARA NEO</t>
  </si>
  <si>
    <t>01377032</t>
  </si>
  <si>
    <t>SPINOSI ANTHO</t>
  </si>
  <si>
    <t>08319552</t>
  </si>
  <si>
    <t>UB VALETTOISE</t>
  </si>
  <si>
    <t>GIBELIN LUCAS</t>
  </si>
  <si>
    <t>08345338</t>
  </si>
  <si>
    <t xml:space="preserve">DUBLOC - PAOLETTI MATHIS </t>
  </si>
  <si>
    <t>08319745</t>
  </si>
  <si>
    <t>FASCIO NOAH</t>
  </si>
  <si>
    <t>08319194</t>
  </si>
  <si>
    <t>PIETRI HUGO</t>
  </si>
  <si>
    <t>08319066</t>
  </si>
  <si>
    <t>EDELSTEIN ALEXXANDRE</t>
  </si>
  <si>
    <t>08319063</t>
  </si>
  <si>
    <t>DELACOURT ROMANE</t>
  </si>
  <si>
    <t>08315102</t>
  </si>
  <si>
    <t>VALAIGE ANNA</t>
  </si>
  <si>
    <t>08314350</t>
  </si>
  <si>
    <t>DEGALLE LORENZO</t>
  </si>
  <si>
    <t>08319900</t>
  </si>
  <si>
    <t>VIVES GABRIEL</t>
  </si>
  <si>
    <t>08341768</t>
  </si>
  <si>
    <t>GASSIN NOHLAN</t>
  </si>
  <si>
    <t>08320573</t>
  </si>
  <si>
    <t>CUNY MATHYS</t>
  </si>
  <si>
    <t>08319645</t>
  </si>
  <si>
    <t>VALAIGE LOLA</t>
  </si>
  <si>
    <t>08318536</t>
  </si>
  <si>
    <t>LAI ADRIEN</t>
  </si>
  <si>
    <t>08319718</t>
  </si>
  <si>
    <t>DESTREEZ GABRIEL</t>
  </si>
  <si>
    <t>08319716</t>
  </si>
  <si>
    <t>VISCARIELLO ENZO</t>
  </si>
  <si>
    <t>00723663</t>
  </si>
  <si>
    <t>BREAU JORIS</t>
  </si>
  <si>
    <t>01376299</t>
  </si>
  <si>
    <t>GAZEUSE ISTRES</t>
  </si>
  <si>
    <t>CLEMENT JORDAN</t>
  </si>
  <si>
    <t>01373989</t>
  </si>
  <si>
    <t>VERZEGNASSI ELIANO</t>
  </si>
  <si>
    <t>01377926</t>
  </si>
  <si>
    <t>PHILIPPE MATTHIAS</t>
  </si>
  <si>
    <t>08319107</t>
  </si>
  <si>
    <t>ABC DRAGUIGNAN</t>
  </si>
  <si>
    <t>BAIRRADA LOUCAS</t>
  </si>
  <si>
    <t>08319084</t>
  </si>
  <si>
    <t>MARTINEZ THEO</t>
  </si>
  <si>
    <t>08319103</t>
  </si>
  <si>
    <t>CIRODE HUGO</t>
  </si>
  <si>
    <t>08319128</t>
  </si>
  <si>
    <t>JB FARLEDOIS</t>
  </si>
  <si>
    <t>BELGRAIN KHENA</t>
  </si>
  <si>
    <t>08319569</t>
  </si>
  <si>
    <t>WYPYSZCZAK MATHYS</t>
  </si>
  <si>
    <t>08366756</t>
  </si>
  <si>
    <t>PRIEUR - NICOLAS YOAN</t>
  </si>
  <si>
    <t>08318228</t>
  </si>
  <si>
    <t>AS BOULOMANE BRIGNOLES</t>
  </si>
  <si>
    <t>ZAGARI PAOLO</t>
  </si>
  <si>
    <t>08318849</t>
  </si>
  <si>
    <t>BOULE RENAISSANCE DU LAS</t>
  </si>
  <si>
    <t>BOULE PLANTOURIANNE</t>
  </si>
  <si>
    <t>GHIGLIA THEO</t>
  </si>
  <si>
    <t>08320576</t>
  </si>
  <si>
    <t>MATRAGLIA LONNY</t>
  </si>
  <si>
    <t>08318707</t>
  </si>
  <si>
    <t>ASPTT TOULON</t>
  </si>
  <si>
    <t>NIVINOU DE FLEURY CHLOE</t>
  </si>
  <si>
    <t>08320703</t>
  </si>
  <si>
    <t>DOUDON BAPTISTE</t>
  </si>
  <si>
    <t>01655044</t>
  </si>
  <si>
    <t>BERT MANON</t>
  </si>
  <si>
    <t>01379481</t>
  </si>
  <si>
    <t>BOULE BRONZEE CABRIES</t>
  </si>
  <si>
    <t>BERT PAUL</t>
  </si>
  <si>
    <t>01376411</t>
  </si>
  <si>
    <t>DEL RIO LLAN</t>
  </si>
  <si>
    <t>01377833</t>
  </si>
  <si>
    <t>LE PELICAN PELISSANNE</t>
  </si>
  <si>
    <t>FAILLA EVANA</t>
  </si>
  <si>
    <t>08319860</t>
  </si>
  <si>
    <t>LA PETANQUE FORCALQ</t>
  </si>
  <si>
    <t>FAILLA ALESSIO</t>
  </si>
  <si>
    <t>08319771</t>
  </si>
  <si>
    <t>BRIDOUX SOHAN</t>
  </si>
  <si>
    <t>08319326</t>
  </si>
  <si>
    <t>CALDERON MATHIS</t>
  </si>
  <si>
    <t>01376301</t>
  </si>
  <si>
    <t>PERRACHON LORENZO</t>
  </si>
  <si>
    <t>01378264</t>
  </si>
  <si>
    <t>NAVARRO ARENAS JEAN</t>
  </si>
  <si>
    <t>01378496</t>
  </si>
  <si>
    <t>ACKAERT ANAIS</t>
  </si>
  <si>
    <t>06212387</t>
  </si>
  <si>
    <t>ES ARQUES PET</t>
  </si>
  <si>
    <t>KOPCZYK YANEK</t>
  </si>
  <si>
    <t>06212390</t>
  </si>
  <si>
    <t>HOLLAND LENAIC</t>
  </si>
  <si>
    <t>06212930</t>
  </si>
  <si>
    <t>LEBRAS MATHIS</t>
  </si>
  <si>
    <t>07314271</t>
  </si>
  <si>
    <t>PREVOST ALEXIS</t>
  </si>
  <si>
    <t>00219708</t>
  </si>
  <si>
    <t>LA BOULE ORIGNYQUOISE</t>
  </si>
  <si>
    <t>VERBREGUE VALENTIN</t>
  </si>
  <si>
    <t>00219428</t>
  </si>
  <si>
    <t>TETU QUENTIN</t>
  </si>
  <si>
    <t>00220015</t>
  </si>
  <si>
    <t>RIBEMONT PETANQUE</t>
  </si>
  <si>
    <t>DUBOIS ETHAN</t>
  </si>
  <si>
    <t>05945623</t>
  </si>
  <si>
    <t>PETANQUE HAVELUYNOISE</t>
  </si>
  <si>
    <t>POTIER MATHEO</t>
  </si>
  <si>
    <t>05945621</t>
  </si>
  <si>
    <t>CAUCHIES RAPHAEL</t>
  </si>
  <si>
    <t>05943122</t>
  </si>
  <si>
    <t>SAINT SAULVE</t>
  </si>
  <si>
    <t>DAUBERSY AARON</t>
  </si>
  <si>
    <t>Belgique</t>
  </si>
  <si>
    <t>LAVENNES RYAN</t>
  </si>
  <si>
    <t>VERSET JESS</t>
  </si>
  <si>
    <t>VERSET AMURY</t>
  </si>
  <si>
    <t>GHYSSELS WILLIAM</t>
  </si>
  <si>
    <t>LEGRAND MATHEO</t>
  </si>
  <si>
    <t>MATON LOUIS</t>
  </si>
  <si>
    <t>DEVOS MARTEN</t>
  </si>
  <si>
    <t>CLAES LANA</t>
  </si>
  <si>
    <t>6541</t>
  </si>
  <si>
    <t>8479</t>
  </si>
  <si>
    <t>4398</t>
  </si>
  <si>
    <t>4396</t>
  </si>
  <si>
    <t>2858</t>
  </si>
  <si>
    <t>50178</t>
  </si>
  <si>
    <t>21028</t>
  </si>
  <si>
    <t>20216</t>
  </si>
  <si>
    <t>21848</t>
  </si>
  <si>
    <t>LEMERET THEO</t>
  </si>
  <si>
    <t>06012559</t>
  </si>
  <si>
    <t>THOMAS TRISTAN</t>
  </si>
  <si>
    <t>06012139</t>
  </si>
  <si>
    <t>MALCANGIO LUCAS</t>
  </si>
  <si>
    <t>MALCANGIO TEO</t>
  </si>
  <si>
    <t>05942349</t>
  </si>
  <si>
    <t>05944347</t>
  </si>
  <si>
    <t>PETANQUE BRUAYSIENNE</t>
  </si>
  <si>
    <t>DIETZ CHELSON</t>
  </si>
  <si>
    <t>05946427</t>
  </si>
  <si>
    <t xml:space="preserve">DAUCHY BENJAMIN </t>
  </si>
  <si>
    <t>05945523</t>
  </si>
  <si>
    <t>DESSAINT MATHIAS</t>
  </si>
  <si>
    <t>05944415</t>
  </si>
  <si>
    <t>PETANQUE MARLY</t>
  </si>
  <si>
    <t>POTIER JEROME</t>
  </si>
  <si>
    <t>05945622</t>
  </si>
  <si>
    <t>THOREZ ENZO</t>
  </si>
  <si>
    <t>05945093</t>
  </si>
  <si>
    <t>DUBRULLE LUCAS</t>
  </si>
  <si>
    <t>05946404</t>
  </si>
  <si>
    <t>DUBRULLE KYLIANE</t>
  </si>
  <si>
    <t>05946401</t>
  </si>
  <si>
    <t>WADOUX ADELINA</t>
  </si>
  <si>
    <t>WADOUX SYBELIA</t>
  </si>
  <si>
    <t>06212068</t>
  </si>
  <si>
    <t>06212069</t>
  </si>
  <si>
    <t>BOULOGNE PETANQUE</t>
  </si>
  <si>
    <t>RINGOT LEO</t>
  </si>
  <si>
    <t>06212571</t>
  </si>
  <si>
    <t>NICOLAS LAURINE</t>
  </si>
  <si>
    <t>05943549</t>
  </si>
  <si>
    <t>LA PETANQUE HAUTMONTOISE</t>
  </si>
  <si>
    <t>DECUYPER EMELYNE</t>
  </si>
  <si>
    <t>05945315</t>
  </si>
  <si>
    <t>LA PETANQUE QUERCITAINE</t>
  </si>
  <si>
    <t>VACHAUDEZ DIEGO</t>
  </si>
  <si>
    <t>05945431</t>
  </si>
  <si>
    <t>PETANQUE CLUB ETROEUNGT</t>
  </si>
  <si>
    <t>DEBORD ANGELINA</t>
  </si>
  <si>
    <t>05944108</t>
  </si>
  <si>
    <t>AS AULNOYE PETANQUE</t>
  </si>
  <si>
    <t>PETIT EVA</t>
  </si>
  <si>
    <t>05945363</t>
  </si>
  <si>
    <t>DAVID BAPTISTE</t>
  </si>
  <si>
    <t>05924851</t>
  </si>
  <si>
    <t>SANDRAS THEO</t>
  </si>
  <si>
    <t>00219280</t>
  </si>
  <si>
    <t>PETANQUE CLUB VERVINOIS</t>
  </si>
  <si>
    <t>BELLEVEAU CELIO</t>
  </si>
  <si>
    <t>00220832</t>
  </si>
  <si>
    <t>QUILLET NATHAN</t>
  </si>
  <si>
    <t>00220837</t>
  </si>
  <si>
    <t>CAENES MAXIME</t>
  </si>
  <si>
    <t>05941853</t>
  </si>
  <si>
    <t>SMPSD PETANQUE</t>
  </si>
  <si>
    <t>POUILLE LUCAS</t>
  </si>
  <si>
    <t>05943106</t>
  </si>
  <si>
    <t>LAURENS YANIS</t>
  </si>
  <si>
    <t>05941855</t>
  </si>
  <si>
    <t>SUCCI LIZEA</t>
  </si>
  <si>
    <t>05943738</t>
  </si>
  <si>
    <t>UYTTERHAEGEN TIMEO</t>
  </si>
  <si>
    <t>05943498</t>
  </si>
  <si>
    <t>BONNARD TONY</t>
  </si>
  <si>
    <t>05946156</t>
  </si>
  <si>
    <t>ABGS</t>
  </si>
  <si>
    <t>CORNU DONOVAN</t>
  </si>
  <si>
    <t>05946222</t>
  </si>
  <si>
    <t>PETANQUE VALENCIENNOISE</t>
  </si>
  <si>
    <t>MEKIL NOLAN</t>
  </si>
  <si>
    <t>05943152</t>
  </si>
  <si>
    <t>DESSAINT MAXIME</t>
  </si>
  <si>
    <t>05945243</t>
  </si>
  <si>
    <t>TIERTANT ALEXIS</t>
  </si>
  <si>
    <t>05986352</t>
  </si>
  <si>
    <t>CHTI PETANQUE</t>
  </si>
  <si>
    <t>MUTEAU MATHYS</t>
  </si>
  <si>
    <t>05943957</t>
  </si>
  <si>
    <t>PINTE JAYSON</t>
  </si>
  <si>
    <t>05944951</t>
  </si>
  <si>
    <t>DELABY PAMELA</t>
  </si>
  <si>
    <t>05944529</t>
  </si>
  <si>
    <t>DUPONT TEDDY</t>
  </si>
  <si>
    <t>05943941</t>
  </si>
  <si>
    <t>CHARLES MAXIME</t>
  </si>
  <si>
    <t>05944875</t>
  </si>
  <si>
    <t>WASILEWSKI FLORENTIN</t>
  </si>
  <si>
    <t>05945956</t>
  </si>
  <si>
    <t>WASILEWSKI THOMAS</t>
  </si>
  <si>
    <t>05945954</t>
  </si>
  <si>
    <t>PRISSETTE-LAPIERRE LOUY</t>
  </si>
  <si>
    <t>05944669</t>
  </si>
  <si>
    <t>MERLIN RAPHAEL</t>
  </si>
  <si>
    <t>05944503</t>
  </si>
  <si>
    <t>DUBOIS TONY</t>
  </si>
  <si>
    <t>05944426</t>
  </si>
  <si>
    <t>SIBILLE ENZO</t>
  </si>
  <si>
    <t>05943737</t>
  </si>
  <si>
    <t>LECLERCQ LOUIS</t>
  </si>
  <si>
    <t>LECLERCQ ROBIN</t>
  </si>
  <si>
    <t>06212913</t>
  </si>
  <si>
    <t>06212650</t>
  </si>
  <si>
    <t>AMICALE LAIQUE FRUGEOISE</t>
  </si>
  <si>
    <t>HENIN BEAUMONT PET</t>
  </si>
  <si>
    <t>MASTIN MATHEO</t>
  </si>
  <si>
    <t>06212101</t>
  </si>
  <si>
    <t>ENTENTE BURBURAINE</t>
  </si>
  <si>
    <t>SUCCI KENZO</t>
  </si>
  <si>
    <t>059419350</t>
  </si>
  <si>
    <t>BONNAILLIE ENZO</t>
  </si>
  <si>
    <t>05944266</t>
  </si>
  <si>
    <t>ALBA ALLAN</t>
  </si>
  <si>
    <t>05942024</t>
  </si>
  <si>
    <t>WYPLATA LYNA</t>
  </si>
  <si>
    <t>05943698</t>
  </si>
  <si>
    <t>RONCHIN PETANQUE</t>
  </si>
  <si>
    <t>DEVAUX ILHIAN</t>
  </si>
  <si>
    <t>05946475</t>
  </si>
  <si>
    <t>COMBLE ZACCHARIE</t>
  </si>
  <si>
    <t>05946407</t>
  </si>
  <si>
    <t>WALLARD ALEXIS</t>
  </si>
  <si>
    <t>05944136</t>
  </si>
  <si>
    <t>CANIVET TOM</t>
  </si>
  <si>
    <t>05946459</t>
  </si>
  <si>
    <t>NEPVEUX MAXENCE</t>
  </si>
  <si>
    <t>05942972</t>
  </si>
  <si>
    <t>BOUTRON HUGO</t>
  </si>
  <si>
    <t>00220725</t>
  </si>
  <si>
    <t>PREVOST MATHIS</t>
  </si>
  <si>
    <t>00219744</t>
  </si>
  <si>
    <t>DEDEMOGLU ILHAN</t>
  </si>
  <si>
    <t>08008985</t>
  </si>
  <si>
    <t>U.B FEUQUOISE</t>
  </si>
  <si>
    <t>DEMESTRE BRYAN</t>
  </si>
  <si>
    <t>05943678</t>
  </si>
  <si>
    <t>BOULE ANNAPOISE</t>
  </si>
  <si>
    <t>SCHAENOTZ ARMANI</t>
  </si>
  <si>
    <t>05944573</t>
  </si>
  <si>
    <t>VANGHELUVE TAYRON</t>
  </si>
  <si>
    <t>05947501</t>
  </si>
  <si>
    <t>RIVIERA GIOVANNI</t>
  </si>
  <si>
    <t>BODENGHIEM OCEANE</t>
  </si>
  <si>
    <t>GUILLARD THEO</t>
  </si>
  <si>
    <t>04416368</t>
  </si>
  <si>
    <t>GEORGET ALEXIS</t>
  </si>
  <si>
    <t>04416239</t>
  </si>
  <si>
    <t>PET. CLUB PONCHATEAU</t>
  </si>
  <si>
    <t>SARDAIS JIYAN</t>
  </si>
  <si>
    <t>04416710</t>
  </si>
  <si>
    <t>JEROME THOMAS</t>
  </si>
  <si>
    <t>05310829</t>
  </si>
  <si>
    <t>PETANQUE AZE BON ACCUEIL</t>
  </si>
  <si>
    <t>BIOTEAU MAXIME</t>
  </si>
  <si>
    <t>05310696</t>
  </si>
  <si>
    <t>LELARGE MARINA</t>
  </si>
  <si>
    <t>01410699</t>
  </si>
  <si>
    <t>LECHAFFETOIS ROBANN</t>
  </si>
  <si>
    <t>01410025</t>
  </si>
  <si>
    <t>U S O MONDEVILLE</t>
  </si>
  <si>
    <t>JOURDAIN ARTHUR</t>
  </si>
  <si>
    <t>07209966</t>
  </si>
  <si>
    <t>BERNARD PETANQUE</t>
  </si>
  <si>
    <t>JOURDAIN MATHIS</t>
  </si>
  <si>
    <t>07209967</t>
  </si>
  <si>
    <t>ROUSSEAU YANN</t>
  </si>
  <si>
    <t>07209996</t>
  </si>
  <si>
    <t>BRUNEL MARIN</t>
  </si>
  <si>
    <t>08514298</t>
  </si>
  <si>
    <t>RIV'YON PETANQUE</t>
  </si>
  <si>
    <t>BERTIN MEASON</t>
  </si>
  <si>
    <t>03709848</t>
  </si>
  <si>
    <t>DELAUNAY ENZO</t>
  </si>
  <si>
    <t>03709800</t>
  </si>
  <si>
    <t>DELHOMME ETHAN</t>
  </si>
  <si>
    <t>03709927</t>
  </si>
  <si>
    <t xml:space="preserve">BARRE SIMON </t>
  </si>
  <si>
    <t>04439700</t>
  </si>
  <si>
    <t>MENARD MATHIS</t>
  </si>
  <si>
    <t>04499345</t>
  </si>
  <si>
    <t>MORIN LILOUAN</t>
  </si>
  <si>
    <t>04420054</t>
  </si>
  <si>
    <t>DUNEAU LUCIE</t>
  </si>
  <si>
    <t>04512293</t>
  </si>
  <si>
    <t>DELAUNE ROCHET KYLIAN</t>
  </si>
  <si>
    <t>04513398</t>
  </si>
  <si>
    <t>JOUHAR HAMADI</t>
  </si>
  <si>
    <t>04513440</t>
  </si>
  <si>
    <t>BERTRAND LENI</t>
  </si>
  <si>
    <t>04513394</t>
  </si>
  <si>
    <t>POINTEREAU NOA</t>
  </si>
  <si>
    <t>04513228</t>
  </si>
  <si>
    <t>LE JONCOUR NINO</t>
  </si>
  <si>
    <t>04914073</t>
  </si>
  <si>
    <t>SEVERIN DYLAN</t>
  </si>
  <si>
    <t>04945269</t>
  </si>
  <si>
    <t>ROBINEAU GABRIEL</t>
  </si>
  <si>
    <t>04914972</t>
  </si>
  <si>
    <t>DOISNE EMY</t>
  </si>
  <si>
    <t>04914873</t>
  </si>
  <si>
    <t>MACAUD NOLAN</t>
  </si>
  <si>
    <t>04914663</t>
  </si>
  <si>
    <t>PINEAU NOA</t>
  </si>
  <si>
    <t>04913744</t>
  </si>
  <si>
    <t>ESCOS MATHYS</t>
  </si>
  <si>
    <t>04914660</t>
  </si>
  <si>
    <t>CHIRON CORALIE</t>
  </si>
  <si>
    <t>04914358</t>
  </si>
  <si>
    <t>FOUQUET NOAH</t>
  </si>
  <si>
    <t>04914737</t>
  </si>
  <si>
    <t>DELAUNE LENY</t>
  </si>
  <si>
    <t>04903967</t>
  </si>
  <si>
    <t>BAURY ALICIA</t>
  </si>
  <si>
    <t>04914770</t>
  </si>
  <si>
    <t>CHRETIEN DIEGO</t>
  </si>
  <si>
    <t>04913594</t>
  </si>
  <si>
    <t>GILBERT VALENTIN</t>
  </si>
  <si>
    <t>04913022</t>
  </si>
  <si>
    <t>GILBERT CORENTIN</t>
  </si>
  <si>
    <t>04914116</t>
  </si>
  <si>
    <t>GILLES CAROLINE</t>
  </si>
  <si>
    <t>05310406</t>
  </si>
  <si>
    <t>DAUVEL ELEONA</t>
  </si>
  <si>
    <t>05310560</t>
  </si>
  <si>
    <t>DURAND ENZO</t>
  </si>
  <si>
    <t>05310035</t>
  </si>
  <si>
    <t>CHOLLET LEO</t>
  </si>
  <si>
    <t>07210491</t>
  </si>
  <si>
    <t>ROSSIGNOL RYAN</t>
  </si>
  <si>
    <t>07210525</t>
  </si>
  <si>
    <t>07210490</t>
  </si>
  <si>
    <t>LEMONNIER LORENZO</t>
  </si>
  <si>
    <t>07210509</t>
  </si>
  <si>
    <t>07210276</t>
  </si>
  <si>
    <t>VINEE CYLIAM</t>
  </si>
  <si>
    <t>MONSIMIER TIMEO</t>
  </si>
  <si>
    <t>07210227</t>
  </si>
  <si>
    <t>BOUTTIER LENY</t>
  </si>
  <si>
    <t>07210559</t>
  </si>
  <si>
    <t>ELOY NOAH</t>
  </si>
  <si>
    <t>07210109</t>
  </si>
  <si>
    <t>BLANCHE ENIS</t>
  </si>
  <si>
    <t>07209712</t>
  </si>
  <si>
    <t>CHARTIER-RUTARD DORIAN</t>
  </si>
  <si>
    <t>07244040</t>
  </si>
  <si>
    <t>HANNIER ANTOINE</t>
  </si>
  <si>
    <t>07210537</t>
  </si>
  <si>
    <t>COROUGE ENZO</t>
  </si>
  <si>
    <t>07210485</t>
  </si>
  <si>
    <t>MORIAU-EDARD MARIUS</t>
  </si>
  <si>
    <t>07210638</t>
  </si>
  <si>
    <t>GRIGNARD NOAH</t>
  </si>
  <si>
    <t>07210651</t>
  </si>
  <si>
    <t>MARTEAU OCEANE</t>
  </si>
  <si>
    <t>07201744</t>
  </si>
  <si>
    <t>LEVESQUE YLAN</t>
  </si>
  <si>
    <t>08610600</t>
  </si>
  <si>
    <t>COUTURAS MATHIEU</t>
  </si>
  <si>
    <t>08610645</t>
  </si>
  <si>
    <t>GAGNAIRE NOE</t>
  </si>
  <si>
    <t>08610263</t>
  </si>
  <si>
    <t>LARGEAU AMADEO</t>
  </si>
  <si>
    <t>08610658</t>
  </si>
  <si>
    <t>LEMAITRE ETHAN</t>
  </si>
  <si>
    <t>08611042</t>
  </si>
  <si>
    <t>DUVERGER ROBIN</t>
  </si>
  <si>
    <t>08610754</t>
  </si>
  <si>
    <t>HIGINNEN MATHYS</t>
  </si>
  <si>
    <t>TEAM BELLIGNOIS</t>
  </si>
  <si>
    <t>AP TOURS NORD</t>
  </si>
  <si>
    <t>01409785</t>
  </si>
  <si>
    <t>RC DOUE PETANQUE</t>
  </si>
  <si>
    <t>CHOLLET MATHIS</t>
  </si>
  <si>
    <t>PETANQUE ST LEGEOISE</t>
  </si>
  <si>
    <t>ASPTT ANGERS</t>
  </si>
  <si>
    <t>CA EVRON PETANQUE</t>
  </si>
  <si>
    <t>LOUDUN</t>
  </si>
  <si>
    <t>MONTMORILLON</t>
  </si>
  <si>
    <t>MAYET VIGILANTE PETANQUE</t>
  </si>
  <si>
    <t>PC PAUL BIET LONGUE</t>
  </si>
  <si>
    <t>PAC DES SOURCES LE MANS</t>
  </si>
  <si>
    <t>LUSSACOISE</t>
  </si>
  <si>
    <t>PETANQUE DE BOAYE</t>
  </si>
  <si>
    <t>ES. CHAMPAGNE PETANQUE</t>
  </si>
  <si>
    <t>FANNY CLUB VILLEDIEU</t>
  </si>
  <si>
    <t>CHAUVIGNY</t>
  </si>
  <si>
    <t>COUDERC MATHYS</t>
  </si>
  <si>
    <t>08216639</t>
  </si>
  <si>
    <t>DURAND DAMIEN</t>
  </si>
  <si>
    <t>08216631</t>
  </si>
  <si>
    <t>DOMINOIS WYATT</t>
  </si>
  <si>
    <t>02239193</t>
  </si>
  <si>
    <t>BRAJON AXEL</t>
  </si>
  <si>
    <t>08217085</t>
  </si>
  <si>
    <t>AS MONTAUBAN PETANQUE</t>
  </si>
  <si>
    <t>ROGEREAU LILIAN</t>
  </si>
  <si>
    <t>08216679</t>
  </si>
  <si>
    <t>BRINGER KELINO</t>
  </si>
  <si>
    <t>PECHVERTY VALENTIN</t>
  </si>
  <si>
    <t>08217131</t>
  </si>
  <si>
    <t>08216852</t>
  </si>
  <si>
    <t>AMICALE BOULE LABAR</t>
  </si>
  <si>
    <t>VOINOT MATHIS</t>
  </si>
  <si>
    <t>08217240</t>
  </si>
  <si>
    <t>VOINOT MAEL</t>
  </si>
  <si>
    <t>08217239</t>
  </si>
  <si>
    <t>PETANQUE MOLIERAINE</t>
  </si>
  <si>
    <t>PRODEL LUCAS</t>
  </si>
  <si>
    <t>01910693</t>
  </si>
  <si>
    <t>LAFLEUR CKINSLEY</t>
  </si>
  <si>
    <t>08216911</t>
  </si>
  <si>
    <t>PS LA BASTIDE DU TEMPLE</t>
  </si>
  <si>
    <t>TREVISIAN-BLE MATHEO</t>
  </si>
  <si>
    <t>08216421</t>
  </si>
  <si>
    <t>KIFFER MATHIAS</t>
  </si>
  <si>
    <t>08216025</t>
  </si>
  <si>
    <t>CHARDELIN PEARLE</t>
  </si>
  <si>
    <t>08216383</t>
  </si>
  <si>
    <t>08216967</t>
  </si>
  <si>
    <t>DANIEL-LAVAL HUGO</t>
  </si>
  <si>
    <t>LELUAN ARON</t>
  </si>
  <si>
    <t>08217194</t>
  </si>
  <si>
    <t>ESCUDIE LOAN</t>
  </si>
  <si>
    <t>08216928</t>
  </si>
  <si>
    <t>03136557</t>
  </si>
  <si>
    <t>DUCASSE VALENTIN</t>
  </si>
  <si>
    <t>LE MANCHEC SHANA</t>
  </si>
  <si>
    <t>08217262</t>
  </si>
  <si>
    <t>03136206</t>
  </si>
  <si>
    <t>LOURMANDE ENZO</t>
  </si>
  <si>
    <t>AB ST ALBAN</t>
  </si>
  <si>
    <t>MASSONIE LENI</t>
  </si>
  <si>
    <t>03138458</t>
  </si>
  <si>
    <t>BODIN LOAN</t>
  </si>
  <si>
    <t>03138440</t>
  </si>
  <si>
    <t>03136802</t>
  </si>
  <si>
    <t>ARMINGAUD JULIETTE</t>
  </si>
  <si>
    <t>A BUZETOISE PET</t>
  </si>
  <si>
    <t>BERGES NATHAN</t>
  </si>
  <si>
    <t>03136757</t>
  </si>
  <si>
    <t>DURAN Dorian</t>
  </si>
  <si>
    <t>03134324</t>
  </si>
  <si>
    <t>VILLATE</t>
  </si>
  <si>
    <t>BOISSIERE LAREN</t>
  </si>
  <si>
    <t>03138279</t>
  </si>
  <si>
    <t>03138276</t>
  </si>
  <si>
    <t>GUIONNET Mathias</t>
  </si>
  <si>
    <t>STEPHAN Jérémy</t>
  </si>
  <si>
    <t>03138275</t>
  </si>
  <si>
    <t>LACROUX Mathis</t>
  </si>
  <si>
    <t>06504261</t>
  </si>
  <si>
    <t>TARBES C B</t>
  </si>
  <si>
    <t>MUGNIER Mathys</t>
  </si>
  <si>
    <t>06506086</t>
  </si>
  <si>
    <t>LECUSSAN</t>
  </si>
  <si>
    <t>SAGRAFENA Mattéo</t>
  </si>
  <si>
    <t>06507294</t>
  </si>
  <si>
    <t>ALINE Dyslan</t>
  </si>
  <si>
    <t>03139023</t>
  </si>
  <si>
    <t>SERRE Rayan</t>
  </si>
  <si>
    <t>03134722</t>
  </si>
  <si>
    <t>CHANFREAU Nathan</t>
  </si>
  <si>
    <t>03137558</t>
  </si>
  <si>
    <t>FERRERE ABADIE Lou</t>
  </si>
  <si>
    <t>03203355</t>
  </si>
  <si>
    <t>PANASSAC</t>
  </si>
  <si>
    <t>GREMEAUX Milo</t>
  </si>
  <si>
    <t>03203537</t>
  </si>
  <si>
    <t>LAUREY Raphaël</t>
  </si>
  <si>
    <t>03201604</t>
  </si>
  <si>
    <t>ADEL ADOLPHO Djel</t>
  </si>
  <si>
    <t>06507217</t>
  </si>
  <si>
    <t>Pétanque BON AIR</t>
  </si>
  <si>
    <t>CANET Rayan</t>
  </si>
  <si>
    <t>06500092</t>
  </si>
  <si>
    <t>BESSON Milan</t>
  </si>
  <si>
    <t>03136031</t>
  </si>
  <si>
    <t>NOE</t>
  </si>
  <si>
    <t>QUESADA Enzo</t>
  </si>
  <si>
    <t>03132939</t>
  </si>
  <si>
    <t>ANENN Ethan</t>
  </si>
  <si>
    <t>08133249</t>
  </si>
  <si>
    <t>BOULE LEMPAUTOISE</t>
  </si>
  <si>
    <t>BELAUD-HUMBERT Lucas</t>
  </si>
  <si>
    <t>08133716</t>
  </si>
  <si>
    <t>PAILLASSA Nolan</t>
  </si>
  <si>
    <t>06506977</t>
  </si>
  <si>
    <t>FREDE TIMEO</t>
  </si>
  <si>
    <t>08133251</t>
  </si>
  <si>
    <t>SALASC Arthur</t>
  </si>
  <si>
    <t>08133168</t>
  </si>
  <si>
    <t>SACAZES Lucas</t>
  </si>
  <si>
    <t>08132118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</si>
</sst>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88">
    <font>
      <sz val="11"/>
      <color indexed="8"/>
      <name val="Calibri"/>
      <family val="2"/>
    </font>
    <font>
      <sz val="10"/>
      <name val="Arial"/>
      <family val="0"/>
    </font>
    <font>
      <sz val="11"/>
      <color indexed="20"/>
      <name val="Calibri"/>
      <family val="2"/>
    </font>
    <font>
      <sz val="26"/>
      <color indexed="8"/>
      <name val="Calibri"/>
      <family val="2"/>
    </font>
    <font>
      <b/>
      <sz val="26"/>
      <color indexed="8"/>
      <name val="Calibri"/>
      <family val="2"/>
    </font>
    <font>
      <b/>
      <sz val="28"/>
      <color indexed="8"/>
      <name val="Calibri"/>
      <family val="2"/>
    </font>
    <font>
      <sz val="18"/>
      <color indexed="8"/>
      <name val="Calibri"/>
      <family val="2"/>
    </font>
    <font>
      <sz val="20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26"/>
      <color indexed="32"/>
      <name val="Calibri"/>
      <family val="2"/>
    </font>
    <font>
      <sz val="24"/>
      <name val="Calibri"/>
      <family val="2"/>
    </font>
    <font>
      <b/>
      <sz val="24"/>
      <name val="Calibri"/>
      <family val="2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b/>
      <sz val="24"/>
      <color indexed="30"/>
      <name val="Calibri"/>
      <family val="2"/>
    </font>
    <font>
      <b/>
      <sz val="26"/>
      <color indexed="30"/>
      <name val="Calibri"/>
      <family val="2"/>
    </font>
    <font>
      <b/>
      <sz val="28"/>
      <color indexed="30"/>
      <name val="Calibri"/>
      <family val="2"/>
    </font>
    <font>
      <b/>
      <sz val="28"/>
      <color indexed="10"/>
      <name val="Calibri"/>
      <family val="2"/>
    </font>
    <font>
      <b/>
      <sz val="24"/>
      <color indexed="9"/>
      <name val="Calibri"/>
      <family val="2"/>
    </font>
    <font>
      <b/>
      <sz val="24"/>
      <color indexed="56"/>
      <name val="Calibri"/>
      <family val="2"/>
    </font>
    <font>
      <i/>
      <sz val="26"/>
      <color indexed="8"/>
      <name val="Calibri"/>
      <family val="2"/>
    </font>
    <font>
      <b/>
      <sz val="26"/>
      <color indexed="56"/>
      <name val="Calibri"/>
      <family val="2"/>
    </font>
    <font>
      <sz val="24"/>
      <color indexed="56"/>
      <name val="Calibri"/>
      <family val="2"/>
    </font>
    <font>
      <b/>
      <sz val="28"/>
      <color indexed="56"/>
      <name val="Calibri"/>
      <family val="2"/>
    </font>
    <font>
      <b/>
      <sz val="24"/>
      <color indexed="10"/>
      <name val="Calibri"/>
      <family val="2"/>
    </font>
    <font>
      <sz val="24"/>
      <color indexed="10"/>
      <name val="Calibri"/>
      <family val="2"/>
    </font>
    <font>
      <b/>
      <sz val="26"/>
      <color indexed="10"/>
      <name val="Calibri"/>
      <family val="2"/>
    </font>
    <font>
      <b/>
      <sz val="24"/>
      <color indexed="60"/>
      <name val="Calibri"/>
      <family val="2"/>
    </font>
    <font>
      <sz val="24"/>
      <color indexed="28"/>
      <name val="Calibri"/>
      <family val="2"/>
    </font>
    <font>
      <b/>
      <sz val="26"/>
      <color indexed="18"/>
      <name val="Calibri"/>
      <family val="2"/>
    </font>
    <font>
      <b/>
      <sz val="24"/>
      <color indexed="12"/>
      <name val="Calibri"/>
      <family val="2"/>
    </font>
    <font>
      <sz val="24"/>
      <color indexed="12"/>
      <name val="Calibri"/>
      <family val="2"/>
    </font>
    <font>
      <sz val="26"/>
      <color indexed="8"/>
      <name val="Verdana"/>
      <family val="2"/>
    </font>
    <font>
      <b/>
      <sz val="26"/>
      <color indexed="8"/>
      <name val="Verdana"/>
      <family val="2"/>
    </font>
    <font>
      <b/>
      <sz val="22"/>
      <color indexed="8"/>
      <name val="Calibri"/>
      <family val="2"/>
    </font>
    <font>
      <b/>
      <sz val="22"/>
      <name val="Calibri"/>
      <family val="2"/>
    </font>
    <font>
      <b/>
      <sz val="22"/>
      <color indexed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24"/>
      <color indexed="62"/>
      <name val="Calibri"/>
      <family val="2"/>
    </font>
    <font>
      <b/>
      <sz val="26"/>
      <color indexed="60"/>
      <name val="Calibri"/>
      <family val="2"/>
    </font>
    <font>
      <sz val="24"/>
      <color indexed="60"/>
      <name val="Calibri"/>
      <family val="2"/>
    </font>
    <font>
      <b/>
      <sz val="28"/>
      <color indexed="60"/>
      <name val="Calibri"/>
      <family val="2"/>
    </font>
    <font>
      <b/>
      <sz val="26"/>
      <color indexed="62"/>
      <name val="Calibri"/>
      <family val="2"/>
    </font>
    <font>
      <sz val="24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4" tint="-0.4999699890613556"/>
      <name val="Calibri"/>
      <family val="2"/>
    </font>
    <font>
      <sz val="24"/>
      <color theme="4" tint="-0.4999699890613556"/>
      <name val="Calibri"/>
      <family val="2"/>
    </font>
    <font>
      <b/>
      <sz val="26"/>
      <color rgb="FF002060"/>
      <name val="Calibri"/>
      <family val="2"/>
    </font>
    <font>
      <b/>
      <sz val="26"/>
      <color rgb="FFFF0000"/>
      <name val="Calibri"/>
      <family val="2"/>
    </font>
    <font>
      <b/>
      <sz val="26"/>
      <color theme="5" tint="-0.4999699890613556"/>
      <name val="Calibri"/>
      <family val="2"/>
    </font>
    <font>
      <sz val="24"/>
      <color theme="5" tint="-0.4999699890613556"/>
      <name val="Calibri"/>
      <family val="2"/>
    </font>
    <font>
      <b/>
      <sz val="28"/>
      <color theme="5" tint="-0.4999699890613556"/>
      <name val="Calibri"/>
      <family val="2"/>
    </font>
    <font>
      <b/>
      <sz val="24"/>
      <color theme="5" tint="-0.4999699890613556"/>
      <name val="Calibri"/>
      <family val="2"/>
    </font>
    <font>
      <sz val="11"/>
      <color theme="5" tint="-0.4999699890613556"/>
      <name val="Calibri"/>
      <family val="2"/>
    </font>
    <font>
      <b/>
      <sz val="26"/>
      <color theme="4" tint="-0.4999699890613556"/>
      <name val="Calibri"/>
      <family val="2"/>
    </font>
    <font>
      <sz val="24"/>
      <color rgb="FFFF0000"/>
      <name val="Calibri"/>
      <family val="2"/>
    </font>
    <font>
      <sz val="24"/>
      <color theme="0"/>
      <name val="Calibri"/>
      <family val="2"/>
    </font>
    <font>
      <b/>
      <sz val="24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63" fillId="27" borderId="1" applyNumberFormat="0" applyAlignment="0" applyProtection="0"/>
    <xf numFmtId="0" fontId="6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5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2" fillId="32" borderId="0" applyBorder="0" applyProtection="0">
      <alignment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3" borderId="9" applyNumberFormat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3" fillId="34" borderId="1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textRotation="45" wrapText="1"/>
    </xf>
    <xf numFmtId="0" fontId="14" fillId="0" borderId="0" xfId="0" applyFont="1" applyAlignment="1">
      <alignment/>
    </xf>
    <xf numFmtId="0" fontId="15" fillId="35" borderId="13" xfId="0" applyFont="1" applyFill="1" applyBorder="1" applyAlignment="1">
      <alignment horizontal="center" vertical="center" textRotation="90" wrapText="1"/>
    </xf>
    <xf numFmtId="0" fontId="16" fillId="35" borderId="13" xfId="0" applyFont="1" applyFill="1" applyBorder="1" applyAlignment="1">
      <alignment horizontal="center" vertical="center" wrapText="1"/>
    </xf>
    <xf numFmtId="0" fontId="17" fillId="35" borderId="13" xfId="0" applyFont="1" applyFill="1" applyBorder="1" applyAlignment="1">
      <alignment horizontal="center" vertical="center" textRotation="90" wrapText="1"/>
    </xf>
    <xf numFmtId="0" fontId="18" fillId="35" borderId="13" xfId="0" applyFont="1" applyFill="1" applyBorder="1" applyAlignment="1">
      <alignment horizontal="center" vertical="center" textRotation="90" wrapText="1"/>
    </xf>
    <xf numFmtId="49" fontId="15" fillId="35" borderId="13" xfId="0" applyNumberFormat="1" applyFont="1" applyFill="1" applyBorder="1" applyAlignment="1">
      <alignment horizontal="center" vertical="center" textRotation="90" wrapText="1"/>
    </xf>
    <xf numFmtId="0" fontId="15" fillId="35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0" fontId="15" fillId="36" borderId="13" xfId="0" applyFont="1" applyFill="1" applyBorder="1" applyAlignment="1">
      <alignment horizontal="center" vertical="center" textRotation="90" wrapText="1"/>
    </xf>
    <xf numFmtId="0" fontId="15" fillId="0" borderId="14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center" vertical="center" textRotation="90" wrapText="1"/>
    </xf>
    <xf numFmtId="0" fontId="20" fillId="37" borderId="10" xfId="0" applyFont="1" applyFill="1" applyBorder="1" applyAlignment="1">
      <alignment horizontal="center" vertical="center" textRotation="90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21" fillId="35" borderId="10" xfId="0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49" fontId="23" fillId="0" borderId="10" xfId="0" applyNumberFormat="1" applyFont="1" applyBorder="1" applyAlignment="1">
      <alignment horizontal="left"/>
    </xf>
    <xf numFmtId="0" fontId="2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9" fillId="38" borderId="10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11" fillId="37" borderId="10" xfId="0" applyFont="1" applyFill="1" applyBorder="1" applyAlignment="1">
      <alignment horizontal="center"/>
    </xf>
    <xf numFmtId="0" fontId="27" fillId="0" borderId="10" xfId="0" applyFont="1" applyBorder="1" applyAlignment="1">
      <alignment/>
    </xf>
    <xf numFmtId="0" fontId="28" fillId="0" borderId="10" xfId="0" applyFont="1" applyBorder="1" applyAlignment="1">
      <alignment horizontal="center"/>
    </xf>
    <xf numFmtId="49" fontId="29" fillId="0" borderId="10" xfId="0" applyNumberFormat="1" applyFont="1" applyBorder="1" applyAlignment="1">
      <alignment horizontal="left"/>
    </xf>
    <xf numFmtId="0" fontId="29" fillId="0" borderId="10" xfId="0" applyFont="1" applyBorder="1" applyAlignment="1">
      <alignment/>
    </xf>
    <xf numFmtId="0" fontId="27" fillId="0" borderId="10" xfId="0" applyFont="1" applyBorder="1" applyAlignment="1">
      <alignment horizontal="left" vertical="center"/>
    </xf>
    <xf numFmtId="0" fontId="30" fillId="0" borderId="10" xfId="0" applyFont="1" applyBorder="1" applyAlignment="1">
      <alignment/>
    </xf>
    <xf numFmtId="49" fontId="26" fillId="0" borderId="10" xfId="0" applyNumberFormat="1" applyFont="1" applyBorder="1" applyAlignment="1">
      <alignment horizontal="left"/>
    </xf>
    <xf numFmtId="0" fontId="31" fillId="0" borderId="10" xfId="0" applyFont="1" applyBorder="1" applyAlignment="1">
      <alignment/>
    </xf>
    <xf numFmtId="0" fontId="32" fillId="0" borderId="10" xfId="0" applyFont="1" applyBorder="1" applyAlignment="1">
      <alignment horizontal="center"/>
    </xf>
    <xf numFmtId="49" fontId="32" fillId="0" borderId="10" xfId="0" applyNumberFormat="1" applyFont="1" applyBorder="1" applyAlignment="1">
      <alignment horizontal="left"/>
    </xf>
    <xf numFmtId="0" fontId="32" fillId="0" borderId="10" xfId="0" applyFont="1" applyBorder="1" applyAlignment="1">
      <alignment/>
    </xf>
    <xf numFmtId="0" fontId="12" fillId="24" borderId="10" xfId="0" applyFont="1" applyFill="1" applyBorder="1" applyAlignment="1">
      <alignment/>
    </xf>
    <xf numFmtId="0" fontId="75" fillId="0" borderId="0" xfId="0" applyFont="1" applyAlignment="1">
      <alignment/>
    </xf>
    <xf numFmtId="49" fontId="76" fillId="0" borderId="10" xfId="0" applyNumberFormat="1" applyFont="1" applyBorder="1" applyAlignment="1">
      <alignment horizontal="left"/>
    </xf>
    <xf numFmtId="0" fontId="76" fillId="0" borderId="10" xfId="0" applyFont="1" applyBorder="1" applyAlignment="1">
      <alignment/>
    </xf>
    <xf numFmtId="0" fontId="77" fillId="0" borderId="10" xfId="0" applyFont="1" applyBorder="1" applyAlignment="1">
      <alignment/>
    </xf>
    <xf numFmtId="0" fontId="78" fillId="0" borderId="10" xfId="0" applyFont="1" applyBorder="1" applyAlignment="1">
      <alignment/>
    </xf>
    <xf numFmtId="0" fontId="12" fillId="39" borderId="13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12" fillId="40" borderId="13" xfId="0" applyFont="1" applyFill="1" applyBorder="1" applyAlignment="1">
      <alignment horizontal="center" vertical="center" wrapText="1"/>
    </xf>
    <xf numFmtId="0" fontId="12" fillId="41" borderId="13" xfId="0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12" fillId="42" borderId="1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35" fillId="43" borderId="10" xfId="0" applyFont="1" applyFill="1" applyBorder="1" applyAlignment="1">
      <alignment horizontal="center" vertical="center" wrapText="1"/>
    </xf>
    <xf numFmtId="0" fontId="36" fillId="39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36" fillId="42" borderId="10" xfId="0" applyFont="1" applyFill="1" applyBorder="1" applyAlignment="1">
      <alignment horizontal="center" vertical="center" wrapText="1"/>
    </xf>
    <xf numFmtId="0" fontId="36" fillId="40" borderId="10" xfId="0" applyFont="1" applyFill="1" applyBorder="1" applyAlignment="1">
      <alignment horizontal="center" vertical="center" wrapText="1"/>
    </xf>
    <xf numFmtId="0" fontId="36" fillId="41" borderId="10" xfId="0" applyFont="1" applyFill="1" applyBorder="1" applyAlignment="1">
      <alignment horizontal="center" vertical="center" wrapText="1"/>
    </xf>
    <xf numFmtId="0" fontId="36" fillId="40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36" fillId="44" borderId="10" xfId="0" applyFont="1" applyFill="1" applyBorder="1" applyAlignment="1">
      <alignment horizontal="center" vertical="center" wrapText="1"/>
    </xf>
    <xf numFmtId="0" fontId="36" fillId="39" borderId="10" xfId="0" applyFont="1" applyFill="1" applyBorder="1" applyAlignment="1">
      <alignment horizontal="center" vertical="center" wrapText="1"/>
    </xf>
    <xf numFmtId="0" fontId="36" fillId="41" borderId="10" xfId="0" applyFont="1" applyFill="1" applyBorder="1" applyAlignment="1">
      <alignment horizontal="center" vertical="center" wrapText="1"/>
    </xf>
    <xf numFmtId="0" fontId="36" fillId="45" borderId="10" xfId="0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center" vertical="center" wrapText="1"/>
    </xf>
    <xf numFmtId="0" fontId="37" fillId="46" borderId="10" xfId="0" applyFont="1" applyFill="1" applyBorder="1" applyAlignment="1">
      <alignment horizontal="center" vertical="center" wrapText="1"/>
    </xf>
    <xf numFmtId="0" fontId="35" fillId="47" borderId="13" xfId="0" applyFont="1" applyFill="1" applyBorder="1" applyAlignment="1">
      <alignment horizontal="center" vertical="center" textRotation="90" wrapText="1"/>
    </xf>
    <xf numFmtId="0" fontId="36" fillId="43" borderId="13" xfId="0" applyFont="1" applyFill="1" applyBorder="1" applyAlignment="1">
      <alignment horizontal="center" vertical="center" textRotation="90" wrapText="1"/>
    </xf>
    <xf numFmtId="0" fontId="36" fillId="39" borderId="13" xfId="0" applyFont="1" applyFill="1" applyBorder="1" applyAlignment="1">
      <alignment horizontal="center" vertical="center" textRotation="90" wrapText="1"/>
    </xf>
    <xf numFmtId="0" fontId="36" fillId="34" borderId="13" xfId="0" applyFont="1" applyFill="1" applyBorder="1" applyAlignment="1">
      <alignment horizontal="center" vertical="center" textRotation="90" wrapText="1"/>
    </xf>
    <xf numFmtId="0" fontId="36" fillId="42" borderId="13" xfId="0" applyFont="1" applyFill="1" applyBorder="1" applyAlignment="1">
      <alignment horizontal="center" vertical="center" textRotation="90" wrapText="1"/>
    </xf>
    <xf numFmtId="0" fontId="36" fillId="40" borderId="13" xfId="0" applyFont="1" applyFill="1" applyBorder="1" applyAlignment="1">
      <alignment horizontal="center" vertical="center" textRotation="90" wrapText="1"/>
    </xf>
    <xf numFmtId="0" fontId="36" fillId="41" borderId="13" xfId="0" applyFont="1" applyFill="1" applyBorder="1" applyAlignment="1">
      <alignment horizontal="center" vertical="center" textRotation="90" wrapText="1"/>
    </xf>
    <xf numFmtId="0" fontId="36" fillId="40" borderId="13" xfId="0" applyFont="1" applyFill="1" applyBorder="1" applyAlignment="1">
      <alignment horizontal="center" vertical="center" textRotation="90" wrapText="1"/>
    </xf>
    <xf numFmtId="0" fontId="36" fillId="34" borderId="13" xfId="0" applyFont="1" applyFill="1" applyBorder="1" applyAlignment="1">
      <alignment horizontal="center" vertical="center" textRotation="90" wrapText="1"/>
    </xf>
    <xf numFmtId="0" fontId="36" fillId="44" borderId="13" xfId="0" applyFont="1" applyFill="1" applyBorder="1" applyAlignment="1">
      <alignment horizontal="center" vertical="center" textRotation="90" wrapText="1"/>
    </xf>
    <xf numFmtId="0" fontId="36" fillId="39" borderId="13" xfId="0" applyFont="1" applyFill="1" applyBorder="1" applyAlignment="1">
      <alignment horizontal="center" vertical="center" textRotation="90" wrapText="1"/>
    </xf>
    <xf numFmtId="0" fontId="36" fillId="41" borderId="13" xfId="0" applyFont="1" applyFill="1" applyBorder="1" applyAlignment="1">
      <alignment horizontal="center" vertical="center" textRotation="90" wrapText="1"/>
    </xf>
    <xf numFmtId="0" fontId="36" fillId="45" borderId="13" xfId="0" applyFont="1" applyFill="1" applyBorder="1" applyAlignment="1">
      <alignment horizontal="center" vertical="center" textRotation="90" wrapText="1"/>
    </xf>
    <xf numFmtId="0" fontId="35" fillId="0" borderId="0" xfId="0" applyFont="1" applyAlignment="1">
      <alignment/>
    </xf>
    <xf numFmtId="0" fontId="35" fillId="0" borderId="14" xfId="0" applyFont="1" applyBorder="1" applyAlignment="1">
      <alignment horizontal="center"/>
    </xf>
    <xf numFmtId="0" fontId="37" fillId="46" borderId="13" xfId="0" applyFont="1" applyFill="1" applyBorder="1" applyAlignment="1">
      <alignment horizontal="center" vertical="center" textRotation="90" wrapText="1"/>
    </xf>
    <xf numFmtId="0" fontId="37" fillId="38" borderId="13" xfId="0" applyFont="1" applyFill="1" applyBorder="1" applyAlignment="1">
      <alignment horizontal="center" vertical="center" textRotation="90" wrapText="1"/>
    </xf>
    <xf numFmtId="0" fontId="35" fillId="0" borderId="0" xfId="0" applyFont="1" applyAlignment="1">
      <alignment/>
    </xf>
    <xf numFmtId="0" fontId="35" fillId="0" borderId="0" xfId="0" applyFont="1" applyAlignment="1">
      <alignment vertical="center" wrapText="1"/>
    </xf>
    <xf numFmtId="0" fontId="37" fillId="40" borderId="10" xfId="0" applyFont="1" applyFill="1" applyBorder="1" applyAlignment="1">
      <alignment horizontal="center" vertical="center" wrapText="1"/>
    </xf>
    <xf numFmtId="0" fontId="12" fillId="4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9" fillId="46" borderId="15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79" fillId="0" borderId="10" xfId="0" applyFont="1" applyBorder="1" applyAlignment="1">
      <alignment/>
    </xf>
    <xf numFmtId="0" fontId="80" fillId="0" borderId="10" xfId="0" applyFont="1" applyBorder="1" applyAlignment="1">
      <alignment horizontal="center"/>
    </xf>
    <xf numFmtId="0" fontId="81" fillId="0" borderId="10" xfId="0" applyFont="1" applyBorder="1" applyAlignment="1">
      <alignment horizontal="center"/>
    </xf>
    <xf numFmtId="49" fontId="80" fillId="0" borderId="10" xfId="0" applyNumberFormat="1" applyFont="1" applyBorder="1" applyAlignment="1">
      <alignment horizontal="left"/>
    </xf>
    <xf numFmtId="0" fontId="80" fillId="0" borderId="10" xfId="0" applyFont="1" applyBorder="1" applyAlignment="1">
      <alignment/>
    </xf>
    <xf numFmtId="0" fontId="82" fillId="39" borderId="13" xfId="0" applyFont="1" applyFill="1" applyBorder="1" applyAlignment="1">
      <alignment horizontal="center" vertical="center" wrapText="1"/>
    </xf>
    <xf numFmtId="0" fontId="82" fillId="34" borderId="13" xfId="0" applyFont="1" applyFill="1" applyBorder="1" applyAlignment="1">
      <alignment horizontal="center" vertical="center" wrapText="1"/>
    </xf>
    <xf numFmtId="0" fontId="82" fillId="40" borderId="13" xfId="0" applyFont="1" applyFill="1" applyBorder="1" applyAlignment="1">
      <alignment horizontal="center" vertical="center" wrapText="1"/>
    </xf>
    <xf numFmtId="0" fontId="82" fillId="41" borderId="13" xfId="0" applyFont="1" applyFill="1" applyBorder="1" applyAlignment="1">
      <alignment horizontal="center" vertical="center" wrapText="1"/>
    </xf>
    <xf numFmtId="0" fontId="82" fillId="0" borderId="10" xfId="0" applyFont="1" applyBorder="1" applyAlignment="1">
      <alignment horizontal="center"/>
    </xf>
    <xf numFmtId="0" fontId="82" fillId="0" borderId="0" xfId="0" applyFont="1" applyAlignment="1">
      <alignment/>
    </xf>
    <xf numFmtId="0" fontId="82" fillId="0" borderId="14" xfId="0" applyFont="1" applyBorder="1" applyAlignment="1">
      <alignment horizontal="center"/>
    </xf>
    <xf numFmtId="0" fontId="82" fillId="46" borderId="15" xfId="0" applyFont="1" applyFill="1" applyBorder="1" applyAlignment="1">
      <alignment horizontal="center"/>
    </xf>
    <xf numFmtId="0" fontId="82" fillId="38" borderId="10" xfId="0" applyFont="1" applyFill="1" applyBorder="1" applyAlignment="1">
      <alignment horizontal="center" vertical="center" wrapText="1"/>
    </xf>
    <xf numFmtId="0" fontId="80" fillId="0" borderId="14" xfId="0" applyFont="1" applyBorder="1" applyAlignment="1">
      <alignment horizontal="center"/>
    </xf>
    <xf numFmtId="0" fontId="82" fillId="36" borderId="10" xfId="0" applyFont="1" applyFill="1" applyBorder="1" applyAlignment="1">
      <alignment horizontal="center"/>
    </xf>
    <xf numFmtId="0" fontId="80" fillId="0" borderId="14" xfId="0" applyFont="1" applyBorder="1" applyAlignment="1">
      <alignment horizontal="center"/>
    </xf>
    <xf numFmtId="0" fontId="80" fillId="0" borderId="10" xfId="0" applyFont="1" applyBorder="1" applyAlignment="1">
      <alignment horizontal="center"/>
    </xf>
    <xf numFmtId="0" fontId="80" fillId="37" borderId="10" xfId="0" applyFont="1" applyFill="1" applyBorder="1" applyAlignment="1">
      <alignment horizontal="center"/>
    </xf>
    <xf numFmtId="0" fontId="83" fillId="0" borderId="0" xfId="0" applyFont="1" applyAlignment="1">
      <alignment/>
    </xf>
    <xf numFmtId="0" fontId="84" fillId="0" borderId="10" xfId="0" applyFont="1" applyBorder="1" applyAlignment="1">
      <alignment/>
    </xf>
    <xf numFmtId="49" fontId="85" fillId="0" borderId="10" xfId="0" applyNumberFormat="1" applyFont="1" applyBorder="1" applyAlignment="1">
      <alignment horizontal="left"/>
    </xf>
    <xf numFmtId="0" fontId="86" fillId="48" borderId="10" xfId="0" applyFont="1" applyFill="1" applyBorder="1" applyAlignment="1">
      <alignment horizontal="center"/>
    </xf>
    <xf numFmtId="0" fontId="10" fillId="40" borderId="10" xfId="0" applyFont="1" applyFill="1" applyBorder="1" applyAlignment="1">
      <alignment horizontal="center" vertical="center" wrapText="1"/>
    </xf>
    <xf numFmtId="0" fontId="37" fillId="38" borderId="10" xfId="0" applyFont="1" applyFill="1" applyBorder="1" applyAlignment="1">
      <alignment horizontal="center" vertical="center" wrapText="1"/>
    </xf>
    <xf numFmtId="0" fontId="87" fillId="24" borderId="10" xfId="0" applyFont="1" applyFill="1" applyBorder="1" applyAlignment="1">
      <alignment/>
    </xf>
    <xf numFmtId="0" fontId="87" fillId="43" borderId="10" xfId="0" applyFont="1" applyFill="1" applyBorder="1" applyAlignment="1">
      <alignment horizontal="center" vertical="center" wrapText="1"/>
    </xf>
    <xf numFmtId="0" fontId="87" fillId="39" borderId="13" xfId="0" applyFont="1" applyFill="1" applyBorder="1" applyAlignment="1">
      <alignment horizontal="center" vertical="center" wrapText="1"/>
    </xf>
    <xf numFmtId="0" fontId="87" fillId="34" borderId="13" xfId="0" applyFont="1" applyFill="1" applyBorder="1" applyAlignment="1">
      <alignment horizontal="center" vertical="center" wrapText="1"/>
    </xf>
    <xf numFmtId="0" fontId="87" fillId="42" borderId="13" xfId="0" applyFont="1" applyFill="1" applyBorder="1" applyAlignment="1">
      <alignment horizontal="center" vertical="center" wrapText="1"/>
    </xf>
    <xf numFmtId="0" fontId="87" fillId="40" borderId="13" xfId="0" applyFont="1" applyFill="1" applyBorder="1" applyAlignment="1">
      <alignment horizontal="center" vertical="center" wrapText="1"/>
    </xf>
    <xf numFmtId="0" fontId="87" fillId="41" borderId="13" xfId="0" applyFont="1" applyFill="1" applyBorder="1" applyAlignment="1">
      <alignment horizontal="center" vertical="center" wrapText="1"/>
    </xf>
    <xf numFmtId="0" fontId="87" fillId="43" borderId="10" xfId="0" applyFont="1" applyFill="1" applyBorder="1" applyAlignment="1">
      <alignment horizontal="center" wrapText="1"/>
    </xf>
    <xf numFmtId="0" fontId="87" fillId="24" borderId="10" xfId="0" applyFont="1" applyFill="1" applyBorder="1" applyAlignment="1">
      <alignment horizontal="center" vertical="center"/>
    </xf>
    <xf numFmtId="0" fontId="87" fillId="24" borderId="10" xfId="0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ableStyleLight1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00"/>
      <rgbColor rgb="00FFFFCC"/>
      <rgbColor rgb="00CCFFFF"/>
      <rgbColor rgb="00330099"/>
      <rgbColor rgb="00FF8080"/>
      <rgbColor rgb="000066CC"/>
      <rgbColor rgb="00CCCCFF"/>
      <rgbColor rgb="00000066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714"/>
  <sheetViews>
    <sheetView tabSelected="1" zoomScale="40" zoomScaleNormal="40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AZ7" sqref="AZ7"/>
    </sheetView>
  </sheetViews>
  <sheetFormatPr defaultColWidth="11.421875" defaultRowHeight="15"/>
  <cols>
    <col min="1" max="1" width="11.421875" style="1" customWidth="1"/>
    <col min="2" max="2" width="66.57421875" style="2" customWidth="1"/>
    <col min="3" max="3" width="16.7109375" style="0" customWidth="1"/>
    <col min="4" max="6" width="7.8515625" style="3" customWidth="1"/>
    <col min="7" max="7" width="25.421875" style="0" bestFit="1" customWidth="1"/>
    <col min="8" max="8" width="106.140625" style="4" bestFit="1" customWidth="1"/>
    <col min="9" max="9" width="8.00390625" style="5" bestFit="1" customWidth="1"/>
    <col min="10" max="11" width="8.00390625" style="0" bestFit="1" customWidth="1"/>
    <col min="12" max="13" width="7.7109375" style="0" customWidth="1"/>
    <col min="14" max="14" width="7.28125" style="0" bestFit="1" customWidth="1"/>
    <col min="15" max="21" width="7.7109375" style="0" customWidth="1"/>
    <col min="22" max="23" width="6.57421875" style="6" bestFit="1" customWidth="1"/>
    <col min="24" max="24" width="6.57421875" style="0" bestFit="1" customWidth="1"/>
    <col min="25" max="25" width="6.57421875" style="7" bestFit="1" customWidth="1"/>
    <col min="26" max="26" width="6.57421875" style="0" hidden="1" customWidth="1"/>
    <col min="27" max="28" width="6.57421875" style="6" hidden="1" customWidth="1"/>
    <col min="29" max="34" width="6.57421875" style="0" hidden="1" customWidth="1"/>
    <col min="35" max="35" width="4.140625" style="0" hidden="1" customWidth="1"/>
    <col min="36" max="36" width="2.140625" style="0" hidden="1" customWidth="1"/>
    <col min="37" max="37" width="7.28125" style="0" bestFit="1" customWidth="1"/>
    <col min="38" max="38" width="4.28125" style="0" hidden="1" customWidth="1"/>
    <col min="39" max="39" width="7.28125" style="0" bestFit="1" customWidth="1"/>
    <col min="40" max="40" width="8.00390625" style="0" bestFit="1" customWidth="1"/>
    <col min="41" max="41" width="4.28125" style="0" customWidth="1"/>
    <col min="42" max="42" width="9.8515625" style="6" bestFit="1" customWidth="1"/>
    <col min="43" max="43" width="4.140625" style="0" customWidth="1"/>
    <col min="45" max="45" width="12.7109375" style="0" bestFit="1" customWidth="1"/>
    <col min="46" max="46" width="10.140625" style="0" customWidth="1"/>
    <col min="48" max="48" width="12.7109375" style="66" bestFit="1" customWidth="1"/>
  </cols>
  <sheetData>
    <row r="1" spans="1:48" s="12" customFormat="1" ht="45" customHeight="1">
      <c r="A1" s="131" t="s">
        <v>0</v>
      </c>
      <c r="B1" s="131"/>
      <c r="C1" s="131"/>
      <c r="D1" s="131"/>
      <c r="E1" s="131"/>
      <c r="F1" s="131"/>
      <c r="G1" s="131"/>
      <c r="H1" s="131"/>
      <c r="I1" s="103">
        <v>1</v>
      </c>
      <c r="J1" s="70">
        <v>2</v>
      </c>
      <c r="K1" s="71">
        <v>3</v>
      </c>
      <c r="L1" s="72">
        <v>4</v>
      </c>
      <c r="M1" s="73">
        <v>5</v>
      </c>
      <c r="N1" s="74">
        <v>6</v>
      </c>
      <c r="O1" s="75">
        <v>6</v>
      </c>
      <c r="P1" s="72">
        <v>7</v>
      </c>
      <c r="Q1" s="71">
        <v>8</v>
      </c>
      <c r="R1" s="74">
        <v>9</v>
      </c>
      <c r="S1" s="72">
        <v>10</v>
      </c>
      <c r="T1" s="75">
        <v>11</v>
      </c>
      <c r="U1" s="71">
        <v>12</v>
      </c>
      <c r="V1" s="76">
        <v>13</v>
      </c>
      <c r="W1" s="77">
        <v>14</v>
      </c>
      <c r="X1" s="78">
        <v>15</v>
      </c>
      <c r="Y1" s="79">
        <v>16</v>
      </c>
      <c r="Z1" s="76">
        <v>17</v>
      </c>
      <c r="AA1" s="77">
        <v>18</v>
      </c>
      <c r="AB1" s="80">
        <v>19</v>
      </c>
      <c r="AC1" s="79">
        <v>20</v>
      </c>
      <c r="AD1" s="76">
        <v>21</v>
      </c>
      <c r="AE1" s="80">
        <v>22</v>
      </c>
      <c r="AF1" s="77">
        <v>23</v>
      </c>
      <c r="AG1" s="79">
        <v>24</v>
      </c>
      <c r="AH1" s="81">
        <v>25</v>
      </c>
      <c r="AI1" s="97"/>
      <c r="AJ1" s="82"/>
      <c r="AK1" s="83"/>
      <c r="AL1" s="82"/>
      <c r="AM1" s="132" t="s">
        <v>1</v>
      </c>
      <c r="AN1" s="132"/>
      <c r="AO1" s="8"/>
      <c r="AP1" s="9"/>
      <c r="AQ1" s="10"/>
      <c r="AR1" s="11"/>
      <c r="AS1" s="11"/>
      <c r="AT1" s="11"/>
      <c r="AV1" s="66"/>
    </row>
    <row r="2" spans="1:48" s="25" customFormat="1" ht="242.25" customHeight="1">
      <c r="A2" s="13" t="s">
        <v>2</v>
      </c>
      <c r="B2" s="14" t="s">
        <v>3</v>
      </c>
      <c r="C2" s="13" t="s">
        <v>4</v>
      </c>
      <c r="D2" s="15" t="s">
        <v>5</v>
      </c>
      <c r="E2" s="16" t="s">
        <v>6</v>
      </c>
      <c r="F2" s="16" t="s">
        <v>421</v>
      </c>
      <c r="G2" s="17" t="s">
        <v>7</v>
      </c>
      <c r="H2" s="18" t="s">
        <v>8</v>
      </c>
      <c r="I2" s="84" t="s">
        <v>420</v>
      </c>
      <c r="J2" s="85" t="s">
        <v>463</v>
      </c>
      <c r="K2" s="86" t="s">
        <v>693</v>
      </c>
      <c r="L2" s="87" t="s">
        <v>725</v>
      </c>
      <c r="M2" s="88" t="s">
        <v>832</v>
      </c>
      <c r="N2" s="89" t="s">
        <v>831</v>
      </c>
      <c r="O2" s="90" t="s">
        <v>947</v>
      </c>
      <c r="P2" s="87" t="s">
        <v>949</v>
      </c>
      <c r="Q2" s="86" t="s">
        <v>948</v>
      </c>
      <c r="R2" s="89" t="s">
        <v>950</v>
      </c>
      <c r="S2" s="87" t="s">
        <v>951</v>
      </c>
      <c r="T2" s="90" t="s">
        <v>952</v>
      </c>
      <c r="U2" s="86" t="s">
        <v>953</v>
      </c>
      <c r="V2" s="91" t="s">
        <v>954</v>
      </c>
      <c r="W2" s="92" t="s">
        <v>955</v>
      </c>
      <c r="X2" s="93" t="s">
        <v>956</v>
      </c>
      <c r="Y2" s="94" t="s">
        <v>957</v>
      </c>
      <c r="Z2" s="91"/>
      <c r="AA2" s="92"/>
      <c r="AB2" s="95"/>
      <c r="AC2" s="94"/>
      <c r="AD2" s="91"/>
      <c r="AE2" s="95"/>
      <c r="AF2" s="92"/>
      <c r="AG2" s="94"/>
      <c r="AH2" s="96"/>
      <c r="AI2" s="97"/>
      <c r="AJ2" s="98"/>
      <c r="AK2" s="99" t="s">
        <v>9</v>
      </c>
      <c r="AL2" s="98"/>
      <c r="AM2" s="100" t="s">
        <v>10</v>
      </c>
      <c r="AN2" s="100" t="s">
        <v>11</v>
      </c>
      <c r="AO2" s="20"/>
      <c r="AP2" s="21" t="s">
        <v>12</v>
      </c>
      <c r="AQ2" s="22"/>
      <c r="AR2" s="23" t="s">
        <v>13</v>
      </c>
      <c r="AS2" s="23" t="s">
        <v>14</v>
      </c>
      <c r="AT2" s="24" t="s">
        <v>15</v>
      </c>
      <c r="AV2" s="67"/>
    </row>
    <row r="3" spans="1:48" s="25" customFormat="1" ht="29.25" customHeight="1">
      <c r="A3" s="26"/>
      <c r="B3" s="27"/>
      <c r="D3" s="28"/>
      <c r="E3" s="28"/>
      <c r="F3" s="28"/>
      <c r="I3" s="101"/>
      <c r="J3" s="102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97"/>
      <c r="AJ3" s="97"/>
      <c r="AK3" s="97"/>
      <c r="AL3" s="97"/>
      <c r="AM3" s="97"/>
      <c r="AN3" s="97"/>
      <c r="AO3" s="19"/>
      <c r="AV3" s="67"/>
    </row>
    <row r="4" spans="1:46" ht="39" customHeight="1">
      <c r="A4" s="29">
        <f aca="true" t="shared" si="0" ref="A4:A67">A3+1</f>
        <v>1</v>
      </c>
      <c r="B4" s="61" t="s">
        <v>407</v>
      </c>
      <c r="C4" s="31">
        <v>2008</v>
      </c>
      <c r="D4" s="32" t="str">
        <f>IF(C4&gt;2006,"M",0)</f>
        <v>M</v>
      </c>
      <c r="E4" s="33">
        <f>IF(C4&gt;2009,"B",0)</f>
        <v>0</v>
      </c>
      <c r="F4" s="33">
        <f>IF(C4&lt;2007,"C",0)</f>
        <v>0</v>
      </c>
      <c r="G4" s="34" t="s">
        <v>408</v>
      </c>
      <c r="H4" s="35" t="s">
        <v>52</v>
      </c>
      <c r="I4" s="133">
        <v>25</v>
      </c>
      <c r="J4" s="140"/>
      <c r="K4" s="135"/>
      <c r="L4" s="136">
        <v>35</v>
      </c>
      <c r="M4" s="137"/>
      <c r="N4" s="138"/>
      <c r="O4" s="139"/>
      <c r="P4" s="136"/>
      <c r="Q4" s="135"/>
      <c r="R4" s="138">
        <v>25</v>
      </c>
      <c r="S4" s="136"/>
      <c r="T4" s="139">
        <v>45</v>
      </c>
      <c r="U4" s="135">
        <v>20</v>
      </c>
      <c r="V4" s="138"/>
      <c r="W4" s="136"/>
      <c r="X4" s="139"/>
      <c r="Y4" s="135"/>
      <c r="Z4" s="64"/>
      <c r="AA4" s="63"/>
      <c r="AB4" s="65"/>
      <c r="AC4" s="62"/>
      <c r="AD4" s="64"/>
      <c r="AE4" s="65"/>
      <c r="AF4" s="63"/>
      <c r="AG4" s="36"/>
      <c r="AH4" s="36"/>
      <c r="AI4" s="19"/>
      <c r="AJ4" s="20"/>
      <c r="AK4" s="106"/>
      <c r="AL4" s="20"/>
      <c r="AM4" s="40"/>
      <c r="AN4" s="40"/>
      <c r="AO4" s="39"/>
      <c r="AP4" s="41">
        <f>SUM(I4:AN4)</f>
        <v>150</v>
      </c>
      <c r="AQ4" s="42"/>
      <c r="AR4" s="130">
        <f>SUM(IF(I4="",0,1),IF(J4="",0,1),IF(K4="",0,1),IF(L4="",0,1),IF(M4="",0,1),IF(N4="",0,1),IF(O4="",0,1),IF(P4="",0,1),IF(Q4="",0,1),IF(R4="",0,1),IF(S4="",0,1),IF(T4="",0,1),IF(U4="",0,1),IF(V4="",0,1),IF(W4="",0,1),IF(X4="",0,1),IF(Y4="",0,1),IF(AA4="",0,1),IF(AF4="",0,1),IF(AG4="",0,1),IF(AB4="",0,1),IF(AC4="",0,1),IF(AD4="",0,1),IF(AE4="",0,1),IF(AH4="",0,1))</f>
        <v>5</v>
      </c>
      <c r="AS4" s="43">
        <f>IF(AND(AR4&gt;=8),20,0)+IF(AND(AR4&gt;=4),10,0)+IF(AND(AR4&gt;=12),40,0)</f>
        <v>10</v>
      </c>
      <c r="AT4" s="44">
        <f>AP4+AS4</f>
        <v>160</v>
      </c>
    </row>
    <row r="5" spans="1:46" ht="46.5" customHeight="1">
      <c r="A5" s="29">
        <f t="shared" si="0"/>
        <v>2</v>
      </c>
      <c r="B5" s="60" t="s">
        <v>50</v>
      </c>
      <c r="C5" s="31">
        <v>2007</v>
      </c>
      <c r="D5" s="32" t="str">
        <f>IF(C5&gt;2006,"M",0)</f>
        <v>M</v>
      </c>
      <c r="E5" s="33">
        <f>IF(C5&gt;2009,"B",0)</f>
        <v>0</v>
      </c>
      <c r="F5" s="33">
        <f>IF(C5&lt;2007,"C",0)</f>
        <v>0</v>
      </c>
      <c r="G5" s="34" t="s">
        <v>51</v>
      </c>
      <c r="H5" s="35" t="s">
        <v>52</v>
      </c>
      <c r="I5" s="133">
        <v>35</v>
      </c>
      <c r="J5" s="134"/>
      <c r="K5" s="135"/>
      <c r="L5" s="136">
        <v>35</v>
      </c>
      <c r="M5" s="137"/>
      <c r="N5" s="138"/>
      <c r="O5" s="139"/>
      <c r="P5" s="136"/>
      <c r="Q5" s="135"/>
      <c r="R5" s="138">
        <v>25</v>
      </c>
      <c r="S5" s="136"/>
      <c r="T5" s="139">
        <v>45</v>
      </c>
      <c r="U5" s="135"/>
      <c r="V5" s="138"/>
      <c r="W5" s="136"/>
      <c r="X5" s="139"/>
      <c r="Y5" s="135"/>
      <c r="Z5" s="64"/>
      <c r="AA5" s="63"/>
      <c r="AB5" s="65"/>
      <c r="AC5" s="62"/>
      <c r="AD5" s="64"/>
      <c r="AE5" s="65"/>
      <c r="AF5" s="63"/>
      <c r="AG5" s="36"/>
      <c r="AH5" s="36"/>
      <c r="AI5" s="19"/>
      <c r="AJ5" s="20"/>
      <c r="AK5" s="106"/>
      <c r="AL5" s="20"/>
      <c r="AM5" s="40"/>
      <c r="AN5" s="40"/>
      <c r="AO5" s="39"/>
      <c r="AP5" s="41">
        <f>SUM(I5:AN5)</f>
        <v>140</v>
      </c>
      <c r="AQ5" s="42"/>
      <c r="AR5" s="130">
        <f>SUM(IF(I5="",0,1),IF(J5="",0,1),IF(K5="",0,1),IF(L5="",0,1),IF(M5="",0,1),IF(N5="",0,1),IF(O5="",0,1),IF(P5="",0,1),IF(Q5="",0,1),IF(R5="",0,1),IF(S5="",0,1),IF(T5="",0,1),IF(U5="",0,1),IF(V5="",0,1),IF(W5="",0,1),IF(X5="",0,1),IF(Y5="",0,1),IF(AA5="",0,1),IF(AF5="",0,1),IF(AG5="",0,1),IF(AB5="",0,1),IF(AC5="",0,1),IF(AD5="",0,1),IF(AE5="",0,1),IF(AH5="",0,1))</f>
        <v>4</v>
      </c>
      <c r="AS5" s="43">
        <f>IF(AND(AR5&gt;=8),20,0)+IF(AND(AR5&gt;=4),10,0)+IF(AND(AR5&gt;=12),40,0)</f>
        <v>10</v>
      </c>
      <c r="AT5" s="44">
        <f>AP5+AS5</f>
        <v>150</v>
      </c>
    </row>
    <row r="6" spans="1:46" ht="46.5" customHeight="1">
      <c r="A6" s="29">
        <f t="shared" si="0"/>
        <v>3</v>
      </c>
      <c r="B6" s="60" t="s">
        <v>261</v>
      </c>
      <c r="C6" s="31">
        <v>2008</v>
      </c>
      <c r="D6" s="32" t="str">
        <f>IF(C6&gt;2006,"M",0)</f>
        <v>M</v>
      </c>
      <c r="E6" s="33">
        <f>IF(C6&gt;2009,"B",0)</f>
        <v>0</v>
      </c>
      <c r="F6" s="33">
        <f>IF(C6&lt;2007,"C",0)</f>
        <v>0</v>
      </c>
      <c r="G6" s="34" t="s">
        <v>262</v>
      </c>
      <c r="H6" s="35" t="s">
        <v>86</v>
      </c>
      <c r="I6" s="133">
        <v>5</v>
      </c>
      <c r="J6" s="140"/>
      <c r="K6" s="135"/>
      <c r="L6" s="136">
        <v>15</v>
      </c>
      <c r="M6" s="137"/>
      <c r="N6" s="138"/>
      <c r="O6" s="139"/>
      <c r="P6" s="136"/>
      <c r="Q6" s="135"/>
      <c r="R6" s="138">
        <v>45</v>
      </c>
      <c r="S6" s="136"/>
      <c r="T6" s="139">
        <v>35</v>
      </c>
      <c r="U6" s="135">
        <v>35</v>
      </c>
      <c r="V6" s="138"/>
      <c r="W6" s="136"/>
      <c r="X6" s="139"/>
      <c r="Y6" s="135"/>
      <c r="Z6" s="64"/>
      <c r="AA6" s="63"/>
      <c r="AB6" s="65"/>
      <c r="AC6" s="62"/>
      <c r="AD6" s="64"/>
      <c r="AE6" s="65"/>
      <c r="AF6" s="63"/>
      <c r="AG6" s="36"/>
      <c r="AH6" s="36"/>
      <c r="AI6" s="19"/>
      <c r="AJ6" s="20"/>
      <c r="AK6" s="106"/>
      <c r="AL6" s="20"/>
      <c r="AM6" s="40"/>
      <c r="AN6" s="40"/>
      <c r="AO6" s="39"/>
      <c r="AP6" s="41">
        <f>SUM(I6:AN6)</f>
        <v>135</v>
      </c>
      <c r="AQ6" s="42"/>
      <c r="AR6" s="130">
        <f>SUM(IF(I6="",0,1),IF(J6="",0,1),IF(K6="",0,1),IF(L6="",0,1),IF(M6="",0,1),IF(N6="",0,1),IF(O6="",0,1),IF(P6="",0,1),IF(Q6="",0,1),IF(R6="",0,1),IF(S6="",0,1),IF(T6="",0,1),IF(U6="",0,1),IF(V6="",0,1),IF(W6="",0,1),IF(X6="",0,1),IF(Y6="",0,1),IF(AA6="",0,1),IF(AF6="",0,1),IF(AG6="",0,1),IF(AB6="",0,1),IF(AC6="",0,1),IF(AD6="",0,1),IF(AE6="",0,1),IF(AH6="",0,1))</f>
        <v>5</v>
      </c>
      <c r="AS6" s="43">
        <f>IF(AND(AR6&gt;=8),20,0)+IF(AND(AR6&gt;=4),10,0)+IF(AND(AR6&gt;=12),40,0)</f>
        <v>10</v>
      </c>
      <c r="AT6" s="44">
        <f>AP6+AS6</f>
        <v>145</v>
      </c>
    </row>
    <row r="7" spans="1:46" ht="46.5" customHeight="1">
      <c r="A7" s="29">
        <f t="shared" si="0"/>
        <v>4</v>
      </c>
      <c r="B7" s="60" t="s">
        <v>737</v>
      </c>
      <c r="C7" s="31">
        <v>2007</v>
      </c>
      <c r="D7" s="32" t="str">
        <f>IF(C7&gt;2006,"M",0)</f>
        <v>M</v>
      </c>
      <c r="E7" s="33">
        <f>IF(C7&gt;2009,"B",0)</f>
        <v>0</v>
      </c>
      <c r="F7" s="33">
        <f>IF(C7&lt;2007,"C",0)</f>
        <v>0</v>
      </c>
      <c r="G7" s="34" t="s">
        <v>89</v>
      </c>
      <c r="H7" s="35" t="s">
        <v>52</v>
      </c>
      <c r="I7" s="133">
        <v>35</v>
      </c>
      <c r="J7" s="140">
        <v>10</v>
      </c>
      <c r="K7" s="135"/>
      <c r="L7" s="136">
        <v>35</v>
      </c>
      <c r="M7" s="137"/>
      <c r="N7" s="138"/>
      <c r="O7" s="139"/>
      <c r="P7" s="136"/>
      <c r="Q7" s="135"/>
      <c r="R7" s="138">
        <v>25</v>
      </c>
      <c r="S7" s="136"/>
      <c r="T7" s="139"/>
      <c r="U7" s="135"/>
      <c r="V7" s="138"/>
      <c r="W7" s="136"/>
      <c r="X7" s="139"/>
      <c r="Y7" s="135"/>
      <c r="Z7" s="64"/>
      <c r="AA7" s="63"/>
      <c r="AB7" s="65"/>
      <c r="AC7" s="62"/>
      <c r="AD7" s="64"/>
      <c r="AE7" s="65"/>
      <c r="AF7" s="63"/>
      <c r="AG7" s="36"/>
      <c r="AH7" s="36"/>
      <c r="AI7" s="19"/>
      <c r="AJ7" s="20"/>
      <c r="AK7" s="106"/>
      <c r="AL7" s="20"/>
      <c r="AM7" s="40"/>
      <c r="AN7" s="40"/>
      <c r="AO7" s="39"/>
      <c r="AP7" s="41">
        <f>SUM(I7:AN7)</f>
        <v>105</v>
      </c>
      <c r="AQ7" s="42"/>
      <c r="AR7" s="130">
        <f>SUM(IF(I7="",0,1),IF(J7="",0,1),IF(K7="",0,1),IF(L7="",0,1),IF(M7="",0,1),IF(N7="",0,1),IF(O7="",0,1),IF(P7="",0,1),IF(Q7="",0,1),IF(R7="",0,1),IF(S7="",0,1),IF(T7="",0,1),IF(U7="",0,1),IF(V7="",0,1),IF(W7="",0,1),IF(X7="",0,1),IF(Y7="",0,1),IF(AA7="",0,1),IF(AF7="",0,1),IF(AG7="",0,1),IF(AB7="",0,1),IF(AC7="",0,1),IF(AD7="",0,1),IF(AE7="",0,1),IF(AH7="",0,1))</f>
        <v>4</v>
      </c>
      <c r="AS7" s="43">
        <f>IF(AND(AR7&gt;=8),20,0)+IF(AND(AR7&gt;=4),10,0)+IF(AND(AR7&gt;=12),40,0)</f>
        <v>10</v>
      </c>
      <c r="AT7" s="44">
        <f>AP7+AS7</f>
        <v>115</v>
      </c>
    </row>
    <row r="8" spans="1:46" ht="46.5" customHeight="1">
      <c r="A8" s="29">
        <f t="shared" si="0"/>
        <v>5</v>
      </c>
      <c r="B8" s="30" t="s">
        <v>363</v>
      </c>
      <c r="C8" s="31">
        <v>2009</v>
      </c>
      <c r="D8" s="32" t="str">
        <f>IF(C8&gt;2006,"M",0)</f>
        <v>M</v>
      </c>
      <c r="E8" s="33">
        <f>IF(C8&gt;2009,"B",0)</f>
        <v>0</v>
      </c>
      <c r="F8" s="33">
        <f>IF(C8&lt;2007,"C",0)</f>
        <v>0</v>
      </c>
      <c r="G8" s="34" t="s">
        <v>364</v>
      </c>
      <c r="H8" s="35" t="s">
        <v>153</v>
      </c>
      <c r="I8" s="133"/>
      <c r="J8" s="140"/>
      <c r="K8" s="135"/>
      <c r="L8" s="136">
        <v>45</v>
      </c>
      <c r="M8" s="137"/>
      <c r="N8" s="138"/>
      <c r="O8" s="139">
        <v>35</v>
      </c>
      <c r="P8" s="136">
        <v>35</v>
      </c>
      <c r="Q8" s="135"/>
      <c r="R8" s="138"/>
      <c r="S8" s="136"/>
      <c r="T8" s="139"/>
      <c r="U8" s="135"/>
      <c r="V8" s="138"/>
      <c r="W8" s="136"/>
      <c r="X8" s="139"/>
      <c r="Y8" s="135"/>
      <c r="Z8" s="64"/>
      <c r="AA8" s="63"/>
      <c r="AB8" s="65"/>
      <c r="AC8" s="62"/>
      <c r="AD8" s="64"/>
      <c r="AE8" s="65"/>
      <c r="AF8" s="63"/>
      <c r="AG8" s="36"/>
      <c r="AH8" s="38"/>
      <c r="AI8" s="19"/>
      <c r="AJ8" s="20"/>
      <c r="AK8" s="106"/>
      <c r="AL8" s="20"/>
      <c r="AM8" s="40"/>
      <c r="AN8" s="40"/>
      <c r="AO8" s="39"/>
      <c r="AP8" s="41">
        <f>SUM(I8:AN8)</f>
        <v>115</v>
      </c>
      <c r="AQ8" s="42"/>
      <c r="AR8" s="37">
        <f>SUM(IF(I8="",0,1),IF(J8="",0,1),IF(K8="",0,1),IF(L8="",0,1),IF(M8="",0,1),IF(N8="",0,1),IF(O8="",0,1),IF(P8="",0,1),IF(Q8="",0,1),IF(R8="",0,1),IF(S8="",0,1),IF(T8="",0,1),IF(U8="",0,1),IF(V8="",0,1),IF(W8="",0,1),IF(X8="",0,1),IF(Y8="",0,1),IF(AA8="",0,1),IF(AF8="",0,1),IF(AG8="",0,1),IF(AB8="",0,1),IF(AC8="",0,1),IF(AD8="",0,1),IF(AE8="",0,1),IF(AH8="",0,1))</f>
        <v>3</v>
      </c>
      <c r="AS8" s="43">
        <f>IF(AND(AR8&gt;=8),20,0)+IF(AND(AR8&gt;=4),10,0)+IF(AND(AR8&gt;=12),40,0)</f>
        <v>0</v>
      </c>
      <c r="AT8" s="44">
        <f>AP8+AS8</f>
        <v>115</v>
      </c>
    </row>
    <row r="9" spans="1:46" ht="46.5" customHeight="1">
      <c r="A9" s="29">
        <f t="shared" si="0"/>
        <v>6</v>
      </c>
      <c r="B9" s="30" t="s">
        <v>598</v>
      </c>
      <c r="C9" s="31">
        <v>2008</v>
      </c>
      <c r="D9" s="32" t="str">
        <f>IF(C9&gt;2006,"M",0)</f>
        <v>M</v>
      </c>
      <c r="E9" s="33">
        <f>IF(C9&gt;2009,"B",0)</f>
        <v>0</v>
      </c>
      <c r="F9" s="33">
        <f>IF(C9&lt;2007,"C",0)</f>
        <v>0</v>
      </c>
      <c r="G9" s="34" t="s">
        <v>599</v>
      </c>
      <c r="H9" s="35" t="s">
        <v>597</v>
      </c>
      <c r="I9" s="133"/>
      <c r="J9" s="140">
        <v>20</v>
      </c>
      <c r="K9" s="135"/>
      <c r="L9" s="136"/>
      <c r="M9" s="137"/>
      <c r="N9" s="138"/>
      <c r="O9" s="139">
        <v>45</v>
      </c>
      <c r="P9" s="136">
        <v>45</v>
      </c>
      <c r="Q9" s="135"/>
      <c r="R9" s="138"/>
      <c r="S9" s="136"/>
      <c r="T9" s="139"/>
      <c r="U9" s="135"/>
      <c r="V9" s="138"/>
      <c r="W9" s="136"/>
      <c r="X9" s="139"/>
      <c r="Y9" s="135"/>
      <c r="Z9" s="64"/>
      <c r="AA9" s="63"/>
      <c r="AB9" s="65"/>
      <c r="AC9" s="62"/>
      <c r="AD9" s="64"/>
      <c r="AE9" s="65"/>
      <c r="AF9" s="63"/>
      <c r="AG9" s="36"/>
      <c r="AH9" s="36"/>
      <c r="AI9" s="19"/>
      <c r="AJ9" s="20"/>
      <c r="AK9" s="106"/>
      <c r="AL9" s="20"/>
      <c r="AM9" s="40"/>
      <c r="AN9" s="40"/>
      <c r="AO9" s="39"/>
      <c r="AP9" s="41">
        <f>SUM(I9:AN9)</f>
        <v>110</v>
      </c>
      <c r="AQ9" s="42"/>
      <c r="AR9" s="37">
        <f>SUM(IF(I9="",0,1),IF(J9="",0,1),IF(K9="",0,1),IF(L9="",0,1),IF(M9="",0,1),IF(N9="",0,1),IF(O9="",0,1),IF(P9="",0,1),IF(Q9="",0,1),IF(R9="",0,1),IF(S9="",0,1),IF(T9="",0,1),IF(U9="",0,1),IF(V9="",0,1),IF(W9="",0,1),IF(X9="",0,1),IF(Y9="",0,1),IF(AA9="",0,1),IF(AF9="",0,1),IF(AG9="",0,1),IF(AB9="",0,1),IF(AC9="",0,1),IF(AD9="",0,1),IF(AE9="",0,1),IF(AH9="",0,1))</f>
        <v>3</v>
      </c>
      <c r="AS9" s="43">
        <f>IF(AND(AR9&gt;=8),20,0)+IF(AND(AR9&gt;=4),10,0)+IF(AND(AR9&gt;=12),40,0)</f>
        <v>0</v>
      </c>
      <c r="AT9" s="44">
        <f>AP9+AS9</f>
        <v>110</v>
      </c>
    </row>
    <row r="10" spans="1:46" ht="46.5" customHeight="1">
      <c r="A10" s="29">
        <f t="shared" si="0"/>
        <v>7</v>
      </c>
      <c r="B10" s="30" t="s">
        <v>595</v>
      </c>
      <c r="C10" s="31">
        <v>2009</v>
      </c>
      <c r="D10" s="32" t="str">
        <f>IF(C10&gt;2006,"M",0)</f>
        <v>M</v>
      </c>
      <c r="E10" s="33">
        <f>IF(C10&gt;2009,"B",0)</f>
        <v>0</v>
      </c>
      <c r="F10" s="33">
        <f>IF(C10&lt;2007,"C",0)</f>
        <v>0</v>
      </c>
      <c r="G10" s="34" t="s">
        <v>596</v>
      </c>
      <c r="H10" s="35" t="s">
        <v>597</v>
      </c>
      <c r="I10" s="133"/>
      <c r="J10" s="140">
        <v>20</v>
      </c>
      <c r="K10" s="135"/>
      <c r="L10" s="136"/>
      <c r="M10" s="137"/>
      <c r="N10" s="138"/>
      <c r="O10" s="139">
        <v>45</v>
      </c>
      <c r="P10" s="136">
        <v>45</v>
      </c>
      <c r="Q10" s="135"/>
      <c r="R10" s="138"/>
      <c r="S10" s="136"/>
      <c r="T10" s="139"/>
      <c r="U10" s="135"/>
      <c r="V10" s="138"/>
      <c r="W10" s="136"/>
      <c r="X10" s="139"/>
      <c r="Y10" s="135"/>
      <c r="Z10" s="64"/>
      <c r="AA10" s="63"/>
      <c r="AB10" s="65"/>
      <c r="AC10" s="62"/>
      <c r="AD10" s="64"/>
      <c r="AE10" s="65"/>
      <c r="AF10" s="63"/>
      <c r="AG10" s="36"/>
      <c r="AH10" s="36"/>
      <c r="AI10" s="19"/>
      <c r="AJ10" s="20"/>
      <c r="AK10" s="106"/>
      <c r="AL10" s="20"/>
      <c r="AM10" s="40"/>
      <c r="AN10" s="40"/>
      <c r="AO10" s="39"/>
      <c r="AP10" s="41">
        <f>SUM(I10:AN10)</f>
        <v>110</v>
      </c>
      <c r="AQ10" s="42"/>
      <c r="AR10" s="37">
        <f>SUM(IF(I10="",0,1),IF(J10="",0,1),IF(K10="",0,1),IF(L10="",0,1),IF(M10="",0,1),IF(N10="",0,1),IF(O10="",0,1),IF(P10="",0,1),IF(Q10="",0,1),IF(R10="",0,1),IF(S10="",0,1),IF(T10="",0,1),IF(U10="",0,1),IF(V10="",0,1),IF(W10="",0,1),IF(X10="",0,1),IF(Y10="",0,1),IF(AA10="",0,1),IF(AF10="",0,1),IF(AG10="",0,1),IF(AB10="",0,1),IF(AC10="",0,1),IF(AD10="",0,1),IF(AE10="",0,1),IF(AH10="",0,1))</f>
        <v>3</v>
      </c>
      <c r="AS10" s="43">
        <f>IF(AND(AR10&gt;=8),20,0)+IF(AND(AR10&gt;=4),10,0)+IF(AND(AR10&gt;=12),40,0)</f>
        <v>0</v>
      </c>
      <c r="AT10" s="44">
        <f>AP10+AS10</f>
        <v>110</v>
      </c>
    </row>
    <row r="11" spans="1:46" ht="46.5" customHeight="1">
      <c r="A11" s="29">
        <f t="shared" si="0"/>
        <v>8</v>
      </c>
      <c r="B11" s="30" t="s">
        <v>600</v>
      </c>
      <c r="C11" s="31">
        <v>2009</v>
      </c>
      <c r="D11" s="32" t="str">
        <f>IF(C11&gt;2006,"M",0)</f>
        <v>M</v>
      </c>
      <c r="E11" s="33">
        <f>IF(C11&gt;2009,"B",0)</f>
        <v>0</v>
      </c>
      <c r="F11" s="33">
        <f>IF(C11&lt;2007,"C",0)</f>
        <v>0</v>
      </c>
      <c r="G11" s="34" t="s">
        <v>601</v>
      </c>
      <c r="H11" s="35" t="s">
        <v>597</v>
      </c>
      <c r="I11" s="133"/>
      <c r="J11" s="140">
        <v>20</v>
      </c>
      <c r="K11" s="135"/>
      <c r="L11" s="136"/>
      <c r="M11" s="137"/>
      <c r="N11" s="138"/>
      <c r="O11" s="139">
        <v>45</v>
      </c>
      <c r="P11" s="136">
        <v>45</v>
      </c>
      <c r="Q11" s="135"/>
      <c r="R11" s="138"/>
      <c r="S11" s="136"/>
      <c r="T11" s="139"/>
      <c r="U11" s="135"/>
      <c r="V11" s="138"/>
      <c r="W11" s="136"/>
      <c r="X11" s="139"/>
      <c r="Y11" s="135"/>
      <c r="Z11" s="64"/>
      <c r="AA11" s="63"/>
      <c r="AB11" s="65"/>
      <c r="AC11" s="62"/>
      <c r="AD11" s="64"/>
      <c r="AE11" s="65"/>
      <c r="AF11" s="63"/>
      <c r="AG11" s="36"/>
      <c r="AH11" s="36"/>
      <c r="AI11" s="19"/>
      <c r="AJ11" s="20"/>
      <c r="AK11" s="106"/>
      <c r="AL11" s="20"/>
      <c r="AM11" s="40"/>
      <c r="AN11" s="40"/>
      <c r="AO11" s="39"/>
      <c r="AP11" s="41">
        <f>SUM(I11:AN11)</f>
        <v>110</v>
      </c>
      <c r="AQ11" s="42"/>
      <c r="AR11" s="37">
        <f>SUM(IF(I11="",0,1),IF(J11="",0,1),IF(K11="",0,1),IF(L11="",0,1),IF(M11="",0,1),IF(N11="",0,1),IF(O11="",0,1),IF(P11="",0,1),IF(Q11="",0,1),IF(R11="",0,1),IF(S11="",0,1),IF(T11="",0,1),IF(U11="",0,1),IF(V11="",0,1),IF(W11="",0,1),IF(X11="",0,1),IF(Y11="",0,1),IF(AA11="",0,1),IF(AF11="",0,1),IF(AG11="",0,1),IF(AB11="",0,1),IF(AC11="",0,1),IF(AD11="",0,1),IF(AE11="",0,1),IF(AH11="",0,1))</f>
        <v>3</v>
      </c>
      <c r="AS11" s="43">
        <f>IF(AND(AR11&gt;=8),20,0)+IF(AND(AR11&gt;=4),10,0)+IF(AND(AR11&gt;=12),40,0)</f>
        <v>0</v>
      </c>
      <c r="AT11" s="44">
        <f>AP11+AS11</f>
        <v>110</v>
      </c>
    </row>
    <row r="12" spans="1:46" ht="46.5" customHeight="1">
      <c r="A12" s="29">
        <f t="shared" si="0"/>
        <v>9</v>
      </c>
      <c r="B12" s="60" t="s">
        <v>423</v>
      </c>
      <c r="C12" s="31">
        <v>2007</v>
      </c>
      <c r="D12" s="32" t="str">
        <f>IF(C12&gt;2006,"M",0)</f>
        <v>M</v>
      </c>
      <c r="E12" s="33">
        <f>IF(C12&gt;2009,"B",0)</f>
        <v>0</v>
      </c>
      <c r="F12" s="33">
        <f>IF(C12&lt;2007,"C",0)</f>
        <v>0</v>
      </c>
      <c r="G12" s="34" t="s">
        <v>424</v>
      </c>
      <c r="H12" s="35" t="s">
        <v>253</v>
      </c>
      <c r="I12" s="133">
        <v>15</v>
      </c>
      <c r="J12" s="140"/>
      <c r="K12" s="135"/>
      <c r="L12" s="136"/>
      <c r="M12" s="137"/>
      <c r="N12" s="138"/>
      <c r="O12" s="139"/>
      <c r="P12" s="136"/>
      <c r="Q12" s="135"/>
      <c r="R12" s="138">
        <v>20</v>
      </c>
      <c r="S12" s="136"/>
      <c r="T12" s="139">
        <v>20</v>
      </c>
      <c r="U12" s="135">
        <v>35</v>
      </c>
      <c r="V12" s="138"/>
      <c r="W12" s="136"/>
      <c r="X12" s="139"/>
      <c r="Y12" s="135"/>
      <c r="Z12" s="64"/>
      <c r="AA12" s="63"/>
      <c r="AB12" s="65"/>
      <c r="AC12" s="62"/>
      <c r="AD12" s="64"/>
      <c r="AE12" s="65"/>
      <c r="AF12" s="63"/>
      <c r="AG12" s="36"/>
      <c r="AH12" s="36"/>
      <c r="AI12" s="19"/>
      <c r="AJ12" s="20"/>
      <c r="AK12" s="106"/>
      <c r="AL12" s="20"/>
      <c r="AM12" s="40"/>
      <c r="AN12" s="40"/>
      <c r="AO12" s="39"/>
      <c r="AP12" s="41">
        <f>SUM(I12:AN12)</f>
        <v>90</v>
      </c>
      <c r="AQ12" s="42"/>
      <c r="AR12" s="130">
        <f>SUM(IF(I12="",0,1),IF(J12="",0,1),IF(K12="",0,1),IF(L12="",0,1),IF(M12="",0,1),IF(N12="",0,1),IF(O12="",0,1),IF(P12="",0,1),IF(Q12="",0,1),IF(R12="",0,1),IF(S12="",0,1),IF(T12="",0,1),IF(U12="",0,1),IF(V12="",0,1),IF(W12="",0,1),IF(X12="",0,1),IF(Y12="",0,1),IF(AA12="",0,1),IF(AF12="",0,1),IF(AG12="",0,1),IF(AB12="",0,1),IF(AC12="",0,1),IF(AD12="",0,1),IF(AE12="",0,1),IF(AH12="",0,1))</f>
        <v>4</v>
      </c>
      <c r="AS12" s="43">
        <f>IF(AND(AR12&gt;=8),20,0)+IF(AND(AR12&gt;=4),10,0)+IF(AND(AR12&gt;=12),40,0)</f>
        <v>10</v>
      </c>
      <c r="AT12" s="44">
        <f>AP12+AS12</f>
        <v>100</v>
      </c>
    </row>
    <row r="13" spans="1:46" ht="46.5" customHeight="1">
      <c r="A13" s="29">
        <f t="shared" si="0"/>
        <v>10</v>
      </c>
      <c r="B13" s="60" t="s">
        <v>383</v>
      </c>
      <c r="C13" s="31">
        <v>2009</v>
      </c>
      <c r="D13" s="32" t="str">
        <f>IF(C13&gt;2006,"M",0)</f>
        <v>M</v>
      </c>
      <c r="E13" s="33">
        <f>IF(C13&gt;2009,"B",0)</f>
        <v>0</v>
      </c>
      <c r="F13" s="33">
        <f>IF(C13&lt;2007,"C",0)</f>
        <v>0</v>
      </c>
      <c r="G13" s="34" t="s">
        <v>384</v>
      </c>
      <c r="H13" s="35" t="s">
        <v>253</v>
      </c>
      <c r="I13" s="133">
        <v>10</v>
      </c>
      <c r="J13" s="140"/>
      <c r="K13" s="135"/>
      <c r="L13" s="136"/>
      <c r="M13" s="137"/>
      <c r="N13" s="138"/>
      <c r="O13" s="139"/>
      <c r="P13" s="136"/>
      <c r="Q13" s="135"/>
      <c r="R13" s="138">
        <v>25</v>
      </c>
      <c r="S13" s="136"/>
      <c r="T13" s="139">
        <v>20</v>
      </c>
      <c r="U13" s="135">
        <v>35</v>
      </c>
      <c r="V13" s="138"/>
      <c r="W13" s="136"/>
      <c r="X13" s="139"/>
      <c r="Y13" s="135"/>
      <c r="Z13" s="64"/>
      <c r="AA13" s="63"/>
      <c r="AB13" s="65"/>
      <c r="AC13" s="62"/>
      <c r="AD13" s="64"/>
      <c r="AE13" s="65"/>
      <c r="AF13" s="63"/>
      <c r="AG13" s="36"/>
      <c r="AH13" s="36"/>
      <c r="AI13" s="19"/>
      <c r="AJ13" s="20"/>
      <c r="AK13" s="106"/>
      <c r="AL13" s="20"/>
      <c r="AM13" s="40"/>
      <c r="AN13" s="40"/>
      <c r="AO13" s="39"/>
      <c r="AP13" s="41">
        <f>SUM(I13:AN13)</f>
        <v>90</v>
      </c>
      <c r="AQ13" s="42"/>
      <c r="AR13" s="130">
        <f>SUM(IF(I13="",0,1),IF(J13="",0,1),IF(K13="",0,1),IF(L13="",0,1),IF(M13="",0,1),IF(N13="",0,1),IF(O13="",0,1),IF(P13="",0,1),IF(Q13="",0,1),IF(R13="",0,1),IF(S13="",0,1),IF(T13="",0,1),IF(U13="",0,1),IF(V13="",0,1),IF(W13="",0,1),IF(X13="",0,1),IF(Y13="",0,1),IF(AA13="",0,1),IF(AF13="",0,1),IF(AG13="",0,1),IF(AB13="",0,1),IF(AC13="",0,1),IF(AD13="",0,1),IF(AE13="",0,1),IF(AH13="",0,1))</f>
        <v>4</v>
      </c>
      <c r="AS13" s="43">
        <f>IF(AND(AR13&gt;=8),20,0)+IF(AND(AR13&gt;=4),10,0)+IF(AND(AR13&gt;=12),40,0)</f>
        <v>10</v>
      </c>
      <c r="AT13" s="44">
        <f>AP13+AS13</f>
        <v>100</v>
      </c>
    </row>
    <row r="14" spans="1:46" ht="46.5" customHeight="1">
      <c r="A14" s="29">
        <f t="shared" si="0"/>
        <v>11</v>
      </c>
      <c r="B14" s="30" t="s">
        <v>699</v>
      </c>
      <c r="C14" s="31">
        <v>2007</v>
      </c>
      <c r="D14" s="32" t="str">
        <f>IF(C14&gt;2006,"M",0)</f>
        <v>M</v>
      </c>
      <c r="E14" s="33">
        <f>IF(C14&gt;2009,"B",0)</f>
        <v>0</v>
      </c>
      <c r="F14" s="33">
        <f>IF(C14&lt;2007,"C",0)</f>
        <v>0</v>
      </c>
      <c r="G14" s="34" t="s">
        <v>74</v>
      </c>
      <c r="H14" s="35" t="s">
        <v>700</v>
      </c>
      <c r="I14" s="133"/>
      <c r="J14" s="140"/>
      <c r="K14" s="135">
        <v>45</v>
      </c>
      <c r="L14" s="136"/>
      <c r="M14" s="137"/>
      <c r="N14" s="138"/>
      <c r="O14" s="139"/>
      <c r="P14" s="136"/>
      <c r="Q14" s="135"/>
      <c r="R14" s="138"/>
      <c r="S14" s="136">
        <v>45</v>
      </c>
      <c r="T14" s="139"/>
      <c r="U14" s="135"/>
      <c r="V14" s="138"/>
      <c r="W14" s="136"/>
      <c r="X14" s="139"/>
      <c r="Y14" s="135"/>
      <c r="Z14" s="64"/>
      <c r="AA14" s="63"/>
      <c r="AB14" s="65"/>
      <c r="AC14" s="62"/>
      <c r="AD14" s="64"/>
      <c r="AE14" s="65"/>
      <c r="AF14" s="63"/>
      <c r="AG14" s="36"/>
      <c r="AH14" s="36"/>
      <c r="AI14" s="19"/>
      <c r="AJ14" s="20"/>
      <c r="AK14" s="106"/>
      <c r="AL14" s="20"/>
      <c r="AM14" s="40"/>
      <c r="AN14" s="40"/>
      <c r="AO14" s="39"/>
      <c r="AP14" s="41">
        <f>SUM(I14:AN14)</f>
        <v>90</v>
      </c>
      <c r="AQ14" s="42"/>
      <c r="AR14" s="37">
        <f>SUM(IF(I14="",0,1),IF(J14="",0,1),IF(K14="",0,1),IF(L14="",0,1),IF(M14="",0,1),IF(N14="",0,1),IF(O14="",0,1),IF(P14="",0,1),IF(Q14="",0,1),IF(R14="",0,1),IF(S14="",0,1),IF(T14="",0,1),IF(U14="",0,1),IF(V14="",0,1),IF(W14="",0,1),IF(X14="",0,1),IF(Y14="",0,1),IF(AA14="",0,1),IF(AF14="",0,1),IF(AG14="",0,1),IF(AB14="",0,1),IF(AC14="",0,1),IF(AD14="",0,1),IF(AE14="",0,1),IF(AH14="",0,1))</f>
        <v>2</v>
      </c>
      <c r="AS14" s="43">
        <f>IF(AND(AR14&gt;=8),20,0)+IF(AND(AR14&gt;=4),10,0)+IF(AND(AR14&gt;=12),40,0)</f>
        <v>0</v>
      </c>
      <c r="AT14" s="44">
        <f>AP14+AS14</f>
        <v>90</v>
      </c>
    </row>
    <row r="15" spans="1:46" ht="46.5" customHeight="1">
      <c r="A15" s="29">
        <f t="shared" si="0"/>
        <v>12</v>
      </c>
      <c r="B15" s="30" t="s">
        <v>697</v>
      </c>
      <c r="C15" s="31">
        <v>2007</v>
      </c>
      <c r="D15" s="32" t="str">
        <f>IF(C15&gt;2006,"M",0)</f>
        <v>M</v>
      </c>
      <c r="E15" s="33">
        <f>IF(C15&gt;2009,"B",0)</f>
        <v>0</v>
      </c>
      <c r="F15" s="33">
        <f>IF(C15&lt;2007,"C",0)</f>
        <v>0</v>
      </c>
      <c r="G15" s="34" t="s">
        <v>698</v>
      </c>
      <c r="H15" s="35" t="s">
        <v>696</v>
      </c>
      <c r="I15" s="133"/>
      <c r="J15" s="140"/>
      <c r="K15" s="135">
        <v>45</v>
      </c>
      <c r="L15" s="136"/>
      <c r="M15" s="137"/>
      <c r="N15" s="138"/>
      <c r="O15" s="139"/>
      <c r="P15" s="136"/>
      <c r="Q15" s="135"/>
      <c r="R15" s="138"/>
      <c r="S15" s="136">
        <v>45</v>
      </c>
      <c r="T15" s="139"/>
      <c r="U15" s="135"/>
      <c r="V15" s="138"/>
      <c r="W15" s="136"/>
      <c r="X15" s="139"/>
      <c r="Y15" s="135"/>
      <c r="Z15" s="64"/>
      <c r="AA15" s="63"/>
      <c r="AB15" s="65"/>
      <c r="AC15" s="62"/>
      <c r="AD15" s="64"/>
      <c r="AE15" s="65"/>
      <c r="AF15" s="63"/>
      <c r="AG15" s="36"/>
      <c r="AH15" s="36"/>
      <c r="AI15" s="19"/>
      <c r="AJ15" s="20"/>
      <c r="AK15" s="106"/>
      <c r="AL15" s="20"/>
      <c r="AM15" s="40"/>
      <c r="AN15" s="40"/>
      <c r="AO15" s="39"/>
      <c r="AP15" s="41">
        <f>SUM(I15:AN15)</f>
        <v>90</v>
      </c>
      <c r="AQ15" s="42"/>
      <c r="AR15" s="37">
        <f>SUM(IF(I15="",0,1),IF(J15="",0,1),IF(K15="",0,1),IF(L15="",0,1),IF(M15="",0,1),IF(N15="",0,1),IF(O15="",0,1),IF(P15="",0,1),IF(Q15="",0,1),IF(R15="",0,1),IF(S15="",0,1),IF(T15="",0,1),IF(U15="",0,1),IF(V15="",0,1),IF(W15="",0,1),IF(X15="",0,1),IF(Y15="",0,1),IF(AA15="",0,1),IF(AF15="",0,1),IF(AG15="",0,1),IF(AB15="",0,1),IF(AC15="",0,1),IF(AD15="",0,1),IF(AE15="",0,1),IF(AH15="",0,1))</f>
        <v>2</v>
      </c>
      <c r="AS15" s="43">
        <f>IF(AND(AR15&gt;=8),20,0)+IF(AND(AR15&gt;=4),10,0)+IF(AND(AR15&gt;=12),40,0)</f>
        <v>0</v>
      </c>
      <c r="AT15" s="44">
        <f>AP15+AS15</f>
        <v>90</v>
      </c>
    </row>
    <row r="16" spans="1:46" ht="46.5" customHeight="1">
      <c r="A16" s="29">
        <f t="shared" si="0"/>
        <v>13</v>
      </c>
      <c r="B16" s="45" t="s">
        <v>301</v>
      </c>
      <c r="C16" s="31">
        <v>2007</v>
      </c>
      <c r="D16" s="32" t="str">
        <f>IF(C16&gt;2006,"M",0)</f>
        <v>M</v>
      </c>
      <c r="E16" s="33">
        <f>IF(C16&gt;2009,"B",0)</f>
        <v>0</v>
      </c>
      <c r="F16" s="33">
        <f>IF(C16&lt;2007,"C",0)</f>
        <v>0</v>
      </c>
      <c r="G16" s="34" t="s">
        <v>302</v>
      </c>
      <c r="H16" s="35" t="s">
        <v>708</v>
      </c>
      <c r="I16" s="133"/>
      <c r="J16" s="140"/>
      <c r="K16" s="135">
        <v>25</v>
      </c>
      <c r="L16" s="136"/>
      <c r="M16" s="137">
        <v>25</v>
      </c>
      <c r="N16" s="138"/>
      <c r="O16" s="139"/>
      <c r="P16" s="136"/>
      <c r="Q16" s="135">
        <v>20</v>
      </c>
      <c r="R16" s="138"/>
      <c r="S16" s="136"/>
      <c r="T16" s="139"/>
      <c r="U16" s="135"/>
      <c r="V16" s="138"/>
      <c r="W16" s="136"/>
      <c r="X16" s="139"/>
      <c r="Y16" s="135"/>
      <c r="Z16" s="64"/>
      <c r="AA16" s="63"/>
      <c r="AB16" s="65"/>
      <c r="AC16" s="62"/>
      <c r="AD16" s="64"/>
      <c r="AE16" s="65"/>
      <c r="AF16" s="63"/>
      <c r="AG16" s="36"/>
      <c r="AH16" s="36"/>
      <c r="AI16" s="19"/>
      <c r="AJ16" s="20"/>
      <c r="AK16" s="106"/>
      <c r="AL16" s="20"/>
      <c r="AM16" s="40"/>
      <c r="AN16" s="40"/>
      <c r="AO16" s="39"/>
      <c r="AP16" s="41">
        <f>SUM(I16:AN16)</f>
        <v>70</v>
      </c>
      <c r="AQ16" s="42"/>
      <c r="AR16" s="37">
        <f>SUM(IF(I16="",0,1),IF(J16="",0,1),IF(K16="",0,1),IF(L16="",0,1),IF(M16="",0,1),IF(N16="",0,1),IF(O16="",0,1),IF(P16="",0,1),IF(Q16="",0,1),IF(R16="",0,1),IF(S16="",0,1),IF(T16="",0,1),IF(U16="",0,1),IF(V16="",0,1),IF(W16="",0,1),IF(X16="",0,1),IF(Y16="",0,1),IF(AA16="",0,1),IF(AF16="",0,1),IF(AG16="",0,1),IF(AB16="",0,1),IF(AC16="",0,1),IF(AD16="",0,1),IF(AE16="",0,1),IF(AH16="",0,1))</f>
        <v>3</v>
      </c>
      <c r="AS16" s="43">
        <f>IF(AND(AR16&gt;=8),20,0)+IF(AND(AR16&gt;=4),10,0)+IF(AND(AR16&gt;=12),40,0)</f>
        <v>0</v>
      </c>
      <c r="AT16" s="44">
        <f>AP16+AS16</f>
        <v>70</v>
      </c>
    </row>
    <row r="17" spans="1:46" ht="46.5" customHeight="1">
      <c r="A17" s="29">
        <f t="shared" si="0"/>
        <v>14</v>
      </c>
      <c r="B17" s="30" t="s">
        <v>28</v>
      </c>
      <c r="C17" s="31">
        <v>2007</v>
      </c>
      <c r="D17" s="32" t="str">
        <f>IF(C17&gt;2006,"M",0)</f>
        <v>M</v>
      </c>
      <c r="E17" s="33">
        <f>IF(C17&gt;2009,"B",0)</f>
        <v>0</v>
      </c>
      <c r="F17" s="33">
        <f>IF(C17&lt;2007,"C",0)</f>
        <v>0</v>
      </c>
      <c r="G17" s="34" t="s">
        <v>29</v>
      </c>
      <c r="H17" s="35" t="s">
        <v>30</v>
      </c>
      <c r="I17" s="133"/>
      <c r="J17" s="134"/>
      <c r="K17" s="135">
        <v>25</v>
      </c>
      <c r="L17" s="136"/>
      <c r="M17" s="137">
        <v>25</v>
      </c>
      <c r="N17" s="138"/>
      <c r="O17" s="139"/>
      <c r="P17" s="136"/>
      <c r="Q17" s="135">
        <v>20</v>
      </c>
      <c r="R17" s="138"/>
      <c r="S17" s="136"/>
      <c r="T17" s="139"/>
      <c r="U17" s="135"/>
      <c r="V17" s="138"/>
      <c r="W17" s="136"/>
      <c r="X17" s="139"/>
      <c r="Y17" s="135"/>
      <c r="Z17" s="64"/>
      <c r="AA17" s="63"/>
      <c r="AB17" s="65"/>
      <c r="AC17" s="62"/>
      <c r="AD17" s="64"/>
      <c r="AE17" s="65"/>
      <c r="AF17" s="63"/>
      <c r="AG17" s="36"/>
      <c r="AH17" s="36"/>
      <c r="AI17" s="19"/>
      <c r="AJ17" s="20"/>
      <c r="AK17" s="106"/>
      <c r="AL17" s="20"/>
      <c r="AM17" s="40"/>
      <c r="AN17" s="40"/>
      <c r="AO17" s="39"/>
      <c r="AP17" s="41">
        <f>SUM(I17:AN17)</f>
        <v>70</v>
      </c>
      <c r="AQ17" s="42"/>
      <c r="AR17" s="37">
        <f>SUM(IF(I17="",0,1),IF(J17="",0,1),IF(K17="",0,1),IF(L17="",0,1),IF(M17="",0,1),IF(N17="",0,1),IF(O17="",0,1),IF(P17="",0,1),IF(Q17="",0,1),IF(R17="",0,1),IF(S17="",0,1),IF(T17="",0,1),IF(U17="",0,1),IF(V17="",0,1),IF(W17="",0,1),IF(X17="",0,1),IF(Y17="",0,1),IF(AA17="",0,1),IF(AF17="",0,1),IF(AG17="",0,1),IF(AB17="",0,1),IF(AC17="",0,1),IF(AD17="",0,1),IF(AE17="",0,1),IF(AH17="",0,1))</f>
        <v>3</v>
      </c>
      <c r="AS17" s="43">
        <f>IF(AND(AR17&gt;=8),20,0)+IF(AND(AR17&gt;=4),10,0)+IF(AND(AR17&gt;=12),40,0)</f>
        <v>0</v>
      </c>
      <c r="AT17" s="44">
        <f>AP17+AS17</f>
        <v>70</v>
      </c>
    </row>
    <row r="18" spans="1:46" ht="46.5" customHeight="1">
      <c r="A18" s="29">
        <f t="shared" si="0"/>
        <v>15</v>
      </c>
      <c r="B18" s="30" t="s">
        <v>268</v>
      </c>
      <c r="C18" s="31">
        <v>2007</v>
      </c>
      <c r="D18" s="32" t="str">
        <f>IF(C18&gt;2006,"M",0)</f>
        <v>M</v>
      </c>
      <c r="E18" s="33">
        <f>IF(C18&gt;2009,"B",0)</f>
        <v>0</v>
      </c>
      <c r="F18" s="33">
        <f>IF(C18&lt;2007,"C",0)</f>
        <v>0</v>
      </c>
      <c r="G18" s="34" t="s">
        <v>269</v>
      </c>
      <c r="H18" s="35" t="s">
        <v>270</v>
      </c>
      <c r="I18" s="133"/>
      <c r="J18" s="140"/>
      <c r="K18" s="135">
        <v>25</v>
      </c>
      <c r="L18" s="136"/>
      <c r="M18" s="137">
        <v>35</v>
      </c>
      <c r="N18" s="138"/>
      <c r="O18" s="139"/>
      <c r="P18" s="136"/>
      <c r="Q18" s="135">
        <v>10</v>
      </c>
      <c r="R18" s="138"/>
      <c r="S18" s="136"/>
      <c r="T18" s="139"/>
      <c r="U18" s="135"/>
      <c r="V18" s="138"/>
      <c r="W18" s="136"/>
      <c r="X18" s="139"/>
      <c r="Y18" s="135"/>
      <c r="Z18" s="64"/>
      <c r="AA18" s="63"/>
      <c r="AB18" s="65"/>
      <c r="AC18" s="62"/>
      <c r="AD18" s="64"/>
      <c r="AE18" s="65"/>
      <c r="AF18" s="63"/>
      <c r="AG18" s="36"/>
      <c r="AH18" s="36"/>
      <c r="AI18" s="19"/>
      <c r="AJ18" s="20"/>
      <c r="AK18" s="106"/>
      <c r="AL18" s="20"/>
      <c r="AM18" s="40"/>
      <c r="AN18" s="40"/>
      <c r="AO18" s="39"/>
      <c r="AP18" s="41">
        <f>SUM(I18:AN18)</f>
        <v>70</v>
      </c>
      <c r="AQ18" s="42"/>
      <c r="AR18" s="37">
        <f>SUM(IF(I18="",0,1),IF(J18="",0,1),IF(K18="",0,1),IF(L18="",0,1),IF(M18="",0,1),IF(N18="",0,1),IF(O18="",0,1),IF(P18="",0,1),IF(Q18="",0,1),IF(R18="",0,1),IF(S18="",0,1),IF(T18="",0,1),IF(U18="",0,1),IF(V18="",0,1),IF(W18="",0,1),IF(X18="",0,1),IF(Y18="",0,1),IF(AA18="",0,1),IF(AF18="",0,1),IF(AG18="",0,1),IF(AB18="",0,1),IF(AC18="",0,1),IF(AD18="",0,1),IF(AE18="",0,1),IF(AH18="",0,1))</f>
        <v>3</v>
      </c>
      <c r="AS18" s="43">
        <f>IF(AND(AR18&gt;=8),20,0)+IF(AND(AR18&gt;=4),10,0)+IF(AND(AR18&gt;=12),40,0)</f>
        <v>0</v>
      </c>
      <c r="AT18" s="44">
        <f>AP18+AS18</f>
        <v>70</v>
      </c>
    </row>
    <row r="19" spans="1:46" ht="46.5" customHeight="1">
      <c r="A19" s="29">
        <f t="shared" si="0"/>
        <v>16</v>
      </c>
      <c r="B19" s="30" t="s">
        <v>958</v>
      </c>
      <c r="C19" s="31">
        <v>2010</v>
      </c>
      <c r="D19" s="32" t="str">
        <f>IF(C19&gt;2006,"M",0)</f>
        <v>M</v>
      </c>
      <c r="E19" s="33" t="str">
        <f>IF(C19&gt;2009,"B",0)</f>
        <v>B</v>
      </c>
      <c r="F19" s="33">
        <f>IF(C19&lt;2007,"C",0)</f>
        <v>0</v>
      </c>
      <c r="G19" s="34" t="s">
        <v>959</v>
      </c>
      <c r="H19" s="35" t="s">
        <v>960</v>
      </c>
      <c r="I19" s="133"/>
      <c r="J19" s="140"/>
      <c r="K19" s="135"/>
      <c r="L19" s="136"/>
      <c r="M19" s="137"/>
      <c r="N19" s="138"/>
      <c r="O19" s="139">
        <v>35</v>
      </c>
      <c r="P19" s="136">
        <v>35</v>
      </c>
      <c r="Q19" s="135"/>
      <c r="R19" s="138"/>
      <c r="S19" s="136"/>
      <c r="T19" s="139"/>
      <c r="U19" s="135"/>
      <c r="V19" s="138"/>
      <c r="W19" s="136"/>
      <c r="X19" s="139"/>
      <c r="Y19" s="135"/>
      <c r="Z19" s="64"/>
      <c r="AA19" s="63"/>
      <c r="AB19" s="65"/>
      <c r="AC19" s="62"/>
      <c r="AD19" s="64"/>
      <c r="AE19" s="65"/>
      <c r="AF19" s="63"/>
      <c r="AG19" s="36"/>
      <c r="AH19" s="36"/>
      <c r="AI19" s="19"/>
      <c r="AJ19" s="20"/>
      <c r="AK19" s="106"/>
      <c r="AL19" s="20"/>
      <c r="AM19" s="40"/>
      <c r="AN19" s="40"/>
      <c r="AO19" s="39"/>
      <c r="AP19" s="41">
        <f>SUM(I19:AN19)</f>
        <v>70</v>
      </c>
      <c r="AQ19" s="42"/>
      <c r="AR19" s="37">
        <f>SUM(IF(I19="",0,1),IF(J19="",0,1),IF(K19="",0,1),IF(L19="",0,1),IF(M19="",0,1),IF(N19="",0,1),IF(O19="",0,1),IF(P19="",0,1),IF(Q19="",0,1),IF(R19="",0,1),IF(S19="",0,1),IF(T19="",0,1),IF(U19="",0,1),IF(V19="",0,1),IF(W19="",0,1),IF(X19="",0,1),IF(Y19="",0,1),IF(AA19="",0,1),IF(AF19="",0,1),IF(AG19="",0,1),IF(AB19="",0,1),IF(AC19="",0,1),IF(AD19="",0,1),IF(AE19="",0,1),IF(AH19="",0,1))</f>
        <v>2</v>
      </c>
      <c r="AS19" s="43">
        <f>IF(AND(AR19&gt;=8),20,0)+IF(AND(AR19&gt;=4),10,0)+IF(AND(AR19&gt;=12),40,0)</f>
        <v>0</v>
      </c>
      <c r="AT19" s="44">
        <f>AP19+AS19</f>
        <v>70</v>
      </c>
    </row>
    <row r="20" spans="1:46" ht="46.5" customHeight="1">
      <c r="A20" s="29">
        <f t="shared" si="0"/>
        <v>17</v>
      </c>
      <c r="B20" s="30" t="s">
        <v>371</v>
      </c>
      <c r="C20" s="31">
        <v>2007</v>
      </c>
      <c r="D20" s="32" t="str">
        <f>IF(C20&gt;2006,"M",0)</f>
        <v>M</v>
      </c>
      <c r="E20" s="33">
        <f>IF(C20&gt;2009,"B",0)</f>
        <v>0</v>
      </c>
      <c r="F20" s="33">
        <f>IF(C20&lt;2007,"C",0)</f>
        <v>0</v>
      </c>
      <c r="G20" s="34" t="s">
        <v>372</v>
      </c>
      <c r="H20" s="35" t="s">
        <v>753</v>
      </c>
      <c r="I20" s="133"/>
      <c r="J20" s="140">
        <v>20</v>
      </c>
      <c r="K20" s="135"/>
      <c r="L20" s="136">
        <v>25</v>
      </c>
      <c r="M20" s="137"/>
      <c r="N20" s="138">
        <v>25</v>
      </c>
      <c r="O20" s="139"/>
      <c r="P20" s="136"/>
      <c r="Q20" s="135"/>
      <c r="R20" s="138"/>
      <c r="S20" s="136"/>
      <c r="T20" s="139"/>
      <c r="U20" s="135"/>
      <c r="V20" s="138"/>
      <c r="W20" s="136"/>
      <c r="X20" s="139"/>
      <c r="Y20" s="135"/>
      <c r="Z20" s="64"/>
      <c r="AA20" s="63"/>
      <c r="AB20" s="65"/>
      <c r="AC20" s="62"/>
      <c r="AD20" s="64"/>
      <c r="AE20" s="65"/>
      <c r="AF20" s="63"/>
      <c r="AG20" s="36"/>
      <c r="AH20" s="36"/>
      <c r="AI20" s="19"/>
      <c r="AJ20" s="20"/>
      <c r="AK20" s="106"/>
      <c r="AL20" s="20"/>
      <c r="AM20" s="40"/>
      <c r="AN20" s="40"/>
      <c r="AO20" s="39"/>
      <c r="AP20" s="41">
        <f>SUM(I20:AN20)</f>
        <v>70</v>
      </c>
      <c r="AQ20" s="42"/>
      <c r="AR20" s="37">
        <f>SUM(IF(I20="",0,1),IF(J20="",0,1),IF(K20="",0,1),IF(L20="",0,1),IF(M20="",0,1),IF(N20="",0,1),IF(O20="",0,1),IF(P20="",0,1),IF(Q20="",0,1),IF(R20="",0,1),IF(S20="",0,1),IF(T20="",0,1),IF(U20="",0,1),IF(V20="",0,1),IF(W20="",0,1),IF(X20="",0,1),IF(Y20="",0,1),IF(AA20="",0,1),IF(AF20="",0,1),IF(AG20="",0,1),IF(AB20="",0,1),IF(AC20="",0,1),IF(AD20="",0,1),IF(AE20="",0,1),IF(AH20="",0,1))</f>
        <v>3</v>
      </c>
      <c r="AS20" s="43">
        <f>IF(AND(AR20&gt;=8),20,0)+IF(AND(AR20&gt;=4),10,0)+IF(AND(AR20&gt;=12),40,0)</f>
        <v>0</v>
      </c>
      <c r="AT20" s="44">
        <f>AP20+AS20</f>
        <v>70</v>
      </c>
    </row>
    <row r="21" spans="1:46" ht="46.5" customHeight="1">
      <c r="A21" s="29">
        <f t="shared" si="0"/>
        <v>18</v>
      </c>
      <c r="B21" s="30" t="s">
        <v>621</v>
      </c>
      <c r="C21" s="31">
        <v>2008</v>
      </c>
      <c r="D21" s="32" t="str">
        <f>IF(C21&gt;2006,"M",0)</f>
        <v>M</v>
      </c>
      <c r="E21" s="33">
        <f>IF(C21&gt;2009,"B",0)</f>
        <v>0</v>
      </c>
      <c r="F21" s="33">
        <f>IF(C21&lt;2007,"C",0)</f>
        <v>0</v>
      </c>
      <c r="G21" s="34" t="s">
        <v>622</v>
      </c>
      <c r="H21" s="35" t="s">
        <v>341</v>
      </c>
      <c r="I21" s="133"/>
      <c r="J21" s="140">
        <v>20</v>
      </c>
      <c r="K21" s="135"/>
      <c r="L21" s="136">
        <v>25</v>
      </c>
      <c r="M21" s="137"/>
      <c r="N21" s="138">
        <v>25</v>
      </c>
      <c r="O21" s="139"/>
      <c r="P21" s="136"/>
      <c r="Q21" s="135"/>
      <c r="R21" s="138"/>
      <c r="S21" s="136"/>
      <c r="T21" s="139"/>
      <c r="U21" s="135"/>
      <c r="V21" s="138"/>
      <c r="W21" s="136"/>
      <c r="X21" s="139"/>
      <c r="Y21" s="135"/>
      <c r="Z21" s="64"/>
      <c r="AA21" s="63"/>
      <c r="AB21" s="65"/>
      <c r="AC21" s="62"/>
      <c r="AD21" s="64"/>
      <c r="AE21" s="65"/>
      <c r="AF21" s="63"/>
      <c r="AG21" s="36"/>
      <c r="AH21" s="36"/>
      <c r="AI21" s="19"/>
      <c r="AJ21" s="20"/>
      <c r="AK21" s="106"/>
      <c r="AL21" s="20"/>
      <c r="AM21" s="40"/>
      <c r="AN21" s="40"/>
      <c r="AO21" s="39"/>
      <c r="AP21" s="41">
        <f>SUM(I21:AN21)</f>
        <v>70</v>
      </c>
      <c r="AQ21" s="42"/>
      <c r="AR21" s="37">
        <f>SUM(IF(I21="",0,1),IF(J21="",0,1),IF(K21="",0,1),IF(L21="",0,1),IF(M21="",0,1),IF(N21="",0,1),IF(O21="",0,1),IF(P21="",0,1),IF(Q21="",0,1),IF(R21="",0,1),IF(S21="",0,1),IF(T21="",0,1),IF(U21="",0,1),IF(V21="",0,1),IF(W21="",0,1),IF(X21="",0,1),IF(Y21="",0,1),IF(AA21="",0,1),IF(AF21="",0,1),IF(AG21="",0,1),IF(AB21="",0,1),IF(AC21="",0,1),IF(AD21="",0,1),IF(AE21="",0,1),IF(AH21="",0,1))</f>
        <v>3</v>
      </c>
      <c r="AS21" s="43">
        <f>IF(AND(AR21&gt;=8),20,0)+IF(AND(AR21&gt;=4),10,0)+IF(AND(AR21&gt;=12),40,0)</f>
        <v>0</v>
      </c>
      <c r="AT21" s="44">
        <f>AP21+AS21</f>
        <v>70</v>
      </c>
    </row>
    <row r="22" spans="1:46" ht="46.5" customHeight="1">
      <c r="A22" s="29">
        <f t="shared" si="0"/>
        <v>19</v>
      </c>
      <c r="B22" s="30" t="s">
        <v>961</v>
      </c>
      <c r="C22" s="31">
        <v>2007</v>
      </c>
      <c r="D22" s="32" t="str">
        <f>IF(C22&gt;2006,"M",0)</f>
        <v>M</v>
      </c>
      <c r="E22" s="33">
        <f>IF(C22&gt;2009,"B",0)</f>
        <v>0</v>
      </c>
      <c r="F22" s="33">
        <f>IF(C22&lt;2007,"C",0)</f>
        <v>0</v>
      </c>
      <c r="G22" s="34" t="s">
        <v>152</v>
      </c>
      <c r="H22" s="35" t="s">
        <v>962</v>
      </c>
      <c r="I22" s="133"/>
      <c r="J22" s="140"/>
      <c r="K22" s="135"/>
      <c r="L22" s="136"/>
      <c r="M22" s="137"/>
      <c r="N22" s="138"/>
      <c r="O22" s="139">
        <v>35</v>
      </c>
      <c r="P22" s="136">
        <v>35</v>
      </c>
      <c r="Q22" s="135"/>
      <c r="R22" s="138"/>
      <c r="S22" s="136"/>
      <c r="T22" s="139"/>
      <c r="U22" s="135"/>
      <c r="V22" s="138"/>
      <c r="W22" s="136"/>
      <c r="X22" s="139"/>
      <c r="Y22" s="135"/>
      <c r="Z22" s="64"/>
      <c r="AA22" s="63"/>
      <c r="AB22" s="65"/>
      <c r="AC22" s="62"/>
      <c r="AD22" s="64"/>
      <c r="AE22" s="65"/>
      <c r="AF22" s="63"/>
      <c r="AG22" s="36"/>
      <c r="AH22" s="36"/>
      <c r="AI22" s="19"/>
      <c r="AJ22" s="20"/>
      <c r="AK22" s="106"/>
      <c r="AL22" s="20"/>
      <c r="AM22" s="40"/>
      <c r="AN22" s="40"/>
      <c r="AO22" s="39"/>
      <c r="AP22" s="41">
        <f>SUM(I22:AN22)</f>
        <v>70</v>
      </c>
      <c r="AQ22" s="42"/>
      <c r="AR22" s="37">
        <f>SUM(IF(I22="",0,1),IF(J22="",0,1),IF(K22="",0,1),IF(L22="",0,1),IF(M22="",0,1),IF(N22="",0,1),IF(O22="",0,1),IF(P22="",0,1),IF(Q22="",0,1),IF(R22="",0,1),IF(S22="",0,1),IF(T22="",0,1),IF(U22="",0,1),IF(V22="",0,1),IF(W22="",0,1),IF(X22="",0,1),IF(Y22="",0,1),IF(AA22="",0,1),IF(AF22="",0,1),IF(AG22="",0,1),IF(AB22="",0,1),IF(AC22="",0,1),IF(AD22="",0,1),IF(AE22="",0,1),IF(AH22="",0,1))</f>
        <v>2</v>
      </c>
      <c r="AS22" s="43">
        <f>IF(AND(AR22&gt;=8),20,0)+IF(AND(AR22&gt;=4),10,0)+IF(AND(AR22&gt;=12),40,0)</f>
        <v>0</v>
      </c>
      <c r="AT22" s="44">
        <f>AP22+AS22</f>
        <v>70</v>
      </c>
    </row>
    <row r="23" spans="1:46" ht="46.5" customHeight="1">
      <c r="A23" s="29">
        <f t="shared" si="0"/>
        <v>20</v>
      </c>
      <c r="B23" s="30" t="s">
        <v>59</v>
      </c>
      <c r="C23" s="31">
        <v>2008</v>
      </c>
      <c r="D23" s="32" t="str">
        <f>IF(C23&gt;2006,"M",0)</f>
        <v>M</v>
      </c>
      <c r="E23" s="33">
        <f>IF(C23&gt;2009,"B",0)</f>
        <v>0</v>
      </c>
      <c r="F23" s="33">
        <f>IF(C23&lt;2007,"C",0)</f>
        <v>0</v>
      </c>
      <c r="G23" s="34" t="s">
        <v>60</v>
      </c>
      <c r="H23" s="35" t="s">
        <v>61</v>
      </c>
      <c r="I23" s="133"/>
      <c r="J23" s="134">
        <v>10</v>
      </c>
      <c r="K23" s="135"/>
      <c r="L23" s="136">
        <v>20</v>
      </c>
      <c r="M23" s="137"/>
      <c r="N23" s="138">
        <v>35</v>
      </c>
      <c r="O23" s="139"/>
      <c r="P23" s="136"/>
      <c r="Q23" s="135"/>
      <c r="R23" s="138"/>
      <c r="S23" s="136"/>
      <c r="T23" s="139"/>
      <c r="U23" s="135"/>
      <c r="V23" s="138"/>
      <c r="W23" s="136"/>
      <c r="X23" s="139"/>
      <c r="Y23" s="135"/>
      <c r="Z23" s="64"/>
      <c r="AA23" s="63"/>
      <c r="AB23" s="65"/>
      <c r="AC23" s="62"/>
      <c r="AD23" s="64"/>
      <c r="AE23" s="65"/>
      <c r="AF23" s="63"/>
      <c r="AG23" s="36"/>
      <c r="AH23" s="36"/>
      <c r="AI23" s="19"/>
      <c r="AJ23" s="20"/>
      <c r="AK23" s="106"/>
      <c r="AL23" s="20"/>
      <c r="AM23" s="40"/>
      <c r="AN23" s="40"/>
      <c r="AO23" s="39"/>
      <c r="AP23" s="41">
        <f>SUM(I23:AN23)</f>
        <v>65</v>
      </c>
      <c r="AQ23" s="42"/>
      <c r="AR23" s="37">
        <f>SUM(IF(I23="",0,1),IF(J23="",0,1),IF(K23="",0,1),IF(L23="",0,1),IF(M23="",0,1),IF(N23="",0,1),IF(O23="",0,1),IF(P23="",0,1),IF(Q23="",0,1),IF(R23="",0,1),IF(S23="",0,1),IF(T23="",0,1),IF(U23="",0,1),IF(V23="",0,1),IF(W23="",0,1),IF(X23="",0,1),IF(Y23="",0,1),IF(AA23="",0,1),IF(AF23="",0,1),IF(AG23="",0,1),IF(AB23="",0,1),IF(AC23="",0,1),IF(AD23="",0,1),IF(AE23="",0,1),IF(AH23="",0,1))</f>
        <v>3</v>
      </c>
      <c r="AS23" s="43">
        <f>IF(AND(AR23&gt;=8),20,0)+IF(AND(AR23&gt;=4),10,0)+IF(AND(AR23&gt;=12),40,0)</f>
        <v>0</v>
      </c>
      <c r="AT23" s="44">
        <f>AP23+AS23</f>
        <v>65</v>
      </c>
    </row>
    <row r="24" spans="1:46" ht="46.5" customHeight="1">
      <c r="A24" s="29">
        <f t="shared" si="0"/>
        <v>21</v>
      </c>
      <c r="B24" s="30" t="s">
        <v>625</v>
      </c>
      <c r="C24" s="31">
        <v>2008</v>
      </c>
      <c r="D24" s="32" t="str">
        <f>IF(C24&gt;2006,"M",0)</f>
        <v>M</v>
      </c>
      <c r="E24" s="33">
        <f>IF(C24&gt;2009,"B",0)</f>
        <v>0</v>
      </c>
      <c r="F24" s="33">
        <f>IF(C24&lt;2007,"C",0)</f>
        <v>0</v>
      </c>
      <c r="G24" s="34" t="s">
        <v>626</v>
      </c>
      <c r="H24" s="35" t="s">
        <v>341</v>
      </c>
      <c r="I24" s="133"/>
      <c r="J24" s="140">
        <v>15</v>
      </c>
      <c r="K24" s="135"/>
      <c r="L24" s="136">
        <v>15</v>
      </c>
      <c r="M24" s="137"/>
      <c r="N24" s="138">
        <v>35</v>
      </c>
      <c r="O24" s="139"/>
      <c r="P24" s="136"/>
      <c r="Q24" s="135"/>
      <c r="R24" s="138"/>
      <c r="S24" s="136"/>
      <c r="T24" s="139"/>
      <c r="U24" s="135"/>
      <c r="V24" s="138"/>
      <c r="W24" s="136"/>
      <c r="X24" s="139"/>
      <c r="Y24" s="135"/>
      <c r="Z24" s="64"/>
      <c r="AA24" s="63"/>
      <c r="AB24" s="65"/>
      <c r="AC24" s="62"/>
      <c r="AD24" s="64"/>
      <c r="AE24" s="65"/>
      <c r="AF24" s="63"/>
      <c r="AG24" s="36"/>
      <c r="AH24" s="36"/>
      <c r="AI24" s="19"/>
      <c r="AJ24" s="20"/>
      <c r="AK24" s="106"/>
      <c r="AL24" s="20"/>
      <c r="AM24" s="40"/>
      <c r="AN24" s="40"/>
      <c r="AO24" s="39"/>
      <c r="AP24" s="41">
        <f>SUM(I24:AN24)</f>
        <v>65</v>
      </c>
      <c r="AQ24" s="42"/>
      <c r="AR24" s="37">
        <f>SUM(IF(I24="",0,1),IF(J24="",0,1),IF(K24="",0,1),IF(L24="",0,1),IF(M24="",0,1),IF(N24="",0,1),IF(O24="",0,1),IF(P24="",0,1),IF(Q24="",0,1),IF(R24="",0,1),IF(S24="",0,1),IF(T24="",0,1),IF(U24="",0,1),IF(V24="",0,1),IF(W24="",0,1),IF(X24="",0,1),IF(Y24="",0,1),IF(AA24="",0,1),IF(AF24="",0,1),IF(AG24="",0,1),IF(AB24="",0,1),IF(AC24="",0,1),IF(AD24="",0,1),IF(AE24="",0,1),IF(AH24="",0,1))</f>
        <v>3</v>
      </c>
      <c r="AS24" s="43">
        <f>IF(AND(AR24&gt;=8),20,0)+IF(AND(AR24&gt;=4),10,0)+IF(AND(AR24&gt;=12),40,0)</f>
        <v>0</v>
      </c>
      <c r="AT24" s="44">
        <f>AP24+AS24</f>
        <v>65</v>
      </c>
    </row>
    <row r="25" spans="1:46" ht="46.5" customHeight="1">
      <c r="A25" s="29">
        <f t="shared" si="0"/>
        <v>22</v>
      </c>
      <c r="B25" s="30" t="s">
        <v>148</v>
      </c>
      <c r="C25" s="31">
        <v>2008</v>
      </c>
      <c r="D25" s="32" t="str">
        <f>IF(C25&gt;2006,"M",0)</f>
        <v>M</v>
      </c>
      <c r="E25" s="33">
        <f>IF(C25&gt;2009,"B",0)</f>
        <v>0</v>
      </c>
      <c r="F25" s="33">
        <f>IF(C25&lt;2007,"C",0)</f>
        <v>0</v>
      </c>
      <c r="G25" s="34" t="s">
        <v>149</v>
      </c>
      <c r="H25" s="35" t="s">
        <v>150</v>
      </c>
      <c r="I25" s="133"/>
      <c r="J25" s="140">
        <v>10</v>
      </c>
      <c r="K25" s="135"/>
      <c r="L25" s="136">
        <v>20</v>
      </c>
      <c r="M25" s="137"/>
      <c r="N25" s="138">
        <v>35</v>
      </c>
      <c r="O25" s="139"/>
      <c r="P25" s="136"/>
      <c r="Q25" s="135"/>
      <c r="R25" s="138"/>
      <c r="S25" s="136"/>
      <c r="T25" s="139"/>
      <c r="U25" s="135"/>
      <c r="V25" s="138"/>
      <c r="W25" s="136"/>
      <c r="X25" s="139"/>
      <c r="Y25" s="135"/>
      <c r="Z25" s="64"/>
      <c r="AA25" s="63"/>
      <c r="AB25" s="65"/>
      <c r="AC25" s="62"/>
      <c r="AD25" s="64"/>
      <c r="AE25" s="65"/>
      <c r="AF25" s="63"/>
      <c r="AG25" s="36"/>
      <c r="AH25" s="36"/>
      <c r="AI25" s="19"/>
      <c r="AJ25" s="20"/>
      <c r="AK25" s="106"/>
      <c r="AL25" s="20"/>
      <c r="AM25" s="40"/>
      <c r="AN25" s="40"/>
      <c r="AO25" s="39"/>
      <c r="AP25" s="41">
        <f>SUM(I25:AN25)</f>
        <v>65</v>
      </c>
      <c r="AQ25" s="42"/>
      <c r="AR25" s="37">
        <f>SUM(IF(I25="",0,1),IF(J25="",0,1),IF(K25="",0,1),IF(L25="",0,1),IF(M25="",0,1),IF(N25="",0,1),IF(O25="",0,1),IF(P25="",0,1),IF(Q25="",0,1),IF(R25="",0,1),IF(S25="",0,1),IF(T25="",0,1),IF(U25="",0,1),IF(V25="",0,1),IF(W25="",0,1),IF(X25="",0,1),IF(Y25="",0,1),IF(AA25="",0,1),IF(AF25="",0,1),IF(AG25="",0,1),IF(AB25="",0,1),IF(AC25="",0,1),IF(AD25="",0,1),IF(AE25="",0,1),IF(AH25="",0,1))</f>
        <v>3</v>
      </c>
      <c r="AS25" s="43">
        <f>IF(AND(AR25&gt;=8),20,0)+IF(AND(AR25&gt;=4),10,0)+IF(AND(AR25&gt;=12),40,0)</f>
        <v>0</v>
      </c>
      <c r="AT25" s="44">
        <f>AP25+AS25</f>
        <v>65</v>
      </c>
    </row>
    <row r="26" spans="1:46" ht="46.5" customHeight="1">
      <c r="A26" s="29">
        <f t="shared" si="0"/>
        <v>23</v>
      </c>
      <c r="B26" s="30" t="s">
        <v>247</v>
      </c>
      <c r="C26" s="31">
        <v>2008</v>
      </c>
      <c r="D26" s="32" t="str">
        <f>IF(C26&gt;2006,"M",0)</f>
        <v>M</v>
      </c>
      <c r="E26" s="33">
        <f>IF(C26&gt;2009,"B",0)</f>
        <v>0</v>
      </c>
      <c r="F26" s="33">
        <f>IF(C26&lt;2007,"C",0)</f>
        <v>0</v>
      </c>
      <c r="G26" s="34" t="s">
        <v>248</v>
      </c>
      <c r="H26" s="35" t="s">
        <v>150</v>
      </c>
      <c r="I26" s="133"/>
      <c r="J26" s="140">
        <v>10</v>
      </c>
      <c r="K26" s="135"/>
      <c r="L26" s="136">
        <v>20</v>
      </c>
      <c r="M26" s="137"/>
      <c r="N26" s="138">
        <v>35</v>
      </c>
      <c r="O26" s="139"/>
      <c r="P26" s="136"/>
      <c r="Q26" s="135"/>
      <c r="R26" s="138"/>
      <c r="S26" s="136"/>
      <c r="T26" s="139"/>
      <c r="U26" s="135"/>
      <c r="V26" s="138"/>
      <c r="W26" s="136"/>
      <c r="X26" s="139"/>
      <c r="Y26" s="135"/>
      <c r="Z26" s="64"/>
      <c r="AA26" s="63"/>
      <c r="AB26" s="65"/>
      <c r="AC26" s="62"/>
      <c r="AD26" s="64"/>
      <c r="AE26" s="65"/>
      <c r="AF26" s="63"/>
      <c r="AG26" s="36"/>
      <c r="AH26" s="36"/>
      <c r="AI26" s="19"/>
      <c r="AJ26" s="20"/>
      <c r="AK26" s="106"/>
      <c r="AL26" s="20"/>
      <c r="AM26" s="40"/>
      <c r="AN26" s="40"/>
      <c r="AO26" s="39"/>
      <c r="AP26" s="41">
        <f>SUM(I26:AN26)</f>
        <v>65</v>
      </c>
      <c r="AQ26" s="42"/>
      <c r="AR26" s="37">
        <f>SUM(IF(I26="",0,1),IF(J26="",0,1),IF(K26="",0,1),IF(L26="",0,1),IF(M26="",0,1),IF(N26="",0,1),IF(O26="",0,1),IF(P26="",0,1),IF(Q26="",0,1),IF(R26="",0,1),IF(S26="",0,1),IF(T26="",0,1),IF(U26="",0,1),IF(V26="",0,1),IF(W26="",0,1),IF(X26="",0,1),IF(Y26="",0,1),IF(AA26="",0,1),IF(AF26="",0,1),IF(AG26="",0,1),IF(AB26="",0,1),IF(AC26="",0,1),IF(AD26="",0,1),IF(AE26="",0,1),IF(AH26="",0,1))</f>
        <v>3</v>
      </c>
      <c r="AS26" s="43">
        <f>IF(AND(AR26&gt;=8),20,0)+IF(AND(AR26&gt;=4),10,0)+IF(AND(AR26&gt;=12),40,0)</f>
        <v>0</v>
      </c>
      <c r="AT26" s="44">
        <f>AP26+AS26</f>
        <v>65</v>
      </c>
    </row>
    <row r="27" spans="1:46" ht="46.5" customHeight="1">
      <c r="A27" s="29">
        <f t="shared" si="0"/>
        <v>24</v>
      </c>
      <c r="B27" s="30" t="s">
        <v>701</v>
      </c>
      <c r="C27" s="31">
        <v>2008</v>
      </c>
      <c r="D27" s="32" t="str">
        <f>IF(C27&gt;2006,"M",0)</f>
        <v>M</v>
      </c>
      <c r="E27" s="33">
        <f>IF(C27&gt;2009,"B",0)</f>
        <v>0</v>
      </c>
      <c r="F27" s="33">
        <f>IF(C27&lt;2007,"C",0)</f>
        <v>0</v>
      </c>
      <c r="G27" s="34" t="s">
        <v>702</v>
      </c>
      <c r="H27" s="35" t="s">
        <v>703</v>
      </c>
      <c r="I27" s="133"/>
      <c r="J27" s="140"/>
      <c r="K27" s="135">
        <v>35</v>
      </c>
      <c r="L27" s="136"/>
      <c r="M27" s="137">
        <v>15</v>
      </c>
      <c r="N27" s="138"/>
      <c r="O27" s="139"/>
      <c r="P27" s="136"/>
      <c r="Q27" s="135">
        <v>10</v>
      </c>
      <c r="R27" s="138"/>
      <c r="S27" s="136"/>
      <c r="T27" s="139"/>
      <c r="U27" s="135"/>
      <c r="V27" s="138"/>
      <c r="W27" s="136"/>
      <c r="X27" s="139"/>
      <c r="Y27" s="135"/>
      <c r="Z27" s="64"/>
      <c r="AA27" s="63"/>
      <c r="AB27" s="65"/>
      <c r="AC27" s="62"/>
      <c r="AD27" s="64"/>
      <c r="AE27" s="65"/>
      <c r="AF27" s="63"/>
      <c r="AG27" s="36"/>
      <c r="AH27" s="36"/>
      <c r="AI27" s="19"/>
      <c r="AJ27" s="20"/>
      <c r="AK27" s="106"/>
      <c r="AL27" s="20"/>
      <c r="AM27" s="40"/>
      <c r="AN27" s="40"/>
      <c r="AO27" s="39"/>
      <c r="AP27" s="41">
        <f>SUM(I27:AN27)</f>
        <v>60</v>
      </c>
      <c r="AQ27" s="42"/>
      <c r="AR27" s="37">
        <f>SUM(IF(I27="",0,1),IF(J27="",0,1),IF(K27="",0,1),IF(L27="",0,1),IF(M27="",0,1),IF(N27="",0,1),IF(O27="",0,1),IF(P27="",0,1),IF(Q27="",0,1),IF(R27="",0,1),IF(S27="",0,1),IF(T27="",0,1),IF(U27="",0,1),IF(V27="",0,1),IF(W27="",0,1),IF(X27="",0,1),IF(Y27="",0,1),IF(AA27="",0,1),IF(AF27="",0,1),IF(AG27="",0,1),IF(AB27="",0,1),IF(AC27="",0,1),IF(AD27="",0,1),IF(AE27="",0,1),IF(AH27="",0,1))</f>
        <v>3</v>
      </c>
      <c r="AS27" s="43">
        <f>IF(AND(AR27&gt;=8),20,0)+IF(AND(AR27&gt;=4),10,0)+IF(AND(AR27&gt;=12),40,0)</f>
        <v>0</v>
      </c>
      <c r="AT27" s="44">
        <f>AP27+AS27</f>
        <v>60</v>
      </c>
    </row>
    <row r="28" spans="1:46" ht="46.5" customHeight="1">
      <c r="A28" s="29">
        <f t="shared" si="0"/>
        <v>25</v>
      </c>
      <c r="B28" s="30" t="s">
        <v>325</v>
      </c>
      <c r="C28" s="31">
        <v>2010</v>
      </c>
      <c r="D28" s="32" t="str">
        <f>IF(C28&gt;2006,"M",0)</f>
        <v>M</v>
      </c>
      <c r="E28" s="33" t="str">
        <f>IF(C28&gt;2009,"B",0)</f>
        <v>B</v>
      </c>
      <c r="F28" s="33">
        <f>IF(C28&lt;2007,"C",0)</f>
        <v>0</v>
      </c>
      <c r="G28" s="34" t="s">
        <v>326</v>
      </c>
      <c r="H28" s="35" t="s">
        <v>324</v>
      </c>
      <c r="I28" s="133"/>
      <c r="J28" s="140"/>
      <c r="K28" s="135">
        <v>35</v>
      </c>
      <c r="L28" s="136"/>
      <c r="M28" s="137">
        <v>15</v>
      </c>
      <c r="N28" s="138"/>
      <c r="O28" s="139"/>
      <c r="P28" s="136"/>
      <c r="Q28" s="135">
        <v>10</v>
      </c>
      <c r="R28" s="138"/>
      <c r="S28" s="136"/>
      <c r="T28" s="139"/>
      <c r="U28" s="135"/>
      <c r="V28" s="138"/>
      <c r="W28" s="136"/>
      <c r="X28" s="139"/>
      <c r="Y28" s="135"/>
      <c r="Z28" s="64"/>
      <c r="AA28" s="63"/>
      <c r="AB28" s="65"/>
      <c r="AC28" s="62"/>
      <c r="AD28" s="64"/>
      <c r="AE28" s="65"/>
      <c r="AF28" s="63"/>
      <c r="AG28" s="36"/>
      <c r="AH28" s="36"/>
      <c r="AI28" s="19"/>
      <c r="AJ28" s="20"/>
      <c r="AK28" s="106"/>
      <c r="AL28" s="20"/>
      <c r="AM28" s="40"/>
      <c r="AN28" s="40"/>
      <c r="AO28" s="39"/>
      <c r="AP28" s="41">
        <f>SUM(I28:AN28)</f>
        <v>60</v>
      </c>
      <c r="AQ28" s="42"/>
      <c r="AR28" s="37">
        <f>SUM(IF(I28="",0,1),IF(J28="",0,1),IF(K28="",0,1),IF(L28="",0,1),IF(M28="",0,1),IF(N28="",0,1),IF(O28="",0,1),IF(P28="",0,1),IF(Q28="",0,1),IF(R28="",0,1),IF(S28="",0,1),IF(T28="",0,1),IF(U28="",0,1),IF(V28="",0,1),IF(W28="",0,1),IF(X28="",0,1),IF(Y28="",0,1),IF(AA28="",0,1),IF(AF28="",0,1),IF(AG28="",0,1),IF(AB28="",0,1),IF(AC28="",0,1),IF(AD28="",0,1),IF(AE28="",0,1),IF(AH28="",0,1))</f>
        <v>3</v>
      </c>
      <c r="AS28" s="43">
        <f>IF(AND(AR28&gt;=8),20,0)+IF(AND(AR28&gt;=4),10,0)+IF(AND(AR28&gt;=12),40,0)</f>
        <v>0</v>
      </c>
      <c r="AT28" s="44">
        <f>AP28+AS28</f>
        <v>60</v>
      </c>
    </row>
    <row r="29" spans="1:46" ht="46.5" customHeight="1">
      <c r="A29" s="29">
        <f t="shared" si="0"/>
        <v>26</v>
      </c>
      <c r="B29" s="60" t="s">
        <v>81</v>
      </c>
      <c r="C29" s="31">
        <v>2007</v>
      </c>
      <c r="D29" s="32" t="str">
        <f>IF(C29&gt;2006,"M",0)</f>
        <v>M</v>
      </c>
      <c r="E29" s="33">
        <f>IF(C29&gt;2009,"B",0)</f>
        <v>0</v>
      </c>
      <c r="F29" s="33">
        <f>IF(C29&lt;2007,"C",0)</f>
        <v>0</v>
      </c>
      <c r="G29" s="47" t="s">
        <v>82</v>
      </c>
      <c r="H29" s="48" t="s">
        <v>83</v>
      </c>
      <c r="I29" s="133">
        <v>25</v>
      </c>
      <c r="J29" s="140">
        <v>20</v>
      </c>
      <c r="K29" s="135"/>
      <c r="L29" s="136">
        <v>15</v>
      </c>
      <c r="M29" s="137"/>
      <c r="N29" s="138"/>
      <c r="O29" s="139"/>
      <c r="P29" s="136"/>
      <c r="Q29" s="135"/>
      <c r="R29" s="138"/>
      <c r="S29" s="136"/>
      <c r="T29" s="139"/>
      <c r="U29" s="135"/>
      <c r="V29" s="138"/>
      <c r="W29" s="136"/>
      <c r="X29" s="139"/>
      <c r="Y29" s="135"/>
      <c r="Z29" s="64"/>
      <c r="AA29" s="63"/>
      <c r="AB29" s="65"/>
      <c r="AC29" s="62"/>
      <c r="AD29" s="64"/>
      <c r="AE29" s="65"/>
      <c r="AF29" s="63"/>
      <c r="AG29" s="36"/>
      <c r="AH29" s="36"/>
      <c r="AI29" s="19"/>
      <c r="AJ29" s="20"/>
      <c r="AK29" s="106"/>
      <c r="AL29" s="20"/>
      <c r="AM29" s="40"/>
      <c r="AN29" s="40"/>
      <c r="AO29" s="39"/>
      <c r="AP29" s="41">
        <f>SUM(I29:AN29)</f>
        <v>60</v>
      </c>
      <c r="AQ29" s="42"/>
      <c r="AR29" s="37">
        <f>SUM(IF(I29="",0,1),IF(J29="",0,1),IF(K29="",0,1),IF(L29="",0,1),IF(M29="",0,1),IF(N29="",0,1),IF(O29="",0,1),IF(P29="",0,1),IF(Q29="",0,1),IF(R29="",0,1),IF(S29="",0,1),IF(T29="",0,1),IF(U29="",0,1),IF(V29="",0,1),IF(W29="",0,1),IF(X29="",0,1),IF(Y29="",0,1),IF(AA29="",0,1),IF(AF29="",0,1),IF(AG29="",0,1),IF(AB29="",0,1),IF(AC29="",0,1),IF(AD29="",0,1),IF(AE29="",0,1),IF(AH29="",0,1))</f>
        <v>3</v>
      </c>
      <c r="AS29" s="43">
        <f>IF(AND(AR29&gt;=8),20,0)+IF(AND(AR29&gt;=4),10,0)+IF(AND(AR29&gt;=12),40,0)</f>
        <v>0</v>
      </c>
      <c r="AT29" s="44">
        <f>AP29+AS29</f>
        <v>60</v>
      </c>
    </row>
    <row r="30" spans="1:46" ht="46.5" customHeight="1">
      <c r="A30" s="29">
        <f t="shared" si="0"/>
        <v>27</v>
      </c>
      <c r="B30" s="30" t="s">
        <v>548</v>
      </c>
      <c r="C30" s="31">
        <v>2009</v>
      </c>
      <c r="D30" s="32" t="str">
        <f>IF(C30&gt;2006,"M",0)</f>
        <v>M</v>
      </c>
      <c r="E30" s="33">
        <f>IF(C30&gt;2009,"B",0)</f>
        <v>0</v>
      </c>
      <c r="F30" s="33">
        <f>IF(C30&lt;2007,"C",0)</f>
        <v>0</v>
      </c>
      <c r="G30" s="34" t="s">
        <v>549</v>
      </c>
      <c r="H30" s="35" t="s">
        <v>550</v>
      </c>
      <c r="I30" s="133"/>
      <c r="J30" s="140">
        <v>35</v>
      </c>
      <c r="K30" s="135"/>
      <c r="L30" s="136"/>
      <c r="M30" s="137"/>
      <c r="N30" s="138">
        <v>20</v>
      </c>
      <c r="O30" s="139"/>
      <c r="P30" s="136">
        <v>5</v>
      </c>
      <c r="Q30" s="135"/>
      <c r="R30" s="138"/>
      <c r="S30" s="136"/>
      <c r="T30" s="139"/>
      <c r="U30" s="135"/>
      <c r="V30" s="138"/>
      <c r="W30" s="136"/>
      <c r="X30" s="139"/>
      <c r="Y30" s="135"/>
      <c r="Z30" s="64"/>
      <c r="AA30" s="63"/>
      <c r="AB30" s="65"/>
      <c r="AC30" s="62"/>
      <c r="AD30" s="64"/>
      <c r="AE30" s="65"/>
      <c r="AF30" s="63"/>
      <c r="AG30" s="36"/>
      <c r="AH30" s="36"/>
      <c r="AI30" s="19"/>
      <c r="AJ30" s="20"/>
      <c r="AK30" s="106"/>
      <c r="AL30" s="20"/>
      <c r="AM30" s="40"/>
      <c r="AN30" s="40"/>
      <c r="AO30" s="39"/>
      <c r="AP30" s="41">
        <f>SUM(I30:AN30)</f>
        <v>60</v>
      </c>
      <c r="AQ30" s="42"/>
      <c r="AR30" s="37">
        <f>SUM(IF(I30="",0,1),IF(J30="",0,1),IF(K30="",0,1),IF(L30="",0,1),IF(M30="",0,1),IF(N30="",0,1),IF(O30="",0,1),IF(P30="",0,1),IF(Q30="",0,1),IF(R30="",0,1),IF(S30="",0,1),IF(T30="",0,1),IF(U30="",0,1),IF(V30="",0,1),IF(W30="",0,1),IF(X30="",0,1),IF(Y30="",0,1),IF(AA30="",0,1),IF(AF30="",0,1),IF(AG30="",0,1),IF(AB30="",0,1),IF(AC30="",0,1),IF(AD30="",0,1),IF(AE30="",0,1),IF(AH30="",0,1))</f>
        <v>3</v>
      </c>
      <c r="AS30" s="43">
        <f>IF(AND(AR30&gt;=8),20,0)+IF(AND(AR30&gt;=4),10,0)+IF(AND(AR30&gt;=12),40,0)</f>
        <v>0</v>
      </c>
      <c r="AT30" s="44">
        <f>AP30+AS30</f>
        <v>60</v>
      </c>
    </row>
    <row r="31" spans="1:46" ht="46.5" customHeight="1">
      <c r="A31" s="29">
        <f t="shared" si="0"/>
        <v>28</v>
      </c>
      <c r="B31" s="30" t="s">
        <v>553</v>
      </c>
      <c r="C31" s="31">
        <v>2007</v>
      </c>
      <c r="D31" s="32" t="str">
        <f>IF(C31&gt;2006,"M",0)</f>
        <v>M</v>
      </c>
      <c r="E31" s="33">
        <f>IF(C31&gt;2009,"B",0)</f>
        <v>0</v>
      </c>
      <c r="F31" s="33">
        <f>IF(C31&lt;2007,"C",0)</f>
        <v>0</v>
      </c>
      <c r="G31" s="34" t="s">
        <v>554</v>
      </c>
      <c r="H31" s="35" t="s">
        <v>550</v>
      </c>
      <c r="I31" s="133"/>
      <c r="J31" s="140">
        <v>35</v>
      </c>
      <c r="K31" s="135"/>
      <c r="L31" s="136"/>
      <c r="M31" s="137"/>
      <c r="N31" s="138">
        <v>20</v>
      </c>
      <c r="O31" s="139"/>
      <c r="P31" s="136">
        <v>5</v>
      </c>
      <c r="Q31" s="135"/>
      <c r="R31" s="138"/>
      <c r="S31" s="136"/>
      <c r="T31" s="139"/>
      <c r="U31" s="135"/>
      <c r="V31" s="138"/>
      <c r="W31" s="136"/>
      <c r="X31" s="139"/>
      <c r="Y31" s="135"/>
      <c r="Z31" s="64"/>
      <c r="AA31" s="63"/>
      <c r="AB31" s="65"/>
      <c r="AC31" s="62"/>
      <c r="AD31" s="64"/>
      <c r="AE31" s="65"/>
      <c r="AF31" s="63"/>
      <c r="AG31" s="36"/>
      <c r="AH31" s="36"/>
      <c r="AI31" s="19"/>
      <c r="AJ31" s="20"/>
      <c r="AK31" s="106"/>
      <c r="AL31" s="20"/>
      <c r="AM31" s="40"/>
      <c r="AN31" s="40"/>
      <c r="AO31" s="39"/>
      <c r="AP31" s="41">
        <f>SUM(I31:AN31)</f>
        <v>60</v>
      </c>
      <c r="AQ31" s="42"/>
      <c r="AR31" s="37">
        <f>SUM(IF(I31="",0,1),IF(J31="",0,1),IF(K31="",0,1),IF(L31="",0,1),IF(M31="",0,1),IF(N31="",0,1),IF(O31="",0,1),IF(P31="",0,1),IF(Q31="",0,1),IF(R31="",0,1),IF(S31="",0,1),IF(T31="",0,1),IF(U31="",0,1),IF(V31="",0,1),IF(W31="",0,1),IF(X31="",0,1),IF(Y31="",0,1),IF(AA31="",0,1),IF(AF31="",0,1),IF(AG31="",0,1),IF(AB31="",0,1),IF(AC31="",0,1),IF(AD31="",0,1),IF(AE31="",0,1),IF(AH31="",0,1))</f>
        <v>3</v>
      </c>
      <c r="AS31" s="43">
        <f>IF(AND(AR31&gt;=8),20,0)+IF(AND(AR31&gt;=4),10,0)+IF(AND(AR31&gt;=12),40,0)</f>
        <v>0</v>
      </c>
      <c r="AT31" s="44">
        <f>AP31+AS31</f>
        <v>60</v>
      </c>
    </row>
    <row r="32" spans="1:46" ht="46.5" customHeight="1">
      <c r="A32" s="29">
        <f t="shared" si="0"/>
        <v>29</v>
      </c>
      <c r="B32" s="30" t="s">
        <v>704</v>
      </c>
      <c r="C32" s="31">
        <v>2007</v>
      </c>
      <c r="D32" s="32" t="str">
        <f>IF(C32&gt;2006,"M",0)</f>
        <v>M</v>
      </c>
      <c r="E32" s="33">
        <f>IF(C32&gt;2009,"B",0)</f>
        <v>0</v>
      </c>
      <c r="F32" s="33">
        <f>IF(C32&lt;2007,"C",0)</f>
        <v>0</v>
      </c>
      <c r="G32" s="34" t="s">
        <v>705</v>
      </c>
      <c r="H32" s="35" t="s">
        <v>270</v>
      </c>
      <c r="I32" s="133"/>
      <c r="J32" s="140"/>
      <c r="K32" s="135">
        <v>25</v>
      </c>
      <c r="L32" s="136"/>
      <c r="M32" s="137">
        <v>35</v>
      </c>
      <c r="N32" s="138"/>
      <c r="O32" s="139"/>
      <c r="P32" s="136"/>
      <c r="Q32" s="135"/>
      <c r="R32" s="138"/>
      <c r="S32" s="136"/>
      <c r="T32" s="139"/>
      <c r="U32" s="135"/>
      <c r="V32" s="138"/>
      <c r="W32" s="136"/>
      <c r="X32" s="139"/>
      <c r="Y32" s="135"/>
      <c r="Z32" s="64"/>
      <c r="AA32" s="63"/>
      <c r="AB32" s="65"/>
      <c r="AC32" s="62"/>
      <c r="AD32" s="64"/>
      <c r="AE32" s="65"/>
      <c r="AF32" s="63"/>
      <c r="AG32" s="36"/>
      <c r="AH32" s="36"/>
      <c r="AI32" s="19"/>
      <c r="AJ32" s="20"/>
      <c r="AK32" s="106"/>
      <c r="AL32" s="20"/>
      <c r="AM32" s="40"/>
      <c r="AN32" s="40"/>
      <c r="AO32" s="39"/>
      <c r="AP32" s="41">
        <f>SUM(I32:AN32)</f>
        <v>60</v>
      </c>
      <c r="AQ32" s="42"/>
      <c r="AR32" s="37">
        <f>SUM(IF(I32="",0,1),IF(J32="",0,1),IF(K32="",0,1),IF(L32="",0,1),IF(M32="",0,1),IF(N32="",0,1),IF(O32="",0,1),IF(P32="",0,1),IF(Q32="",0,1),IF(R32="",0,1),IF(S32="",0,1),IF(T32="",0,1),IF(U32="",0,1),IF(V32="",0,1),IF(W32="",0,1),IF(X32="",0,1),IF(Y32="",0,1),IF(AA32="",0,1),IF(AF32="",0,1),IF(AG32="",0,1),IF(AB32="",0,1),IF(AC32="",0,1),IF(AD32="",0,1),IF(AE32="",0,1),IF(AH32="",0,1))</f>
        <v>2</v>
      </c>
      <c r="AS32" s="43">
        <f>IF(AND(AR32&gt;=8),20,0)+IF(AND(AR32&gt;=4),10,0)+IF(AND(AR32&gt;=12),40,0)</f>
        <v>0</v>
      </c>
      <c r="AT32" s="44">
        <f>AP32+AS32</f>
        <v>60</v>
      </c>
    </row>
    <row r="33" spans="1:46" ht="46.5" customHeight="1">
      <c r="A33" s="29">
        <f t="shared" si="0"/>
        <v>30</v>
      </c>
      <c r="B33" s="30" t="s">
        <v>551</v>
      </c>
      <c r="C33" s="31">
        <v>2009</v>
      </c>
      <c r="D33" s="32" t="str">
        <f>IF(C33&gt;2006,"M",0)</f>
        <v>M</v>
      </c>
      <c r="E33" s="33">
        <f>IF(C33&gt;2009,"B",0)</f>
        <v>0</v>
      </c>
      <c r="F33" s="33">
        <f>IF(C33&lt;2007,"C",0)</f>
        <v>0</v>
      </c>
      <c r="G33" s="34" t="s">
        <v>552</v>
      </c>
      <c r="H33" s="35" t="s">
        <v>550</v>
      </c>
      <c r="I33" s="133"/>
      <c r="J33" s="140">
        <v>35</v>
      </c>
      <c r="K33" s="135"/>
      <c r="L33" s="136"/>
      <c r="M33" s="137"/>
      <c r="N33" s="138">
        <v>20</v>
      </c>
      <c r="O33" s="139"/>
      <c r="P33" s="136">
        <v>5</v>
      </c>
      <c r="Q33" s="135"/>
      <c r="R33" s="138"/>
      <c r="S33" s="136"/>
      <c r="T33" s="139"/>
      <c r="U33" s="135"/>
      <c r="V33" s="138"/>
      <c r="W33" s="136"/>
      <c r="X33" s="139"/>
      <c r="Y33" s="135"/>
      <c r="Z33" s="64"/>
      <c r="AA33" s="63"/>
      <c r="AB33" s="65"/>
      <c r="AC33" s="62"/>
      <c r="AD33" s="64"/>
      <c r="AE33" s="65"/>
      <c r="AF33" s="63"/>
      <c r="AG33" s="36"/>
      <c r="AH33" s="36"/>
      <c r="AI33" s="19"/>
      <c r="AJ33" s="20"/>
      <c r="AK33" s="106"/>
      <c r="AL33" s="20"/>
      <c r="AM33" s="40"/>
      <c r="AN33" s="40"/>
      <c r="AO33" s="39"/>
      <c r="AP33" s="41">
        <f>SUM(I33:AN33)</f>
        <v>60</v>
      </c>
      <c r="AQ33" s="42"/>
      <c r="AR33" s="37">
        <f>SUM(IF(I33="",0,1),IF(J33="",0,1),IF(K33="",0,1),IF(L33="",0,1),IF(M33="",0,1),IF(N33="",0,1),IF(O33="",0,1),IF(P33="",0,1),IF(Q33="",0,1),IF(R33="",0,1),IF(S33="",0,1),IF(T33="",0,1),IF(U33="",0,1),IF(V33="",0,1),IF(W33="",0,1),IF(X33="",0,1),IF(Y33="",0,1),IF(AA33="",0,1),IF(AF33="",0,1),IF(AG33="",0,1),IF(AB33="",0,1),IF(AC33="",0,1),IF(AD33="",0,1),IF(AE33="",0,1),IF(AH33="",0,1))</f>
        <v>3</v>
      </c>
      <c r="AS33" s="43">
        <f>IF(AND(AR33&gt;=8),20,0)+IF(AND(AR33&gt;=4),10,0)+IF(AND(AR33&gt;=12),40,0)</f>
        <v>0</v>
      </c>
      <c r="AT33" s="44">
        <f>AP33+AS33</f>
        <v>60</v>
      </c>
    </row>
    <row r="34" spans="1:46" ht="46.5" customHeight="1">
      <c r="A34" s="29">
        <f t="shared" si="0"/>
        <v>31</v>
      </c>
      <c r="B34" s="30" t="s">
        <v>709</v>
      </c>
      <c r="C34" s="31">
        <v>2005</v>
      </c>
      <c r="D34" s="32">
        <f>IF(C34&gt;2006,"M",0)</f>
        <v>0</v>
      </c>
      <c r="E34" s="33">
        <f>IF(C34&gt;2009,"B",0)</f>
        <v>0</v>
      </c>
      <c r="F34" s="33" t="str">
        <f>IF(C34&lt;2007,"C",0)</f>
        <v>C</v>
      </c>
      <c r="G34" s="34" t="s">
        <v>710</v>
      </c>
      <c r="H34" s="35" t="s">
        <v>711</v>
      </c>
      <c r="I34" s="133"/>
      <c r="J34" s="140"/>
      <c r="K34" s="135">
        <v>25</v>
      </c>
      <c r="L34" s="136"/>
      <c r="M34" s="137">
        <v>10</v>
      </c>
      <c r="N34" s="138"/>
      <c r="O34" s="139"/>
      <c r="P34" s="136"/>
      <c r="Q34" s="135">
        <v>20</v>
      </c>
      <c r="R34" s="138"/>
      <c r="S34" s="136"/>
      <c r="T34" s="139"/>
      <c r="U34" s="135"/>
      <c r="V34" s="138"/>
      <c r="W34" s="136"/>
      <c r="X34" s="139"/>
      <c r="Y34" s="135"/>
      <c r="Z34" s="64"/>
      <c r="AA34" s="63"/>
      <c r="AB34" s="65"/>
      <c r="AC34" s="62"/>
      <c r="AD34" s="64"/>
      <c r="AE34" s="65"/>
      <c r="AF34" s="63"/>
      <c r="AG34" s="36"/>
      <c r="AH34" s="36"/>
      <c r="AI34" s="19"/>
      <c r="AJ34" s="20"/>
      <c r="AK34" s="106"/>
      <c r="AL34" s="20"/>
      <c r="AM34" s="40"/>
      <c r="AN34" s="40"/>
      <c r="AO34" s="39"/>
      <c r="AP34" s="41">
        <f>SUM(I34:AN34)</f>
        <v>55</v>
      </c>
      <c r="AQ34" s="42"/>
      <c r="AR34" s="37">
        <f>SUM(IF(I34="",0,1),IF(J34="",0,1),IF(K34="",0,1),IF(L34="",0,1),IF(M34="",0,1),IF(N34="",0,1),IF(O34="",0,1),IF(P34="",0,1),IF(Q34="",0,1),IF(R34="",0,1),IF(S34="",0,1),IF(T34="",0,1),IF(U34="",0,1),IF(V34="",0,1),IF(W34="",0,1),IF(X34="",0,1),IF(Y34="",0,1),IF(AA34="",0,1),IF(AF34="",0,1),IF(AG34="",0,1),IF(AB34="",0,1),IF(AC34="",0,1),IF(AD34="",0,1),IF(AE34="",0,1),IF(AH34="",0,1))</f>
        <v>3</v>
      </c>
      <c r="AS34" s="43">
        <f>IF(AND(AR34&gt;=8),20,0)+IF(AND(AR34&gt;=4),10,0)+IF(AND(AR34&gt;=12),40,0)</f>
        <v>0</v>
      </c>
      <c r="AT34" s="44">
        <f>AP34+AS34</f>
        <v>55</v>
      </c>
    </row>
    <row r="35" spans="1:46" ht="46.5" customHeight="1">
      <c r="A35" s="29">
        <f t="shared" si="0"/>
        <v>32</v>
      </c>
      <c r="B35" s="30" t="s">
        <v>647</v>
      </c>
      <c r="C35" s="31">
        <v>2009</v>
      </c>
      <c r="D35" s="32" t="str">
        <f>IF(C35&gt;2006,"M",0)</f>
        <v>M</v>
      </c>
      <c r="E35" s="33">
        <f>IF(C35&gt;2009,"B",0)</f>
        <v>0</v>
      </c>
      <c r="F35" s="33">
        <f>IF(C35&lt;2007,"C",0)</f>
        <v>0</v>
      </c>
      <c r="G35" s="34" t="s">
        <v>648</v>
      </c>
      <c r="H35" s="35" t="s">
        <v>685</v>
      </c>
      <c r="I35" s="133"/>
      <c r="J35" s="140">
        <v>10</v>
      </c>
      <c r="K35" s="135"/>
      <c r="L35" s="136"/>
      <c r="M35" s="137"/>
      <c r="N35" s="138">
        <v>45</v>
      </c>
      <c r="O35" s="139"/>
      <c r="P35" s="136"/>
      <c r="Q35" s="135"/>
      <c r="R35" s="138"/>
      <c r="S35" s="136"/>
      <c r="T35" s="139"/>
      <c r="U35" s="135"/>
      <c r="V35" s="138"/>
      <c r="W35" s="136"/>
      <c r="X35" s="139"/>
      <c r="Y35" s="135"/>
      <c r="Z35" s="64"/>
      <c r="AA35" s="63"/>
      <c r="AB35" s="65"/>
      <c r="AC35" s="62"/>
      <c r="AD35" s="64"/>
      <c r="AE35" s="65"/>
      <c r="AF35" s="63"/>
      <c r="AG35" s="36"/>
      <c r="AH35" s="36"/>
      <c r="AI35" s="19"/>
      <c r="AJ35" s="20"/>
      <c r="AK35" s="106"/>
      <c r="AL35" s="20"/>
      <c r="AM35" s="40"/>
      <c r="AN35" s="40"/>
      <c r="AO35" s="39"/>
      <c r="AP35" s="41">
        <f>SUM(I35:AN35)</f>
        <v>55</v>
      </c>
      <c r="AQ35" s="42"/>
      <c r="AR35" s="37">
        <f>SUM(IF(I35="",0,1),IF(J35="",0,1),IF(K35="",0,1),IF(L35="",0,1),IF(M35="",0,1),IF(N35="",0,1),IF(O35="",0,1),IF(P35="",0,1),IF(Q35="",0,1),IF(R35="",0,1),IF(S35="",0,1),IF(T35="",0,1),IF(U35="",0,1),IF(V35="",0,1),IF(W35="",0,1),IF(X35="",0,1),IF(Y35="",0,1),IF(AA35="",0,1),IF(AF35="",0,1),IF(AG35="",0,1),IF(AB35="",0,1),IF(AC35="",0,1),IF(AD35="",0,1),IF(AE35="",0,1),IF(AH35="",0,1))</f>
        <v>2</v>
      </c>
      <c r="AS35" s="43">
        <f>IF(AND(AR35&gt;=8),20,0)+IF(AND(AR35&gt;=4),10,0)+IF(AND(AR35&gt;=12),40,0)</f>
        <v>0</v>
      </c>
      <c r="AT35" s="44">
        <f>AP35+AS35</f>
        <v>55</v>
      </c>
    </row>
    <row r="36" spans="1:46" ht="46.5" customHeight="1">
      <c r="A36" s="29">
        <f t="shared" si="0"/>
        <v>33</v>
      </c>
      <c r="B36" s="30" t="s">
        <v>651</v>
      </c>
      <c r="C36" s="31">
        <v>2008</v>
      </c>
      <c r="D36" s="32" t="str">
        <f>IF(C36&gt;2006,"M",0)</f>
        <v>M</v>
      </c>
      <c r="E36" s="33">
        <f>IF(C36&gt;2009,"B",0)</f>
        <v>0</v>
      </c>
      <c r="F36" s="33">
        <f>IF(C36&lt;2007,"C",0)</f>
        <v>0</v>
      </c>
      <c r="G36" s="34" t="s">
        <v>652</v>
      </c>
      <c r="H36" s="35" t="s">
        <v>685</v>
      </c>
      <c r="I36" s="133"/>
      <c r="J36" s="140">
        <v>10</v>
      </c>
      <c r="K36" s="135"/>
      <c r="L36" s="136"/>
      <c r="M36" s="137"/>
      <c r="N36" s="138">
        <v>45</v>
      </c>
      <c r="O36" s="139"/>
      <c r="P36" s="136"/>
      <c r="Q36" s="135"/>
      <c r="R36" s="138"/>
      <c r="S36" s="136"/>
      <c r="T36" s="139"/>
      <c r="U36" s="135"/>
      <c r="V36" s="138"/>
      <c r="W36" s="136"/>
      <c r="X36" s="139"/>
      <c r="Y36" s="135"/>
      <c r="Z36" s="64"/>
      <c r="AA36" s="63"/>
      <c r="AB36" s="65"/>
      <c r="AC36" s="62"/>
      <c r="AD36" s="64"/>
      <c r="AE36" s="65"/>
      <c r="AF36" s="63"/>
      <c r="AG36" s="36"/>
      <c r="AH36" s="36"/>
      <c r="AI36" s="19"/>
      <c r="AJ36" s="20"/>
      <c r="AK36" s="106"/>
      <c r="AL36" s="20"/>
      <c r="AM36" s="40"/>
      <c r="AN36" s="40"/>
      <c r="AO36" s="39"/>
      <c r="AP36" s="41">
        <f>SUM(I36:AN36)</f>
        <v>55</v>
      </c>
      <c r="AQ36" s="42"/>
      <c r="AR36" s="37">
        <f>SUM(IF(I36="",0,1),IF(J36="",0,1),IF(K36="",0,1),IF(L36="",0,1),IF(M36="",0,1),IF(N36="",0,1),IF(O36="",0,1),IF(P36="",0,1),IF(Q36="",0,1),IF(R36="",0,1),IF(S36="",0,1),IF(T36="",0,1),IF(U36="",0,1),IF(V36="",0,1),IF(W36="",0,1),IF(X36="",0,1),IF(Y36="",0,1),IF(AA36="",0,1),IF(AF36="",0,1),IF(AG36="",0,1),IF(AB36="",0,1),IF(AC36="",0,1),IF(AD36="",0,1),IF(AE36="",0,1),IF(AH36="",0,1))</f>
        <v>2</v>
      </c>
      <c r="AS36" s="43">
        <f>IF(AND(AR36&gt;=8),20,0)+IF(AND(AR36&gt;=4),10,0)+IF(AND(AR36&gt;=12),40,0)</f>
        <v>0</v>
      </c>
      <c r="AT36" s="44">
        <f>AP36+AS36</f>
        <v>55</v>
      </c>
    </row>
    <row r="37" spans="1:46" ht="46.5" customHeight="1">
      <c r="A37" s="29">
        <f t="shared" si="0"/>
        <v>34</v>
      </c>
      <c r="B37" s="61" t="s">
        <v>649</v>
      </c>
      <c r="C37" s="31">
        <v>2008</v>
      </c>
      <c r="D37" s="32" t="str">
        <f>IF(C37&gt;2006,"M",0)</f>
        <v>M</v>
      </c>
      <c r="E37" s="33">
        <f>IF(C37&gt;2009,"B",0)</f>
        <v>0</v>
      </c>
      <c r="F37" s="33">
        <f>IF(C37&lt;2007,"C",0)</f>
        <v>0</v>
      </c>
      <c r="G37" s="34" t="s">
        <v>650</v>
      </c>
      <c r="H37" s="35" t="s">
        <v>685</v>
      </c>
      <c r="I37" s="133"/>
      <c r="J37" s="140">
        <v>10</v>
      </c>
      <c r="K37" s="135"/>
      <c r="L37" s="136"/>
      <c r="M37" s="137"/>
      <c r="N37" s="138">
        <v>45</v>
      </c>
      <c r="O37" s="139"/>
      <c r="P37" s="136"/>
      <c r="Q37" s="135"/>
      <c r="R37" s="138"/>
      <c r="S37" s="136"/>
      <c r="T37" s="139"/>
      <c r="U37" s="135"/>
      <c r="V37" s="138"/>
      <c r="W37" s="136"/>
      <c r="X37" s="139"/>
      <c r="Y37" s="135"/>
      <c r="Z37" s="64"/>
      <c r="AA37" s="63"/>
      <c r="AB37" s="65"/>
      <c r="AC37" s="62"/>
      <c r="AD37" s="64"/>
      <c r="AE37" s="65"/>
      <c r="AF37" s="63"/>
      <c r="AG37" s="36"/>
      <c r="AH37" s="36"/>
      <c r="AI37" s="19"/>
      <c r="AJ37" s="20"/>
      <c r="AK37" s="106"/>
      <c r="AL37" s="20"/>
      <c r="AM37" s="40"/>
      <c r="AN37" s="40"/>
      <c r="AO37" s="39"/>
      <c r="AP37" s="41">
        <f>SUM(I37:AN37)</f>
        <v>55</v>
      </c>
      <c r="AQ37" s="42"/>
      <c r="AR37" s="37">
        <f>SUM(IF(I37="",0,1),IF(J37="",0,1),IF(K37="",0,1),IF(L37="",0,1),IF(M37="",0,1),IF(N37="",0,1),IF(O37="",0,1),IF(P37="",0,1),IF(Q37="",0,1),IF(R37="",0,1),IF(S37="",0,1),IF(T37="",0,1),IF(U37="",0,1),IF(V37="",0,1),IF(W37="",0,1),IF(X37="",0,1),IF(Y37="",0,1),IF(AA37="",0,1),IF(AF37="",0,1),IF(AG37="",0,1),IF(AB37="",0,1),IF(AC37="",0,1),IF(AD37="",0,1),IF(AE37="",0,1),IF(AH37="",0,1))</f>
        <v>2</v>
      </c>
      <c r="AS37" s="43">
        <f>IF(AND(AR37&gt;=8),20,0)+IF(AND(AR37&gt;=4),10,0)+IF(AND(AR37&gt;=12),40,0)</f>
        <v>0</v>
      </c>
      <c r="AT37" s="44">
        <f>AP37+AS37</f>
        <v>55</v>
      </c>
    </row>
    <row r="38" spans="1:46" ht="46.5" customHeight="1">
      <c r="A38" s="29">
        <f t="shared" si="0"/>
        <v>35</v>
      </c>
      <c r="B38" s="30" t="s">
        <v>1444</v>
      </c>
      <c r="C38" s="31">
        <v>2007</v>
      </c>
      <c r="D38" s="32" t="str">
        <f>IF(C38&gt;2006,"M",0)</f>
        <v>M</v>
      </c>
      <c r="E38" s="33">
        <f>IF(C38&gt;2009,"B",0)</f>
        <v>0</v>
      </c>
      <c r="F38" s="33">
        <f>IF(C38&lt;2007,"C",0)</f>
        <v>0</v>
      </c>
      <c r="G38" s="34" t="s">
        <v>1443</v>
      </c>
      <c r="H38" s="35" t="s">
        <v>1445</v>
      </c>
      <c r="I38" s="133"/>
      <c r="J38" s="140"/>
      <c r="K38" s="135"/>
      <c r="L38" s="136"/>
      <c r="M38" s="137"/>
      <c r="N38" s="138"/>
      <c r="O38" s="139"/>
      <c r="P38" s="136"/>
      <c r="Q38" s="135"/>
      <c r="R38" s="138"/>
      <c r="S38" s="136"/>
      <c r="T38" s="139">
        <v>35</v>
      </c>
      <c r="U38" s="135">
        <v>20</v>
      </c>
      <c r="V38" s="138"/>
      <c r="W38" s="136"/>
      <c r="X38" s="139"/>
      <c r="Y38" s="135"/>
      <c r="Z38" s="64"/>
      <c r="AA38" s="63"/>
      <c r="AB38" s="65"/>
      <c r="AC38" s="62"/>
      <c r="AD38" s="64"/>
      <c r="AE38" s="65"/>
      <c r="AF38" s="63"/>
      <c r="AG38" s="36"/>
      <c r="AH38" s="36"/>
      <c r="AI38" s="19"/>
      <c r="AJ38" s="20"/>
      <c r="AK38" s="106"/>
      <c r="AL38" s="20"/>
      <c r="AM38" s="40"/>
      <c r="AN38" s="40"/>
      <c r="AO38" s="39"/>
      <c r="AP38" s="41">
        <f>SUM(I38:AN38)</f>
        <v>55</v>
      </c>
      <c r="AQ38" s="42"/>
      <c r="AR38" s="37">
        <f>SUM(IF(I38="",0,1),IF(J38="",0,1),IF(K38="",0,1),IF(L38="",0,1),IF(M38="",0,1),IF(N38="",0,1),IF(O38="",0,1),IF(P38="",0,1),IF(Q38="",0,1),IF(R38="",0,1),IF(S38="",0,1),IF(T38="",0,1),IF(U38="",0,1),IF(V38="",0,1),IF(W38="",0,1),IF(X38="",0,1),IF(Y38="",0,1),IF(AA38="",0,1),IF(AF38="",0,1),IF(AG38="",0,1),IF(AB38="",0,1),IF(AC38="",0,1),IF(AD38="",0,1),IF(AE38="",0,1),IF(AH38="",0,1))</f>
        <v>2</v>
      </c>
      <c r="AS38" s="43">
        <f>IF(AND(AR38&gt;=8),20,0)+IF(AND(AR38&gt;=4),10,0)+IF(AND(AR38&gt;=12),40,0)</f>
        <v>0</v>
      </c>
      <c r="AT38" s="44">
        <f>AP38+AS38</f>
        <v>55</v>
      </c>
    </row>
    <row r="39" spans="1:46" ht="46.5" customHeight="1">
      <c r="A39" s="29">
        <f t="shared" si="0"/>
        <v>36</v>
      </c>
      <c r="B39" s="30" t="s">
        <v>165</v>
      </c>
      <c r="C39" s="31">
        <v>2008</v>
      </c>
      <c r="D39" s="32" t="str">
        <f>IF(C39&gt;2006,"M",0)</f>
        <v>M</v>
      </c>
      <c r="E39" s="33">
        <f>IF(C39&gt;2009,"B",0)</f>
        <v>0</v>
      </c>
      <c r="F39" s="33">
        <f>IF(C39&lt;2007,"C",0)</f>
        <v>0</v>
      </c>
      <c r="G39" s="34" t="s">
        <v>166</v>
      </c>
      <c r="H39" s="35" t="s">
        <v>167</v>
      </c>
      <c r="I39" s="133"/>
      <c r="J39" s="140"/>
      <c r="K39" s="135"/>
      <c r="L39" s="136"/>
      <c r="M39" s="137"/>
      <c r="N39" s="138"/>
      <c r="O39" s="139"/>
      <c r="P39" s="136"/>
      <c r="Q39" s="135"/>
      <c r="R39" s="138">
        <v>35</v>
      </c>
      <c r="S39" s="136"/>
      <c r="T39" s="139"/>
      <c r="U39" s="135">
        <v>20</v>
      </c>
      <c r="V39" s="138"/>
      <c r="W39" s="136"/>
      <c r="X39" s="139"/>
      <c r="Y39" s="135"/>
      <c r="Z39" s="64"/>
      <c r="AA39" s="63"/>
      <c r="AB39" s="65"/>
      <c r="AC39" s="62"/>
      <c r="AD39" s="64"/>
      <c r="AE39" s="65"/>
      <c r="AF39" s="63"/>
      <c r="AG39" s="36"/>
      <c r="AH39" s="36"/>
      <c r="AI39" s="19"/>
      <c r="AJ39" s="20"/>
      <c r="AK39" s="106"/>
      <c r="AL39" s="20"/>
      <c r="AM39" s="40"/>
      <c r="AN39" s="40"/>
      <c r="AO39" s="39"/>
      <c r="AP39" s="41">
        <f>SUM(I39:AN39)</f>
        <v>55</v>
      </c>
      <c r="AQ39" s="42"/>
      <c r="AR39" s="37">
        <f>SUM(IF(I39="",0,1),IF(J39="",0,1),IF(K39="",0,1),IF(L39="",0,1),IF(M39="",0,1),IF(N39="",0,1),IF(O39="",0,1),IF(P39="",0,1),IF(Q39="",0,1),IF(R39="",0,1),IF(S39="",0,1),IF(T39="",0,1),IF(U39="",0,1),IF(V39="",0,1),IF(W39="",0,1),IF(X39="",0,1),IF(Y39="",0,1),IF(AA39="",0,1),IF(AF39="",0,1),IF(AG39="",0,1),IF(AB39="",0,1),IF(AC39="",0,1),IF(AD39="",0,1),IF(AE39="",0,1),IF(AH39="",0,1))</f>
        <v>2</v>
      </c>
      <c r="AS39" s="43">
        <f>IF(AND(AR39&gt;=8),20,0)+IF(AND(AR39&gt;=4),10,0)+IF(AND(AR39&gt;=12),40,0)</f>
        <v>0</v>
      </c>
      <c r="AT39" s="44">
        <f>AP39+AS39</f>
        <v>55</v>
      </c>
    </row>
    <row r="40" spans="1:46" ht="46.5" customHeight="1">
      <c r="A40" s="29">
        <f t="shared" si="0"/>
        <v>37</v>
      </c>
      <c r="B40" s="30" t="s">
        <v>1455</v>
      </c>
      <c r="C40" s="31"/>
      <c r="D40" s="32">
        <f>IF(C40&gt;2006,"M",0)</f>
        <v>0</v>
      </c>
      <c r="E40" s="33">
        <f>IF(C40&gt;2009,"B",0)</f>
        <v>0</v>
      </c>
      <c r="F40" s="33">
        <v>0</v>
      </c>
      <c r="G40" s="34" t="s">
        <v>1456</v>
      </c>
      <c r="H40" s="35" t="s">
        <v>1457</v>
      </c>
      <c r="I40" s="133"/>
      <c r="J40" s="140"/>
      <c r="K40" s="135"/>
      <c r="L40" s="136"/>
      <c r="M40" s="137"/>
      <c r="N40" s="138"/>
      <c r="O40" s="139"/>
      <c r="P40" s="136"/>
      <c r="Q40" s="135"/>
      <c r="R40" s="138">
        <v>35</v>
      </c>
      <c r="S40" s="136"/>
      <c r="T40" s="139"/>
      <c r="U40" s="135">
        <v>20</v>
      </c>
      <c r="V40" s="138"/>
      <c r="W40" s="136"/>
      <c r="X40" s="139"/>
      <c r="Y40" s="135"/>
      <c r="Z40" s="64"/>
      <c r="AA40" s="63"/>
      <c r="AB40" s="65"/>
      <c r="AC40" s="62"/>
      <c r="AD40" s="64"/>
      <c r="AE40" s="65"/>
      <c r="AF40" s="63"/>
      <c r="AG40" s="36"/>
      <c r="AH40" s="36"/>
      <c r="AI40" s="19"/>
      <c r="AJ40" s="20"/>
      <c r="AK40" s="106"/>
      <c r="AL40" s="20"/>
      <c r="AM40" s="40"/>
      <c r="AN40" s="40"/>
      <c r="AO40" s="39"/>
      <c r="AP40" s="41">
        <f>SUM(I40:AN40)</f>
        <v>55</v>
      </c>
      <c r="AQ40" s="42"/>
      <c r="AR40" s="37">
        <f>SUM(IF(I40="",0,1),IF(J40="",0,1),IF(K40="",0,1),IF(L40="",0,1),IF(M40="",0,1),IF(N40="",0,1),IF(O40="",0,1),IF(P40="",0,1),IF(Q40="",0,1),IF(R40="",0,1),IF(S40="",0,1),IF(T40="",0,1),IF(U40="",0,1),IF(V40="",0,1),IF(W40="",0,1),IF(X40="",0,1),IF(Y40="",0,1),IF(AA40="",0,1),IF(AF40="",0,1),IF(AG40="",0,1),IF(AB40="",0,1),IF(AC40="",0,1),IF(AD40="",0,1),IF(AE40="",0,1),IF(AH40="",0,1))</f>
        <v>2</v>
      </c>
      <c r="AS40" s="43">
        <f>IF(AND(AR40&gt;=8),20,0)+IF(AND(AR40&gt;=4),10,0)+IF(AND(AR40&gt;=12),40,0)</f>
        <v>0</v>
      </c>
      <c r="AT40" s="44">
        <f>AP40+AS40</f>
        <v>55</v>
      </c>
    </row>
    <row r="41" spans="1:46" ht="46.5" customHeight="1">
      <c r="A41" s="29">
        <f t="shared" si="0"/>
        <v>38</v>
      </c>
      <c r="B41" s="30" t="s">
        <v>706</v>
      </c>
      <c r="C41" s="31">
        <v>2008</v>
      </c>
      <c r="D41" s="32" t="str">
        <f>IF(C41&gt;2006,"M",0)</f>
        <v>M</v>
      </c>
      <c r="E41" s="33">
        <f>IF(C41&gt;2009,"B",0)</f>
        <v>0</v>
      </c>
      <c r="F41" s="33">
        <f>IF(C41&lt;2007,"C",0)</f>
        <v>0</v>
      </c>
      <c r="G41" s="34" t="s">
        <v>707</v>
      </c>
      <c r="H41" s="35" t="s">
        <v>270</v>
      </c>
      <c r="I41" s="133"/>
      <c r="J41" s="140"/>
      <c r="K41" s="135">
        <v>25</v>
      </c>
      <c r="L41" s="136"/>
      <c r="M41" s="137">
        <v>15</v>
      </c>
      <c r="N41" s="138"/>
      <c r="O41" s="139"/>
      <c r="P41" s="136"/>
      <c r="Q41" s="135">
        <v>10</v>
      </c>
      <c r="R41" s="138"/>
      <c r="S41" s="136"/>
      <c r="T41" s="139"/>
      <c r="U41" s="135"/>
      <c r="V41" s="138"/>
      <c r="W41" s="136"/>
      <c r="X41" s="139"/>
      <c r="Y41" s="135"/>
      <c r="Z41" s="64"/>
      <c r="AA41" s="63"/>
      <c r="AB41" s="65"/>
      <c r="AC41" s="62"/>
      <c r="AD41" s="64"/>
      <c r="AE41" s="65"/>
      <c r="AF41" s="63"/>
      <c r="AG41" s="36"/>
      <c r="AH41" s="36"/>
      <c r="AI41" s="19"/>
      <c r="AJ41" s="20"/>
      <c r="AK41" s="106"/>
      <c r="AL41" s="20"/>
      <c r="AM41" s="40"/>
      <c r="AN41" s="40"/>
      <c r="AO41" s="39"/>
      <c r="AP41" s="41">
        <f>SUM(I41:AN41)</f>
        <v>50</v>
      </c>
      <c r="AQ41" s="42"/>
      <c r="AR41" s="37">
        <f>SUM(IF(I41="",0,1),IF(J41="",0,1),IF(K41="",0,1),IF(L41="",0,1),IF(M41="",0,1),IF(N41="",0,1),IF(O41="",0,1),IF(P41="",0,1),IF(Q41="",0,1),IF(R41="",0,1),IF(S41="",0,1),IF(T41="",0,1),IF(U41="",0,1),IF(V41="",0,1),IF(W41="",0,1),IF(X41="",0,1),IF(Y41="",0,1),IF(AA41="",0,1),IF(AF41="",0,1),IF(AG41="",0,1),IF(AB41="",0,1),IF(AC41="",0,1),IF(AD41="",0,1),IF(AE41="",0,1),IF(AH41="",0,1))</f>
        <v>3</v>
      </c>
      <c r="AS41" s="43">
        <f>IF(AND(AR41&gt;=8),20,0)+IF(AND(AR41&gt;=4),10,0)+IF(AND(AR41&gt;=12),40,0)</f>
        <v>0</v>
      </c>
      <c r="AT41" s="44">
        <f>AP41+AS41</f>
        <v>50</v>
      </c>
    </row>
    <row r="42" spans="1:46" ht="46.5" customHeight="1">
      <c r="A42" s="29">
        <f t="shared" si="0"/>
        <v>39</v>
      </c>
      <c r="B42" s="30" t="s">
        <v>632</v>
      </c>
      <c r="C42" s="31">
        <v>2009</v>
      </c>
      <c r="D42" s="32" t="str">
        <f>IF(C42&gt;2006,"M",0)</f>
        <v>M</v>
      </c>
      <c r="E42" s="33">
        <f>IF(C42&gt;2009,"B",0)</f>
        <v>0</v>
      </c>
      <c r="F42" s="33">
        <f>IF(C42&lt;2007,"C",0)</f>
        <v>0</v>
      </c>
      <c r="G42" s="34" t="s">
        <v>633</v>
      </c>
      <c r="H42" s="35" t="s">
        <v>550</v>
      </c>
      <c r="I42" s="133"/>
      <c r="J42" s="140">
        <v>25</v>
      </c>
      <c r="K42" s="135"/>
      <c r="L42" s="136"/>
      <c r="M42" s="137"/>
      <c r="N42" s="138">
        <v>20</v>
      </c>
      <c r="O42" s="139"/>
      <c r="P42" s="136">
        <v>5</v>
      </c>
      <c r="Q42" s="135"/>
      <c r="R42" s="138"/>
      <c r="S42" s="136"/>
      <c r="T42" s="139"/>
      <c r="U42" s="135"/>
      <c r="V42" s="138"/>
      <c r="W42" s="136"/>
      <c r="X42" s="139"/>
      <c r="Y42" s="135"/>
      <c r="Z42" s="64"/>
      <c r="AA42" s="63"/>
      <c r="AB42" s="65"/>
      <c r="AC42" s="62"/>
      <c r="AD42" s="64"/>
      <c r="AE42" s="65"/>
      <c r="AF42" s="63"/>
      <c r="AG42" s="36"/>
      <c r="AH42" s="36"/>
      <c r="AI42" s="19"/>
      <c r="AJ42" s="20"/>
      <c r="AK42" s="106"/>
      <c r="AL42" s="20"/>
      <c r="AM42" s="40"/>
      <c r="AN42" s="40"/>
      <c r="AO42" s="39"/>
      <c r="AP42" s="41">
        <f>SUM(I42:AN42)</f>
        <v>50</v>
      </c>
      <c r="AQ42" s="42"/>
      <c r="AR42" s="37">
        <f>SUM(IF(I42="",0,1),IF(J42="",0,1),IF(K42="",0,1),IF(L42="",0,1),IF(M42="",0,1),IF(N42="",0,1),IF(O42="",0,1),IF(P42="",0,1),IF(Q42="",0,1),IF(R42="",0,1),IF(S42="",0,1),IF(T42="",0,1),IF(U42="",0,1),IF(V42="",0,1),IF(W42="",0,1),IF(X42="",0,1),IF(Y42="",0,1),IF(AA42="",0,1),IF(AF42="",0,1),IF(AG42="",0,1),IF(AB42="",0,1),IF(AC42="",0,1),IF(AD42="",0,1),IF(AE42="",0,1),IF(AH42="",0,1))</f>
        <v>3</v>
      </c>
      <c r="AS42" s="43">
        <f>IF(AND(AR42&gt;=8),20,0)+IF(AND(AR42&gt;=4),10,0)+IF(AND(AR42&gt;=12),40,0)</f>
        <v>0</v>
      </c>
      <c r="AT42" s="44">
        <f>AP42+AS42</f>
        <v>50</v>
      </c>
    </row>
    <row r="43" spans="1:46" ht="46.5" customHeight="1">
      <c r="A43" s="29">
        <f t="shared" si="0"/>
        <v>40</v>
      </c>
      <c r="B43" s="45" t="s">
        <v>53</v>
      </c>
      <c r="C43" s="31">
        <v>2008</v>
      </c>
      <c r="D43" s="32" t="str">
        <f>IF(C43&gt;2006,"M",0)</f>
        <v>M</v>
      </c>
      <c r="E43" s="33">
        <f>IF(C43&gt;2009,"B",0)</f>
        <v>0</v>
      </c>
      <c r="F43" s="33">
        <f>IF(C43&lt;2007,"C",0)</f>
        <v>0</v>
      </c>
      <c r="G43" s="34" t="s">
        <v>54</v>
      </c>
      <c r="H43" s="35" t="s">
        <v>776</v>
      </c>
      <c r="I43" s="133"/>
      <c r="J43" s="134"/>
      <c r="K43" s="135"/>
      <c r="L43" s="136">
        <v>15</v>
      </c>
      <c r="M43" s="137"/>
      <c r="N43" s="138"/>
      <c r="O43" s="139"/>
      <c r="P43" s="136"/>
      <c r="Q43" s="135"/>
      <c r="R43" s="138">
        <v>35</v>
      </c>
      <c r="S43" s="136"/>
      <c r="T43" s="139"/>
      <c r="U43" s="135"/>
      <c r="V43" s="138"/>
      <c r="W43" s="136"/>
      <c r="X43" s="139"/>
      <c r="Y43" s="135"/>
      <c r="Z43" s="64"/>
      <c r="AA43" s="63"/>
      <c r="AB43" s="65"/>
      <c r="AC43" s="62"/>
      <c r="AD43" s="64"/>
      <c r="AE43" s="65"/>
      <c r="AF43" s="63"/>
      <c r="AG43" s="36"/>
      <c r="AH43" s="38"/>
      <c r="AI43" s="19"/>
      <c r="AJ43" s="20"/>
      <c r="AK43" s="106"/>
      <c r="AL43" s="20"/>
      <c r="AM43" s="40"/>
      <c r="AN43" s="40"/>
      <c r="AO43" s="39"/>
      <c r="AP43" s="41">
        <f>SUM(I43:AN43)</f>
        <v>50</v>
      </c>
      <c r="AQ43" s="42"/>
      <c r="AR43" s="37">
        <f>SUM(IF(I43="",0,1),IF(J43="",0,1),IF(K43="",0,1),IF(L43="",0,1),IF(M43="",0,1),IF(N43="",0,1),IF(O43="",0,1),IF(P43="",0,1),IF(Q43="",0,1),IF(R43="",0,1),IF(S43="",0,1),IF(T43="",0,1),IF(U43="",0,1),IF(V43="",0,1),IF(W43="",0,1),IF(X43="",0,1),IF(Y43="",0,1),IF(AA43="",0,1),IF(AF43="",0,1),IF(AG43="",0,1),IF(AB43="",0,1),IF(AC43="",0,1),IF(AD43="",0,1),IF(AE43="",0,1),IF(AH43="",0,1))</f>
        <v>2</v>
      </c>
      <c r="AS43" s="43">
        <f>IF(AND(AR43&gt;=8),20,0)+IF(AND(AR43&gt;=4),10,0)+IF(AND(AR43&gt;=12),40,0)</f>
        <v>0</v>
      </c>
      <c r="AT43" s="44">
        <f>AP43+AS43</f>
        <v>50</v>
      </c>
    </row>
    <row r="44" spans="1:46" ht="46.5" customHeight="1">
      <c r="A44" s="29">
        <f t="shared" si="0"/>
        <v>41</v>
      </c>
      <c r="B44" s="52" t="s">
        <v>417</v>
      </c>
      <c r="C44" s="53">
        <v>2007</v>
      </c>
      <c r="D44" s="32" t="str">
        <f>IF(C44&gt;2006,"M",0)</f>
        <v>M</v>
      </c>
      <c r="E44" s="33">
        <f>IF(C44&gt;2009,"B",0)</f>
        <v>0</v>
      </c>
      <c r="F44" s="33">
        <f>IF(C44&lt;2007,"C",0)</f>
        <v>0</v>
      </c>
      <c r="G44" s="54" t="s">
        <v>418</v>
      </c>
      <c r="H44" s="55" t="s">
        <v>419</v>
      </c>
      <c r="I44" s="133"/>
      <c r="J44" s="134"/>
      <c r="K44" s="135"/>
      <c r="L44" s="136">
        <v>25</v>
      </c>
      <c r="M44" s="137"/>
      <c r="N44" s="138">
        <v>25</v>
      </c>
      <c r="O44" s="139"/>
      <c r="P44" s="136"/>
      <c r="Q44" s="135"/>
      <c r="R44" s="138"/>
      <c r="S44" s="136"/>
      <c r="T44" s="139"/>
      <c r="U44" s="135"/>
      <c r="V44" s="138"/>
      <c r="W44" s="136"/>
      <c r="X44" s="139"/>
      <c r="Y44" s="135"/>
      <c r="Z44" s="64"/>
      <c r="AA44" s="63"/>
      <c r="AB44" s="65"/>
      <c r="AC44" s="62"/>
      <c r="AD44" s="64"/>
      <c r="AE44" s="65"/>
      <c r="AF44" s="63"/>
      <c r="AG44" s="36"/>
      <c r="AH44" s="36"/>
      <c r="AI44" s="19"/>
      <c r="AJ44" s="20"/>
      <c r="AK44" s="106"/>
      <c r="AL44" s="20"/>
      <c r="AM44" s="40"/>
      <c r="AN44" s="40"/>
      <c r="AO44" s="39"/>
      <c r="AP44" s="41">
        <f>SUM(I44:AN44)</f>
        <v>50</v>
      </c>
      <c r="AQ44" s="42"/>
      <c r="AR44" s="37">
        <f>SUM(IF(I44="",0,1),IF(J44="",0,1),IF(K44="",0,1),IF(L44="",0,1),IF(M44="",0,1),IF(N44="",0,1),IF(O44="",0,1),IF(P44="",0,1),IF(Q44="",0,1),IF(R44="",0,1),IF(S44="",0,1),IF(T44="",0,1),IF(U44="",0,1),IF(V44="",0,1),IF(W44="",0,1),IF(X44="",0,1),IF(Y44="",0,1),IF(AA44="",0,1),IF(AF44="",0,1),IF(AG44="",0,1),IF(AB44="",0,1),IF(AC44="",0,1),IF(AD44="",0,1),IF(AE44="",0,1),IF(AH44="",0,1))</f>
        <v>2</v>
      </c>
      <c r="AS44" s="43">
        <f>IF(AND(AR44&gt;=8),20,0)+IF(AND(AR44&gt;=4),10,0)+IF(AND(AR44&gt;=12),40,0)</f>
        <v>0</v>
      </c>
      <c r="AT44" s="44">
        <f>AP44+AS44</f>
        <v>50</v>
      </c>
    </row>
    <row r="45" spans="1:46" ht="46.5" customHeight="1">
      <c r="A45" s="29">
        <f t="shared" si="0"/>
        <v>42</v>
      </c>
      <c r="B45" s="30" t="s">
        <v>934</v>
      </c>
      <c r="C45" s="31">
        <v>2009</v>
      </c>
      <c r="D45" s="32" t="str">
        <f>IF(C45&gt;2006,"M",0)</f>
        <v>M</v>
      </c>
      <c r="E45" s="33">
        <f>IF(C45&gt;2009,"B",0)</f>
        <v>0</v>
      </c>
      <c r="F45" s="33">
        <f>IF(C45&lt;2007,"C",0)</f>
        <v>0</v>
      </c>
      <c r="G45" s="34" t="s">
        <v>274</v>
      </c>
      <c r="H45" s="35" t="s">
        <v>275</v>
      </c>
      <c r="I45" s="133"/>
      <c r="J45" s="140">
        <v>15</v>
      </c>
      <c r="K45" s="135"/>
      <c r="L45" s="136">
        <v>15</v>
      </c>
      <c r="M45" s="137"/>
      <c r="N45" s="138">
        <v>20</v>
      </c>
      <c r="O45" s="139"/>
      <c r="P45" s="136"/>
      <c r="Q45" s="135"/>
      <c r="R45" s="138"/>
      <c r="S45" s="136"/>
      <c r="T45" s="139"/>
      <c r="U45" s="135"/>
      <c r="V45" s="138"/>
      <c r="W45" s="136"/>
      <c r="X45" s="139"/>
      <c r="Y45" s="135"/>
      <c r="Z45" s="64"/>
      <c r="AA45" s="63"/>
      <c r="AB45" s="65"/>
      <c r="AC45" s="62"/>
      <c r="AD45" s="64"/>
      <c r="AE45" s="65"/>
      <c r="AF45" s="63"/>
      <c r="AG45" s="36"/>
      <c r="AH45" s="36"/>
      <c r="AI45" s="19"/>
      <c r="AJ45" s="20"/>
      <c r="AK45" s="106"/>
      <c r="AL45" s="20"/>
      <c r="AM45" s="40"/>
      <c r="AN45" s="40"/>
      <c r="AO45" s="39"/>
      <c r="AP45" s="41">
        <f>SUM(I45:AN45)</f>
        <v>50</v>
      </c>
      <c r="AQ45" s="42"/>
      <c r="AR45" s="37">
        <f>SUM(IF(I45="",0,1),IF(J45="",0,1),IF(K45="",0,1),IF(L45="",0,1),IF(M45="",0,1),IF(N45="",0,1),IF(O45="",0,1),IF(P45="",0,1),IF(Q45="",0,1),IF(R45="",0,1),IF(S45="",0,1),IF(T45="",0,1),IF(U45="",0,1),IF(V45="",0,1),IF(W45="",0,1),IF(X45="",0,1),IF(Y45="",0,1),IF(AA45="",0,1),IF(AF45="",0,1),IF(AG45="",0,1),IF(AB45="",0,1),IF(AC45="",0,1),IF(AD45="",0,1),IF(AE45="",0,1),IF(AH45="",0,1))</f>
        <v>3</v>
      </c>
      <c r="AS45" s="43">
        <f>IF(AND(AR45&gt;=8),20,0)+IF(AND(AR45&gt;=4),10,0)+IF(AND(AR45&gt;=12),40,0)</f>
        <v>0</v>
      </c>
      <c r="AT45" s="44">
        <f>AP45+AS45</f>
        <v>50</v>
      </c>
    </row>
    <row r="46" spans="1:46" ht="46.5" customHeight="1">
      <c r="A46" s="29">
        <f t="shared" si="0"/>
        <v>43</v>
      </c>
      <c r="B46" s="30" t="s">
        <v>322</v>
      </c>
      <c r="C46" s="31">
        <v>2008</v>
      </c>
      <c r="D46" s="32" t="str">
        <f>IF(C46&gt;2006,"M",0)</f>
        <v>M</v>
      </c>
      <c r="E46" s="33">
        <f>IF(C46&gt;2009,"B",0)</f>
        <v>0</v>
      </c>
      <c r="F46" s="33">
        <f>IF(C46&lt;2007,"C",0)</f>
        <v>0</v>
      </c>
      <c r="G46" s="34" t="s">
        <v>323</v>
      </c>
      <c r="H46" s="35" t="s">
        <v>324</v>
      </c>
      <c r="I46" s="133"/>
      <c r="J46" s="140"/>
      <c r="K46" s="135">
        <v>35</v>
      </c>
      <c r="L46" s="136"/>
      <c r="M46" s="137">
        <v>15</v>
      </c>
      <c r="N46" s="138"/>
      <c r="O46" s="139"/>
      <c r="P46" s="136"/>
      <c r="Q46" s="135"/>
      <c r="R46" s="138"/>
      <c r="S46" s="136"/>
      <c r="T46" s="139"/>
      <c r="U46" s="135"/>
      <c r="V46" s="138"/>
      <c r="W46" s="136"/>
      <c r="X46" s="139"/>
      <c r="Y46" s="135"/>
      <c r="Z46" s="64"/>
      <c r="AA46" s="63"/>
      <c r="AB46" s="65"/>
      <c r="AC46" s="62"/>
      <c r="AD46" s="64"/>
      <c r="AE46" s="65"/>
      <c r="AF46" s="63"/>
      <c r="AG46" s="36"/>
      <c r="AH46" s="36"/>
      <c r="AI46" s="19"/>
      <c r="AJ46" s="20"/>
      <c r="AK46" s="106"/>
      <c r="AL46" s="20"/>
      <c r="AM46" s="40"/>
      <c r="AN46" s="40"/>
      <c r="AO46" s="39"/>
      <c r="AP46" s="41">
        <f>SUM(I46:AN46)</f>
        <v>50</v>
      </c>
      <c r="AQ46" s="42"/>
      <c r="AR46" s="37">
        <f>SUM(IF(I46="",0,1),IF(J46="",0,1),IF(K46="",0,1),IF(L46="",0,1),IF(M46="",0,1),IF(N46="",0,1),IF(O46="",0,1),IF(P46="",0,1),IF(Q46="",0,1),IF(R46="",0,1),IF(S46="",0,1),IF(T46="",0,1),IF(U46="",0,1),IF(V46="",0,1),IF(W46="",0,1),IF(X46="",0,1),IF(Y46="",0,1),IF(AA46="",0,1),IF(AF46="",0,1),IF(AG46="",0,1),IF(AB46="",0,1),IF(AC46="",0,1),IF(AD46="",0,1),IF(AE46="",0,1),IF(AH46="",0,1))</f>
        <v>2</v>
      </c>
      <c r="AS46" s="43">
        <f>IF(AND(AR46&gt;=8),20,0)+IF(AND(AR46&gt;=4),10,0)+IF(AND(AR46&gt;=12),40,0)</f>
        <v>0</v>
      </c>
      <c r="AT46" s="44">
        <f>AP46+AS46</f>
        <v>50</v>
      </c>
    </row>
    <row r="47" spans="1:46" ht="46.5" customHeight="1">
      <c r="A47" s="29">
        <f t="shared" si="0"/>
        <v>44</v>
      </c>
      <c r="B47" s="45" t="s">
        <v>367</v>
      </c>
      <c r="C47" s="31">
        <v>2010</v>
      </c>
      <c r="D47" s="32" t="str">
        <f>IF(C47&gt;2006,"M",0)</f>
        <v>M</v>
      </c>
      <c r="E47" s="33" t="str">
        <f>IF(C47&gt;2009,"B",0)</f>
        <v>B</v>
      </c>
      <c r="F47" s="33">
        <f>IF(C47&lt;2007,"C",0)</f>
        <v>0</v>
      </c>
      <c r="G47" s="34" t="s">
        <v>368</v>
      </c>
      <c r="H47" s="35" t="s">
        <v>369</v>
      </c>
      <c r="I47" s="133"/>
      <c r="J47" s="140">
        <v>15</v>
      </c>
      <c r="K47" s="135"/>
      <c r="L47" s="136">
        <v>15</v>
      </c>
      <c r="M47" s="137"/>
      <c r="N47" s="138">
        <v>20</v>
      </c>
      <c r="O47" s="139"/>
      <c r="P47" s="136"/>
      <c r="Q47" s="135"/>
      <c r="R47" s="138"/>
      <c r="S47" s="136"/>
      <c r="T47" s="139"/>
      <c r="U47" s="135"/>
      <c r="V47" s="138"/>
      <c r="W47" s="136"/>
      <c r="X47" s="139"/>
      <c r="Y47" s="135"/>
      <c r="Z47" s="64"/>
      <c r="AA47" s="63"/>
      <c r="AB47" s="65"/>
      <c r="AC47" s="62"/>
      <c r="AD47" s="64"/>
      <c r="AE47" s="65"/>
      <c r="AF47" s="63"/>
      <c r="AG47" s="36"/>
      <c r="AH47" s="36"/>
      <c r="AI47" s="19"/>
      <c r="AJ47" s="20"/>
      <c r="AK47" s="106"/>
      <c r="AL47" s="20"/>
      <c r="AM47" s="40"/>
      <c r="AN47" s="40"/>
      <c r="AO47" s="39"/>
      <c r="AP47" s="41">
        <f>SUM(I47:AN47)</f>
        <v>50</v>
      </c>
      <c r="AQ47" s="42"/>
      <c r="AR47" s="37">
        <f>SUM(IF(I47="",0,1),IF(J47="",0,1),IF(K47="",0,1),IF(L47="",0,1),IF(M47="",0,1),IF(N47="",0,1),IF(O47="",0,1),IF(P47="",0,1),IF(Q47="",0,1),IF(R47="",0,1),IF(S47="",0,1),IF(T47="",0,1),IF(U47="",0,1),IF(V47="",0,1),IF(W47="",0,1),IF(X47="",0,1),IF(Y47="",0,1),IF(AA47="",0,1),IF(AF47="",0,1),IF(AG47="",0,1),IF(AB47="",0,1),IF(AC47="",0,1),IF(AD47="",0,1),IF(AE47="",0,1),IF(AH47="",0,1))</f>
        <v>3</v>
      </c>
      <c r="AS47" s="43">
        <f>IF(AND(AR47&gt;=8),20,0)+IF(AND(AR47&gt;=4),10,0)+IF(AND(AR47&gt;=12),40,0)</f>
        <v>0</v>
      </c>
      <c r="AT47" s="44">
        <f>AP47+AS47</f>
        <v>50</v>
      </c>
    </row>
    <row r="48" spans="1:46" ht="46.5" customHeight="1">
      <c r="A48" s="29">
        <f t="shared" si="0"/>
        <v>45</v>
      </c>
      <c r="B48" s="61" t="s">
        <v>634</v>
      </c>
      <c r="C48" s="31">
        <v>2008</v>
      </c>
      <c r="D48" s="32" t="str">
        <f>IF(C48&gt;2006,"M",0)</f>
        <v>M</v>
      </c>
      <c r="E48" s="33">
        <f>IF(C48&gt;2009,"B",0)</f>
        <v>0</v>
      </c>
      <c r="F48" s="33">
        <f>IF(C48&lt;2007,"C",0)</f>
        <v>0</v>
      </c>
      <c r="G48" s="34" t="s">
        <v>635</v>
      </c>
      <c r="H48" s="35" t="s">
        <v>550</v>
      </c>
      <c r="I48" s="133"/>
      <c r="J48" s="140">
        <v>25</v>
      </c>
      <c r="K48" s="135"/>
      <c r="L48" s="136"/>
      <c r="M48" s="137"/>
      <c r="N48" s="138">
        <v>20</v>
      </c>
      <c r="O48" s="139"/>
      <c r="P48" s="136">
        <v>5</v>
      </c>
      <c r="Q48" s="135"/>
      <c r="R48" s="138"/>
      <c r="S48" s="136"/>
      <c r="T48" s="139"/>
      <c r="U48" s="135"/>
      <c r="V48" s="138"/>
      <c r="W48" s="136"/>
      <c r="X48" s="139"/>
      <c r="Y48" s="135"/>
      <c r="Z48" s="64"/>
      <c r="AA48" s="63"/>
      <c r="AB48" s="65"/>
      <c r="AC48" s="62"/>
      <c r="AD48" s="64"/>
      <c r="AE48" s="65"/>
      <c r="AF48" s="63"/>
      <c r="AG48" s="36"/>
      <c r="AH48" s="36"/>
      <c r="AI48" s="19"/>
      <c r="AJ48" s="20"/>
      <c r="AK48" s="106"/>
      <c r="AL48" s="20"/>
      <c r="AM48" s="40"/>
      <c r="AN48" s="40"/>
      <c r="AO48" s="39"/>
      <c r="AP48" s="41">
        <f>SUM(I48:AN48)</f>
        <v>50</v>
      </c>
      <c r="AQ48" s="42"/>
      <c r="AR48" s="37">
        <f>SUM(IF(I48="",0,1),IF(J48="",0,1),IF(K48="",0,1),IF(L48="",0,1),IF(M48="",0,1),IF(N48="",0,1),IF(O48="",0,1),IF(P48="",0,1),IF(Q48="",0,1),IF(R48="",0,1),IF(S48="",0,1),IF(T48="",0,1),IF(U48="",0,1),IF(V48="",0,1),IF(W48="",0,1),IF(X48="",0,1),IF(Y48="",0,1),IF(AA48="",0,1),IF(AF48="",0,1),IF(AG48="",0,1),IF(AB48="",0,1),IF(AC48="",0,1),IF(AD48="",0,1),IF(AE48="",0,1),IF(AH48="",0,1))</f>
        <v>3</v>
      </c>
      <c r="AS48" s="43">
        <f>IF(AND(AR48&gt;=8),20,0)+IF(AND(AR48&gt;=4),10,0)+IF(AND(AR48&gt;=12),40,0)</f>
        <v>0</v>
      </c>
      <c r="AT48" s="44">
        <f>AP48+AS48</f>
        <v>50</v>
      </c>
    </row>
    <row r="49" spans="1:46" ht="46.5" customHeight="1">
      <c r="A49" s="29">
        <f t="shared" si="0"/>
        <v>46</v>
      </c>
      <c r="B49" s="30" t="s">
        <v>405</v>
      </c>
      <c r="C49" s="31">
        <v>2009</v>
      </c>
      <c r="D49" s="32" t="str">
        <f>IF(C49&gt;2006,"M",0)</f>
        <v>M</v>
      </c>
      <c r="E49" s="33">
        <f>IF(C49&gt;2009,"B",0)</f>
        <v>0</v>
      </c>
      <c r="F49" s="33">
        <f>IF(C49&lt;2007,"C",0)</f>
        <v>0</v>
      </c>
      <c r="G49" s="34" t="s">
        <v>406</v>
      </c>
      <c r="H49" s="35" t="s">
        <v>55</v>
      </c>
      <c r="I49" s="133"/>
      <c r="J49" s="140"/>
      <c r="K49" s="135"/>
      <c r="L49" s="136">
        <v>15</v>
      </c>
      <c r="M49" s="137"/>
      <c r="N49" s="138"/>
      <c r="O49" s="139"/>
      <c r="P49" s="136"/>
      <c r="Q49" s="135"/>
      <c r="R49" s="138">
        <v>35</v>
      </c>
      <c r="S49" s="136"/>
      <c r="T49" s="139"/>
      <c r="U49" s="135"/>
      <c r="V49" s="138"/>
      <c r="W49" s="136"/>
      <c r="X49" s="139"/>
      <c r="Y49" s="135"/>
      <c r="Z49" s="64"/>
      <c r="AA49" s="63"/>
      <c r="AB49" s="65"/>
      <c r="AC49" s="62"/>
      <c r="AD49" s="64"/>
      <c r="AE49" s="65"/>
      <c r="AF49" s="63"/>
      <c r="AG49" s="36"/>
      <c r="AH49" s="38"/>
      <c r="AI49" s="19"/>
      <c r="AJ49" s="20"/>
      <c r="AK49" s="106"/>
      <c r="AL49" s="20"/>
      <c r="AM49" s="40"/>
      <c r="AN49" s="40"/>
      <c r="AO49" s="39"/>
      <c r="AP49" s="41">
        <f>SUM(I49:AN49)</f>
        <v>50</v>
      </c>
      <c r="AQ49" s="42"/>
      <c r="AR49" s="37">
        <f>SUM(IF(I49="",0,1),IF(J49="",0,1),IF(K49="",0,1),IF(L49="",0,1),IF(M49="",0,1),IF(N49="",0,1),IF(O49="",0,1),IF(P49="",0,1),IF(Q49="",0,1),IF(R49="",0,1),IF(S49="",0,1),IF(T49="",0,1),IF(U49="",0,1),IF(V49="",0,1),IF(W49="",0,1),IF(X49="",0,1),IF(Y49="",0,1),IF(AA49="",0,1),IF(AF49="",0,1),IF(AG49="",0,1),IF(AB49="",0,1),IF(AC49="",0,1),IF(AD49="",0,1),IF(AE49="",0,1),IF(AH49="",0,1))</f>
        <v>2</v>
      </c>
      <c r="AS49" s="43">
        <f>IF(AND(AR49&gt;=8),20,0)+IF(AND(AR49&gt;=4),10,0)+IF(AND(AR49&gt;=12),40,0)</f>
        <v>0</v>
      </c>
      <c r="AT49" s="44">
        <f>AP49+AS49</f>
        <v>50</v>
      </c>
    </row>
    <row r="50" spans="1:46" ht="46.5" customHeight="1">
      <c r="A50" s="29">
        <f t="shared" si="0"/>
        <v>47</v>
      </c>
      <c r="B50" s="30" t="s">
        <v>1453</v>
      </c>
      <c r="C50" s="31">
        <v>2011</v>
      </c>
      <c r="D50" s="32" t="str">
        <f>IF(C50&gt;2006,"M",0)</f>
        <v>M</v>
      </c>
      <c r="E50" s="33" t="str">
        <f>IF(C50&gt;2009,"B",0)</f>
        <v>B</v>
      </c>
      <c r="F50" s="33">
        <f>IF(C50&lt;2007,"C",0)</f>
        <v>0</v>
      </c>
      <c r="G50" s="34" t="s">
        <v>1454</v>
      </c>
      <c r="H50" s="35" t="s">
        <v>52</v>
      </c>
      <c r="I50" s="133"/>
      <c r="J50" s="140"/>
      <c r="K50" s="135"/>
      <c r="L50" s="136"/>
      <c r="M50" s="137"/>
      <c r="N50" s="138"/>
      <c r="O50" s="139"/>
      <c r="P50" s="136"/>
      <c r="Q50" s="135"/>
      <c r="R50" s="138"/>
      <c r="S50" s="136"/>
      <c r="T50" s="139">
        <v>45</v>
      </c>
      <c r="U50" s="135"/>
      <c r="V50" s="138"/>
      <c r="W50" s="136"/>
      <c r="X50" s="139"/>
      <c r="Y50" s="135"/>
      <c r="Z50" s="64"/>
      <c r="AA50" s="63"/>
      <c r="AB50" s="65"/>
      <c r="AC50" s="62"/>
      <c r="AD50" s="64"/>
      <c r="AE50" s="65"/>
      <c r="AF50" s="63"/>
      <c r="AG50" s="36"/>
      <c r="AH50" s="36"/>
      <c r="AI50" s="19"/>
      <c r="AJ50" s="20"/>
      <c r="AK50" s="106"/>
      <c r="AL50" s="20"/>
      <c r="AM50" s="40"/>
      <c r="AN50" s="40"/>
      <c r="AO50" s="39"/>
      <c r="AP50" s="41">
        <f>SUM(I50:AN50)</f>
        <v>45</v>
      </c>
      <c r="AQ50" s="42"/>
      <c r="AR50" s="37">
        <f>SUM(IF(I50="",0,1),IF(J50="",0,1),IF(K50="",0,1),IF(L50="",0,1),IF(M50="",0,1),IF(N50="",0,1),IF(O50="",0,1),IF(P50="",0,1),IF(Q50="",0,1),IF(R50="",0,1),IF(S50="",0,1),IF(T50="",0,1),IF(U50="",0,1),IF(V50="",0,1),IF(W50="",0,1),IF(X50="",0,1),IF(Y50="",0,1),IF(AA50="",0,1),IF(AF50="",0,1),IF(AG50="",0,1),IF(AB50="",0,1),IF(AC50="",0,1),IF(AD50="",0,1),IF(AE50="",0,1),IF(AH50="",0,1))</f>
        <v>1</v>
      </c>
      <c r="AS50" s="43">
        <f>IF(AND(AR50&gt;=8),20,0)+IF(AND(AR50&gt;=4),10,0)+IF(AND(AR50&gt;=12),40,0)</f>
        <v>0</v>
      </c>
      <c r="AT50" s="44">
        <f>AP50+AS50</f>
        <v>45</v>
      </c>
    </row>
    <row r="51" spans="1:46" ht="46.5" customHeight="1">
      <c r="A51" s="29">
        <f t="shared" si="0"/>
        <v>48</v>
      </c>
      <c r="B51" s="45" t="s">
        <v>242</v>
      </c>
      <c r="C51" s="31">
        <v>2008</v>
      </c>
      <c r="D51" s="32" t="str">
        <f>IF(C51&gt;2006,"M",0)</f>
        <v>M</v>
      </c>
      <c r="E51" s="33">
        <f>IF(C51&gt;2009,"B",0)</f>
        <v>0</v>
      </c>
      <c r="F51" s="33">
        <f>IF(C51&lt;2007,"C",0)</f>
        <v>0</v>
      </c>
      <c r="G51" s="34" t="s">
        <v>243</v>
      </c>
      <c r="H51" s="35" t="s">
        <v>244</v>
      </c>
      <c r="I51" s="133"/>
      <c r="J51" s="140"/>
      <c r="K51" s="135"/>
      <c r="L51" s="136"/>
      <c r="M51" s="137"/>
      <c r="N51" s="138"/>
      <c r="O51" s="139"/>
      <c r="P51" s="136"/>
      <c r="Q51" s="135"/>
      <c r="R51" s="138">
        <v>20</v>
      </c>
      <c r="S51" s="136"/>
      <c r="T51" s="139">
        <v>25</v>
      </c>
      <c r="U51" s="135"/>
      <c r="V51" s="138"/>
      <c r="W51" s="136"/>
      <c r="X51" s="139"/>
      <c r="Y51" s="135"/>
      <c r="Z51" s="64"/>
      <c r="AA51" s="63"/>
      <c r="AB51" s="65"/>
      <c r="AC51" s="62"/>
      <c r="AD51" s="64"/>
      <c r="AE51" s="65"/>
      <c r="AF51" s="63"/>
      <c r="AG51" s="36"/>
      <c r="AH51" s="36"/>
      <c r="AI51" s="19"/>
      <c r="AJ51" s="20"/>
      <c r="AK51" s="106"/>
      <c r="AL51" s="20"/>
      <c r="AM51" s="40"/>
      <c r="AN51" s="40"/>
      <c r="AO51" s="39"/>
      <c r="AP51" s="41">
        <f>SUM(I51:AN51)</f>
        <v>45</v>
      </c>
      <c r="AQ51" s="42"/>
      <c r="AR51" s="37">
        <f>SUM(IF(I51="",0,1),IF(J51="",0,1),IF(K51="",0,1),IF(L51="",0,1),IF(M51="",0,1),IF(N51="",0,1),IF(O51="",0,1),IF(P51="",0,1),IF(Q51="",0,1),IF(R51="",0,1),IF(S51="",0,1),IF(T51="",0,1),IF(U51="",0,1),IF(V51="",0,1),IF(W51="",0,1),IF(X51="",0,1),IF(Y51="",0,1),IF(AA51="",0,1),IF(AF51="",0,1),IF(AG51="",0,1),IF(AB51="",0,1),IF(AC51="",0,1),IF(AD51="",0,1),IF(AE51="",0,1),IF(AH51="",0,1))</f>
        <v>2</v>
      </c>
      <c r="AS51" s="43">
        <f>IF(AND(AR51&gt;=8),20,0)+IF(AND(AR51&gt;=4),10,0)+IF(AND(AR51&gt;=12),40,0)</f>
        <v>0</v>
      </c>
      <c r="AT51" s="44">
        <f>AP51+AS51</f>
        <v>45</v>
      </c>
    </row>
    <row r="52" spans="1:46" ht="46.5" customHeight="1">
      <c r="A52" s="29">
        <f t="shared" si="0"/>
        <v>49</v>
      </c>
      <c r="B52" s="30" t="s">
        <v>62</v>
      </c>
      <c r="C52" s="31">
        <v>2007</v>
      </c>
      <c r="D52" s="32" t="str">
        <f>IF(C52&gt;2006,"M",0)</f>
        <v>M</v>
      </c>
      <c r="E52" s="33">
        <f>IF(C52&gt;2009,"B",0)</f>
        <v>0</v>
      </c>
      <c r="F52" s="33">
        <f>IF(C52&lt;2007,"C",0)</f>
        <v>0</v>
      </c>
      <c r="G52" s="34" t="s">
        <v>63</v>
      </c>
      <c r="H52" s="35" t="s">
        <v>64</v>
      </c>
      <c r="I52" s="133"/>
      <c r="J52" s="134"/>
      <c r="K52" s="135"/>
      <c r="L52" s="136"/>
      <c r="M52" s="137"/>
      <c r="N52" s="138"/>
      <c r="O52" s="139"/>
      <c r="P52" s="136"/>
      <c r="Q52" s="135">
        <v>45</v>
      </c>
      <c r="R52" s="138"/>
      <c r="S52" s="136"/>
      <c r="T52" s="139"/>
      <c r="U52" s="135"/>
      <c r="V52" s="138"/>
      <c r="W52" s="136"/>
      <c r="X52" s="139"/>
      <c r="Y52" s="135"/>
      <c r="Z52" s="64"/>
      <c r="AA52" s="63"/>
      <c r="AB52" s="65"/>
      <c r="AC52" s="62"/>
      <c r="AD52" s="64"/>
      <c r="AE52" s="65"/>
      <c r="AF52" s="63"/>
      <c r="AG52" s="36"/>
      <c r="AH52" s="36"/>
      <c r="AI52" s="19"/>
      <c r="AJ52" s="20"/>
      <c r="AK52" s="106"/>
      <c r="AL52" s="20"/>
      <c r="AM52" s="40"/>
      <c r="AN52" s="40"/>
      <c r="AO52" s="39"/>
      <c r="AP52" s="41">
        <f>SUM(I52:AN52)</f>
        <v>45</v>
      </c>
      <c r="AQ52" s="42"/>
      <c r="AR52" s="37">
        <f>SUM(IF(I52="",0,1),IF(J52="",0,1),IF(K52="",0,1),IF(L52="",0,1),IF(M52="",0,1),IF(N52="",0,1),IF(O52="",0,1),IF(P52="",0,1),IF(Q52="",0,1),IF(R52="",0,1),IF(S52="",0,1),IF(T52="",0,1),IF(U52="",0,1),IF(V52="",0,1),IF(W52="",0,1),IF(X52="",0,1),IF(Y52="",0,1),IF(AA52="",0,1),IF(AF52="",0,1),IF(AG52="",0,1),IF(AB52="",0,1),IF(AC52="",0,1),IF(AD52="",0,1),IF(AE52="",0,1),IF(AH52="",0,1))</f>
        <v>1</v>
      </c>
      <c r="AS52" s="43">
        <f>IF(AND(AR52&gt;=8),20,0)+IF(AND(AR52&gt;=4),10,0)+IF(AND(AR52&gt;=12),40,0)</f>
        <v>0</v>
      </c>
      <c r="AT52" s="44">
        <f>AP52+AS52</f>
        <v>45</v>
      </c>
    </row>
    <row r="53" spans="1:46" ht="46.5" customHeight="1">
      <c r="A53" s="29">
        <f t="shared" si="0"/>
        <v>50</v>
      </c>
      <c r="B53" s="30" t="s">
        <v>215</v>
      </c>
      <c r="C53" s="31">
        <v>2007</v>
      </c>
      <c r="D53" s="32" t="str">
        <f>IF(C53&gt;2006,"M",0)</f>
        <v>M</v>
      </c>
      <c r="E53" s="33">
        <f>IF(C53&gt;2009,"B",0)</f>
        <v>0</v>
      </c>
      <c r="F53" s="33">
        <f>IF(C53&lt;2007,"C",0)</f>
        <v>0</v>
      </c>
      <c r="G53" s="34" t="s">
        <v>216</v>
      </c>
      <c r="H53" s="35" t="s">
        <v>217</v>
      </c>
      <c r="I53" s="133"/>
      <c r="J53" s="140"/>
      <c r="K53" s="135"/>
      <c r="L53" s="136"/>
      <c r="M53" s="137"/>
      <c r="N53" s="138"/>
      <c r="O53" s="139"/>
      <c r="P53" s="136"/>
      <c r="Q53" s="135">
        <v>45</v>
      </c>
      <c r="R53" s="138"/>
      <c r="S53" s="136"/>
      <c r="T53" s="139"/>
      <c r="U53" s="135"/>
      <c r="V53" s="138"/>
      <c r="W53" s="136"/>
      <c r="X53" s="139"/>
      <c r="Y53" s="135"/>
      <c r="Z53" s="64"/>
      <c r="AA53" s="63"/>
      <c r="AB53" s="65"/>
      <c r="AC53" s="62"/>
      <c r="AD53" s="64"/>
      <c r="AE53" s="65"/>
      <c r="AF53" s="63"/>
      <c r="AG53" s="36"/>
      <c r="AH53" s="36"/>
      <c r="AI53" s="19"/>
      <c r="AJ53" s="20"/>
      <c r="AK53" s="106"/>
      <c r="AL53" s="20"/>
      <c r="AM53" s="40"/>
      <c r="AN53" s="40"/>
      <c r="AO53" s="39"/>
      <c r="AP53" s="41">
        <f>SUM(I53:AN53)</f>
        <v>45</v>
      </c>
      <c r="AQ53" s="42"/>
      <c r="AR53" s="37">
        <f>SUM(IF(I53="",0,1),IF(J53="",0,1),IF(K53="",0,1),IF(L53="",0,1),IF(M53="",0,1),IF(N53="",0,1),IF(O53="",0,1),IF(P53="",0,1),IF(Q53="",0,1),IF(R53="",0,1),IF(S53="",0,1),IF(T53="",0,1),IF(U53="",0,1),IF(V53="",0,1),IF(W53="",0,1),IF(X53="",0,1),IF(Y53="",0,1),IF(AA53="",0,1),IF(AF53="",0,1),IF(AG53="",0,1),IF(AB53="",0,1),IF(AC53="",0,1),IF(AD53="",0,1),IF(AE53="",0,1),IF(AH53="",0,1))</f>
        <v>1</v>
      </c>
      <c r="AS53" s="43">
        <f>IF(AND(AR53&gt;=8),20,0)+IF(AND(AR53&gt;=4),10,0)+IF(AND(AR53&gt;=12),40,0)</f>
        <v>0</v>
      </c>
      <c r="AT53" s="44">
        <f>AP53+AS53</f>
        <v>45</v>
      </c>
    </row>
    <row r="54" spans="1:46" ht="46.5" customHeight="1">
      <c r="A54" s="29">
        <f t="shared" si="0"/>
        <v>51</v>
      </c>
      <c r="B54" s="30" t="s">
        <v>1282</v>
      </c>
      <c r="C54" s="31">
        <v>2008</v>
      </c>
      <c r="D54" s="32" t="str">
        <f>IF(C54&gt;2006,"M",0)</f>
        <v>M</v>
      </c>
      <c r="E54" s="33">
        <f>IF(C54&gt;2009,"B",0)</f>
        <v>0</v>
      </c>
      <c r="F54" s="33">
        <f>IF(C54&lt;2007,"C",0)</f>
        <v>0</v>
      </c>
      <c r="G54" s="34" t="s">
        <v>1283</v>
      </c>
      <c r="H54" s="35" t="s">
        <v>1284</v>
      </c>
      <c r="I54" s="133"/>
      <c r="J54" s="140"/>
      <c r="K54" s="135"/>
      <c r="L54" s="136"/>
      <c r="M54" s="137"/>
      <c r="N54" s="138"/>
      <c r="O54" s="139"/>
      <c r="P54" s="136"/>
      <c r="Q54" s="135">
        <v>45</v>
      </c>
      <c r="R54" s="138"/>
      <c r="S54" s="136"/>
      <c r="T54" s="139"/>
      <c r="U54" s="135"/>
      <c r="V54" s="138"/>
      <c r="W54" s="136"/>
      <c r="X54" s="139"/>
      <c r="Y54" s="135"/>
      <c r="Z54" s="64"/>
      <c r="AA54" s="63"/>
      <c r="AB54" s="65"/>
      <c r="AC54" s="62"/>
      <c r="AD54" s="64"/>
      <c r="AE54" s="65"/>
      <c r="AF54" s="63"/>
      <c r="AG54" s="36"/>
      <c r="AH54" s="36"/>
      <c r="AI54" s="19"/>
      <c r="AJ54" s="20"/>
      <c r="AK54" s="106"/>
      <c r="AL54" s="20"/>
      <c r="AM54" s="40"/>
      <c r="AN54" s="40"/>
      <c r="AO54" s="39"/>
      <c r="AP54" s="41">
        <f>SUM(I54:AN54)</f>
        <v>45</v>
      </c>
      <c r="AQ54" s="42"/>
      <c r="AR54" s="37">
        <f>SUM(IF(I54="",0,1),IF(J54="",0,1),IF(K54="",0,1),IF(L54="",0,1),IF(M54="",0,1),IF(N54="",0,1),IF(O54="",0,1),IF(P54="",0,1),IF(Q54="",0,1),IF(R54="",0,1),IF(S54="",0,1),IF(T54="",0,1),IF(U54="",0,1),IF(V54="",0,1),IF(W54="",0,1),IF(X54="",0,1),IF(Y54="",0,1),IF(AA54="",0,1),IF(AF54="",0,1),IF(AG54="",0,1),IF(AB54="",0,1),IF(AC54="",0,1),IF(AD54="",0,1),IF(AE54="",0,1),IF(AH54="",0,1))</f>
        <v>1</v>
      </c>
      <c r="AS54" s="43">
        <f>IF(AND(AR54&gt;=8),20,0)+IF(AND(AR54&gt;=4),10,0)+IF(AND(AR54&gt;=12),40,0)</f>
        <v>0</v>
      </c>
      <c r="AT54" s="44">
        <f>AP54+AS54</f>
        <v>45</v>
      </c>
    </row>
    <row r="55" spans="1:46" ht="46.5" customHeight="1">
      <c r="A55" s="29">
        <f t="shared" si="0"/>
        <v>52</v>
      </c>
      <c r="B55" s="30" t="s">
        <v>208</v>
      </c>
      <c r="C55" s="31">
        <v>2008</v>
      </c>
      <c r="D55" s="32" t="str">
        <f>IF(C55&gt;2006,"M",0)</f>
        <v>M</v>
      </c>
      <c r="E55" s="33">
        <f>IF(C55&gt;2009,"B",0)</f>
        <v>0</v>
      </c>
      <c r="F55" s="33">
        <f>IF(C55&lt;2007,"C",0)</f>
        <v>0</v>
      </c>
      <c r="G55" s="34" t="s">
        <v>209</v>
      </c>
      <c r="H55" s="35" t="s">
        <v>176</v>
      </c>
      <c r="I55" s="133"/>
      <c r="J55" s="140"/>
      <c r="K55" s="135"/>
      <c r="L55" s="136"/>
      <c r="M55" s="137">
        <v>25</v>
      </c>
      <c r="N55" s="138"/>
      <c r="O55" s="139"/>
      <c r="P55" s="136"/>
      <c r="Q55" s="135">
        <v>20</v>
      </c>
      <c r="R55" s="138"/>
      <c r="S55" s="136"/>
      <c r="T55" s="139"/>
      <c r="U55" s="135"/>
      <c r="V55" s="138"/>
      <c r="W55" s="136"/>
      <c r="X55" s="139"/>
      <c r="Y55" s="135"/>
      <c r="Z55" s="64"/>
      <c r="AA55" s="63"/>
      <c r="AB55" s="65"/>
      <c r="AC55" s="62"/>
      <c r="AD55" s="64"/>
      <c r="AE55" s="65"/>
      <c r="AF55" s="63"/>
      <c r="AG55" s="36"/>
      <c r="AH55" s="36"/>
      <c r="AI55" s="19"/>
      <c r="AJ55" s="20"/>
      <c r="AK55" s="106"/>
      <c r="AL55" s="20"/>
      <c r="AM55" s="40"/>
      <c r="AN55" s="40"/>
      <c r="AO55" s="39"/>
      <c r="AP55" s="41">
        <f>SUM(I55:AN55)</f>
        <v>45</v>
      </c>
      <c r="AQ55" s="42"/>
      <c r="AR55" s="37">
        <f>SUM(IF(I55="",0,1),IF(J55="",0,1),IF(K55="",0,1),IF(L55="",0,1),IF(M55="",0,1),IF(N55="",0,1),IF(O55="",0,1),IF(P55="",0,1),IF(Q55="",0,1),IF(R55="",0,1),IF(S55="",0,1),IF(T55="",0,1),IF(U55="",0,1),IF(V55="",0,1),IF(W55="",0,1),IF(X55="",0,1),IF(Y55="",0,1),IF(AA55="",0,1),IF(AF55="",0,1),IF(AG55="",0,1),IF(AB55="",0,1),IF(AC55="",0,1),IF(AD55="",0,1),IF(AE55="",0,1),IF(AH55="",0,1))</f>
        <v>2</v>
      </c>
      <c r="AS55" s="43">
        <f>IF(AND(AR55&gt;=8),20,0)+IF(AND(AR55&gt;=4),10,0)+IF(AND(AR55&gt;=12),40,0)</f>
        <v>0</v>
      </c>
      <c r="AT55" s="44">
        <f>AP55+AS55</f>
        <v>45</v>
      </c>
    </row>
    <row r="56" spans="1:46" ht="46.5" customHeight="1">
      <c r="A56" s="29">
        <f t="shared" si="0"/>
        <v>53</v>
      </c>
      <c r="B56" s="30" t="s">
        <v>906</v>
      </c>
      <c r="C56" s="31">
        <v>2008</v>
      </c>
      <c r="D56" s="32" t="str">
        <f>IF(C56&gt;2006,"M",0)</f>
        <v>M</v>
      </c>
      <c r="E56" s="33">
        <f>IF(C56&gt;2009,"B",0)</f>
        <v>0</v>
      </c>
      <c r="F56" s="33">
        <f>IF(C56&lt;2007,"C",0)</f>
        <v>0</v>
      </c>
      <c r="G56" s="34" t="s">
        <v>907</v>
      </c>
      <c r="H56" s="35" t="s">
        <v>270</v>
      </c>
      <c r="I56" s="133"/>
      <c r="J56" s="140"/>
      <c r="K56" s="135"/>
      <c r="L56" s="136"/>
      <c r="M56" s="137">
        <v>35</v>
      </c>
      <c r="N56" s="138"/>
      <c r="O56" s="139"/>
      <c r="P56" s="136"/>
      <c r="Q56" s="135">
        <v>10</v>
      </c>
      <c r="R56" s="138"/>
      <c r="S56" s="136"/>
      <c r="T56" s="139"/>
      <c r="U56" s="135"/>
      <c r="V56" s="138"/>
      <c r="W56" s="136"/>
      <c r="X56" s="139"/>
      <c r="Y56" s="135"/>
      <c r="Z56" s="64"/>
      <c r="AA56" s="63"/>
      <c r="AB56" s="65"/>
      <c r="AC56" s="62"/>
      <c r="AD56" s="64"/>
      <c r="AE56" s="65"/>
      <c r="AF56" s="63"/>
      <c r="AG56" s="36"/>
      <c r="AH56" s="36"/>
      <c r="AI56" s="19"/>
      <c r="AJ56" s="20"/>
      <c r="AK56" s="106"/>
      <c r="AL56" s="20"/>
      <c r="AM56" s="40"/>
      <c r="AN56" s="40"/>
      <c r="AO56" s="39"/>
      <c r="AP56" s="41">
        <f>SUM(I56:AN56)</f>
        <v>45</v>
      </c>
      <c r="AQ56" s="42"/>
      <c r="AR56" s="37">
        <f>SUM(IF(I56="",0,1),IF(J56="",0,1),IF(K56="",0,1),IF(L56="",0,1),IF(M56="",0,1),IF(N56="",0,1),IF(O56="",0,1),IF(P56="",0,1),IF(Q56="",0,1),IF(R56="",0,1),IF(S56="",0,1),IF(T56="",0,1),IF(U56="",0,1),IF(V56="",0,1),IF(W56="",0,1),IF(X56="",0,1),IF(Y56="",0,1),IF(AA56="",0,1),IF(AF56="",0,1),IF(AG56="",0,1),IF(AB56="",0,1),IF(AC56="",0,1),IF(AD56="",0,1),IF(AE56="",0,1),IF(AH56="",0,1))</f>
        <v>2</v>
      </c>
      <c r="AS56" s="43">
        <f>IF(AND(AR56&gt;=8),20,0)+IF(AND(AR56&gt;=4),10,0)+IF(AND(AR56&gt;=12),40,0)</f>
        <v>0</v>
      </c>
      <c r="AT56" s="44">
        <f>AP56+AS56</f>
        <v>45</v>
      </c>
    </row>
    <row r="57" spans="1:46" ht="46.5" customHeight="1">
      <c r="A57" s="29">
        <f t="shared" si="0"/>
        <v>54</v>
      </c>
      <c r="B57" s="45" t="s">
        <v>266</v>
      </c>
      <c r="C57" s="31">
        <v>2007</v>
      </c>
      <c r="D57" s="32" t="str">
        <f>IF(C57&gt;2006,"M",0)</f>
        <v>M</v>
      </c>
      <c r="E57" s="33">
        <f>IF(C57&gt;2009,"B",0)</f>
        <v>0</v>
      </c>
      <c r="F57" s="33">
        <f>IF(C57&lt;2007,"C",0)</f>
        <v>0</v>
      </c>
      <c r="G57" s="34" t="s">
        <v>267</v>
      </c>
      <c r="H57" s="35" t="s">
        <v>265</v>
      </c>
      <c r="I57" s="133"/>
      <c r="J57" s="140"/>
      <c r="K57" s="135">
        <v>25</v>
      </c>
      <c r="L57" s="136"/>
      <c r="M57" s="137">
        <v>15</v>
      </c>
      <c r="N57" s="138"/>
      <c r="O57" s="139"/>
      <c r="P57" s="136"/>
      <c r="Q57" s="135">
        <v>5</v>
      </c>
      <c r="R57" s="138"/>
      <c r="S57" s="136"/>
      <c r="T57" s="139"/>
      <c r="U57" s="135"/>
      <c r="V57" s="138"/>
      <c r="W57" s="136"/>
      <c r="X57" s="139"/>
      <c r="Y57" s="135"/>
      <c r="Z57" s="64"/>
      <c r="AA57" s="63"/>
      <c r="AB57" s="65"/>
      <c r="AC57" s="62"/>
      <c r="AD57" s="64"/>
      <c r="AE57" s="65"/>
      <c r="AF57" s="63"/>
      <c r="AG57" s="36"/>
      <c r="AH57" s="36"/>
      <c r="AI57" s="19"/>
      <c r="AJ57" s="20"/>
      <c r="AK57" s="106"/>
      <c r="AL57" s="20"/>
      <c r="AM57" s="40"/>
      <c r="AN57" s="40"/>
      <c r="AO57" s="39"/>
      <c r="AP57" s="41">
        <f>SUM(I57:AN57)</f>
        <v>45</v>
      </c>
      <c r="AQ57" s="42"/>
      <c r="AR57" s="37">
        <f>SUM(IF(I57="",0,1),IF(J57="",0,1),IF(K57="",0,1),IF(L57="",0,1),IF(M57="",0,1),IF(N57="",0,1),IF(O57="",0,1),IF(P57="",0,1),IF(Q57="",0,1),IF(R57="",0,1),IF(S57="",0,1),IF(T57="",0,1),IF(U57="",0,1),IF(V57="",0,1),IF(W57="",0,1),IF(X57="",0,1),IF(Y57="",0,1),IF(AA57="",0,1),IF(AF57="",0,1),IF(AG57="",0,1),IF(AB57="",0,1),IF(AC57="",0,1),IF(AD57="",0,1),IF(AE57="",0,1),IF(AH57="",0,1))</f>
        <v>3</v>
      </c>
      <c r="AS57" s="43">
        <f>IF(AND(AR57&gt;=8),20,0)+IF(AND(AR57&gt;=4),10,0)+IF(AND(AR57&gt;=12),40,0)</f>
        <v>0</v>
      </c>
      <c r="AT57" s="44">
        <f>AP57+AS57</f>
        <v>45</v>
      </c>
    </row>
    <row r="58" spans="1:46" ht="46.5" customHeight="1">
      <c r="A58" s="29">
        <f t="shared" si="0"/>
        <v>55</v>
      </c>
      <c r="B58" s="30" t="s">
        <v>723</v>
      </c>
      <c r="C58" s="31">
        <v>2008</v>
      </c>
      <c r="D58" s="32" t="str">
        <f>IF(C58&gt;2006,"M",0)</f>
        <v>M</v>
      </c>
      <c r="E58" s="33">
        <f>IF(C58&gt;2009,"B",0)</f>
        <v>0</v>
      </c>
      <c r="F58" s="33">
        <f>IF(C58&lt;2007,"C",0)</f>
        <v>0</v>
      </c>
      <c r="G58" s="34" t="s">
        <v>724</v>
      </c>
      <c r="H58" s="35" t="s">
        <v>153</v>
      </c>
      <c r="I58" s="133"/>
      <c r="J58" s="140"/>
      <c r="K58" s="135"/>
      <c r="L58" s="136">
        <v>45</v>
      </c>
      <c r="M58" s="137"/>
      <c r="N58" s="138"/>
      <c r="O58" s="139"/>
      <c r="P58" s="136"/>
      <c r="Q58" s="135"/>
      <c r="R58" s="138"/>
      <c r="S58" s="136"/>
      <c r="T58" s="139"/>
      <c r="U58" s="135"/>
      <c r="V58" s="138"/>
      <c r="W58" s="136"/>
      <c r="X58" s="139"/>
      <c r="Y58" s="135"/>
      <c r="Z58" s="64"/>
      <c r="AA58" s="63"/>
      <c r="AB58" s="65"/>
      <c r="AC58" s="62"/>
      <c r="AD58" s="64"/>
      <c r="AE58" s="65"/>
      <c r="AF58" s="63"/>
      <c r="AG58" s="36"/>
      <c r="AH58" s="36"/>
      <c r="AI58" s="19"/>
      <c r="AJ58" s="20"/>
      <c r="AK58" s="106"/>
      <c r="AL58" s="20"/>
      <c r="AM58" s="40"/>
      <c r="AN58" s="40"/>
      <c r="AO58" s="39"/>
      <c r="AP58" s="41">
        <f>SUM(I58:AN58)</f>
        <v>45</v>
      </c>
      <c r="AQ58" s="42"/>
      <c r="AR58" s="37">
        <f>SUM(IF(I58="",0,1),IF(J58="",0,1),IF(K58="",0,1),IF(L58="",0,1),IF(M58="",0,1),IF(N58="",0,1),IF(O58="",0,1),IF(P58="",0,1),IF(Q58="",0,1),IF(R58="",0,1),IF(S58="",0,1),IF(T58="",0,1),IF(U58="",0,1),IF(V58="",0,1),IF(W58="",0,1),IF(X58="",0,1),IF(Y58="",0,1),IF(AA58="",0,1),IF(AF58="",0,1),IF(AG58="",0,1),IF(AB58="",0,1),IF(AC58="",0,1),IF(AD58="",0,1),IF(AE58="",0,1),IF(AH58="",0,1))</f>
        <v>1</v>
      </c>
      <c r="AS58" s="43">
        <f>IF(AND(AR58&gt;=8),20,0)+IF(AND(AR58&gt;=4),10,0)+IF(AND(AR58&gt;=12),40,0)</f>
        <v>0</v>
      </c>
      <c r="AT58" s="44">
        <f>AP58+AS58</f>
        <v>45</v>
      </c>
    </row>
    <row r="59" spans="1:46" ht="46.5" customHeight="1">
      <c r="A59" s="29">
        <f t="shared" si="0"/>
        <v>56</v>
      </c>
      <c r="B59" s="30" t="s">
        <v>694</v>
      </c>
      <c r="C59" s="31">
        <v>2007</v>
      </c>
      <c r="D59" s="32" t="str">
        <f>IF(C59&gt;2006,"M",0)</f>
        <v>M</v>
      </c>
      <c r="E59" s="33">
        <f>IF(C59&gt;2009,"B",0)</f>
        <v>0</v>
      </c>
      <c r="F59" s="33">
        <f>IF(C59&lt;2007,"C",0)</f>
        <v>0</v>
      </c>
      <c r="G59" s="34" t="s">
        <v>695</v>
      </c>
      <c r="H59" s="35" t="s">
        <v>696</v>
      </c>
      <c r="I59" s="133"/>
      <c r="J59" s="140"/>
      <c r="K59" s="135">
        <v>45</v>
      </c>
      <c r="L59" s="136"/>
      <c r="M59" s="137"/>
      <c r="N59" s="138"/>
      <c r="O59" s="139"/>
      <c r="P59" s="136"/>
      <c r="Q59" s="135"/>
      <c r="R59" s="138"/>
      <c r="S59" s="136"/>
      <c r="T59" s="139"/>
      <c r="U59" s="135"/>
      <c r="V59" s="138"/>
      <c r="W59" s="136"/>
      <c r="X59" s="139"/>
      <c r="Y59" s="135"/>
      <c r="Z59" s="64"/>
      <c r="AA59" s="63"/>
      <c r="AB59" s="65"/>
      <c r="AC59" s="62"/>
      <c r="AD59" s="64"/>
      <c r="AE59" s="65"/>
      <c r="AF59" s="63"/>
      <c r="AG59" s="36"/>
      <c r="AH59" s="36"/>
      <c r="AI59" s="19"/>
      <c r="AJ59" s="20"/>
      <c r="AK59" s="106"/>
      <c r="AL59" s="20"/>
      <c r="AM59" s="40"/>
      <c r="AN59" s="40"/>
      <c r="AO59" s="39"/>
      <c r="AP59" s="41">
        <f>SUM(I59:AN59)</f>
        <v>45</v>
      </c>
      <c r="AQ59" s="42"/>
      <c r="AR59" s="37">
        <f>SUM(IF(I59="",0,1),IF(J59="",0,1),IF(K59="",0,1),IF(L59="",0,1),IF(M59="",0,1),IF(N59="",0,1),IF(O59="",0,1),IF(P59="",0,1),IF(Q59="",0,1),IF(R59="",0,1),IF(S59="",0,1),IF(T59="",0,1),IF(U59="",0,1),IF(V59="",0,1),IF(W59="",0,1),IF(X59="",0,1),IF(Y59="",0,1),IF(AA59="",0,1),IF(AF59="",0,1),IF(AG59="",0,1),IF(AB59="",0,1),IF(AC59="",0,1),IF(AD59="",0,1),IF(AE59="",0,1),IF(AH59="",0,1))</f>
        <v>1</v>
      </c>
      <c r="AS59" s="43">
        <f>IF(AND(AR59&gt;=8),20,0)+IF(AND(AR59&gt;=4),10,0)+IF(AND(AR59&gt;=12),40,0)</f>
        <v>0</v>
      </c>
      <c r="AT59" s="44">
        <f>AP59+AS59</f>
        <v>45</v>
      </c>
    </row>
    <row r="60" spans="1:46" ht="46.5" customHeight="1">
      <c r="A60" s="29">
        <f t="shared" si="0"/>
        <v>57</v>
      </c>
      <c r="B60" s="61" t="s">
        <v>918</v>
      </c>
      <c r="C60" s="31">
        <v>2009</v>
      </c>
      <c r="D60" s="32" t="str">
        <f>IF(C60&gt;2006,"M",0)</f>
        <v>M</v>
      </c>
      <c r="E60" s="33">
        <f>IF(C60&gt;2009,"B",0)</f>
        <v>0</v>
      </c>
      <c r="F60" s="33">
        <f>IF(C60&lt;2007,"C",0)</f>
        <v>0</v>
      </c>
      <c r="G60" s="34" t="s">
        <v>919</v>
      </c>
      <c r="H60" s="35" t="s">
        <v>920</v>
      </c>
      <c r="I60" s="133"/>
      <c r="J60" s="140"/>
      <c r="K60" s="135"/>
      <c r="L60" s="136"/>
      <c r="M60" s="137">
        <v>45</v>
      </c>
      <c r="N60" s="138"/>
      <c r="O60" s="139"/>
      <c r="P60" s="136"/>
      <c r="Q60" s="135"/>
      <c r="R60" s="138"/>
      <c r="S60" s="136"/>
      <c r="T60" s="139"/>
      <c r="U60" s="135"/>
      <c r="V60" s="138"/>
      <c r="W60" s="136"/>
      <c r="X60" s="139"/>
      <c r="Y60" s="135"/>
      <c r="Z60" s="64"/>
      <c r="AA60" s="63"/>
      <c r="AB60" s="65"/>
      <c r="AC60" s="62"/>
      <c r="AD60" s="64"/>
      <c r="AE60" s="65"/>
      <c r="AF60" s="63"/>
      <c r="AG60" s="36"/>
      <c r="AH60" s="36"/>
      <c r="AI60" s="19"/>
      <c r="AJ60" s="20"/>
      <c r="AK60" s="106"/>
      <c r="AL60" s="20"/>
      <c r="AM60" s="40"/>
      <c r="AN60" s="40"/>
      <c r="AO60" s="39"/>
      <c r="AP60" s="41">
        <f>SUM(I60:AN60)</f>
        <v>45</v>
      </c>
      <c r="AQ60" s="42"/>
      <c r="AR60" s="37">
        <f>SUM(IF(I60="",0,1),IF(J60="",0,1),IF(K60="",0,1),IF(L60="",0,1),IF(M60="",0,1),IF(N60="",0,1),IF(O60="",0,1),IF(P60="",0,1),IF(Q60="",0,1),IF(R60="",0,1),IF(S60="",0,1),IF(T60="",0,1),IF(U60="",0,1),IF(V60="",0,1),IF(W60="",0,1),IF(X60="",0,1),IF(Y60="",0,1),IF(AA60="",0,1),IF(AF60="",0,1),IF(AG60="",0,1),IF(AB60="",0,1),IF(AC60="",0,1),IF(AD60="",0,1),IF(AE60="",0,1),IF(AH60="",0,1))</f>
        <v>1</v>
      </c>
      <c r="AS60" s="43">
        <f>IF(AND(AR60&gt;=8),20,0)+IF(AND(AR60&gt;=4),10,0)+IF(AND(AR60&gt;=12),40,0)</f>
        <v>0</v>
      </c>
      <c r="AT60" s="44">
        <f>AP60+AS60</f>
        <v>45</v>
      </c>
    </row>
    <row r="61" spans="1:46" ht="46.5" customHeight="1">
      <c r="A61" s="29">
        <f t="shared" si="0"/>
        <v>58</v>
      </c>
      <c r="B61" s="61" t="s">
        <v>653</v>
      </c>
      <c r="C61" s="31">
        <v>2007</v>
      </c>
      <c r="D61" s="32" t="str">
        <f>IF(C61&gt;2006,"M",0)</f>
        <v>M</v>
      </c>
      <c r="E61" s="33">
        <f>IF(C61&gt;2009,"B",0)</f>
        <v>0</v>
      </c>
      <c r="F61" s="33">
        <f>IF(C61&lt;2007,"C",0)</f>
        <v>0</v>
      </c>
      <c r="G61" s="34" t="s">
        <v>654</v>
      </c>
      <c r="H61" s="35" t="s">
        <v>671</v>
      </c>
      <c r="I61" s="133"/>
      <c r="J61" s="140">
        <v>45</v>
      </c>
      <c r="K61" s="135"/>
      <c r="L61" s="136"/>
      <c r="M61" s="137"/>
      <c r="N61" s="138"/>
      <c r="O61" s="139"/>
      <c r="P61" s="136"/>
      <c r="Q61" s="135"/>
      <c r="R61" s="138"/>
      <c r="S61" s="136"/>
      <c r="T61" s="139"/>
      <c r="U61" s="135"/>
      <c r="V61" s="138"/>
      <c r="W61" s="136"/>
      <c r="X61" s="139"/>
      <c r="Y61" s="135"/>
      <c r="Z61" s="64"/>
      <c r="AA61" s="63"/>
      <c r="AB61" s="65"/>
      <c r="AC61" s="62"/>
      <c r="AD61" s="64"/>
      <c r="AE61" s="65"/>
      <c r="AF61" s="63"/>
      <c r="AG61" s="36"/>
      <c r="AH61" s="36"/>
      <c r="AI61" s="19"/>
      <c r="AJ61" s="20"/>
      <c r="AK61" s="106"/>
      <c r="AL61" s="20"/>
      <c r="AM61" s="40"/>
      <c r="AN61" s="40"/>
      <c r="AO61" s="39"/>
      <c r="AP61" s="41">
        <f>SUM(I61:AN61)</f>
        <v>45</v>
      </c>
      <c r="AQ61" s="42"/>
      <c r="AR61" s="37">
        <f>SUM(IF(I61="",0,1),IF(J61="",0,1),IF(K61="",0,1),IF(L61="",0,1),IF(M61="",0,1),IF(N61="",0,1),IF(O61="",0,1),IF(P61="",0,1),IF(Q61="",0,1),IF(R61="",0,1),IF(S61="",0,1),IF(T61="",0,1),IF(U61="",0,1),IF(V61="",0,1),IF(W61="",0,1),IF(X61="",0,1),IF(Y61="",0,1),IF(AA61="",0,1),IF(AF61="",0,1),IF(AG61="",0,1),IF(AB61="",0,1),IF(AC61="",0,1),IF(AD61="",0,1),IF(AE61="",0,1),IF(AH61="",0,1))</f>
        <v>1</v>
      </c>
      <c r="AS61" s="43">
        <f>IF(AND(AR61&gt;=8),20,0)+IF(AND(AR61&gt;=4),10,0)+IF(AND(AR61&gt;=12),40,0)</f>
        <v>0</v>
      </c>
      <c r="AT61" s="44">
        <f>AP61+AS61</f>
        <v>45</v>
      </c>
    </row>
    <row r="62" spans="1:46" ht="46.5" customHeight="1">
      <c r="A62" s="29">
        <f t="shared" si="0"/>
        <v>59</v>
      </c>
      <c r="B62" s="30" t="s">
        <v>924</v>
      </c>
      <c r="C62" s="31">
        <v>2007</v>
      </c>
      <c r="D62" s="32" t="str">
        <f>IF(C62&gt;2006,"M",0)</f>
        <v>M</v>
      </c>
      <c r="E62" s="33">
        <f>IF(C62&gt;2009,"B",0)</f>
        <v>0</v>
      </c>
      <c r="F62" s="33">
        <f>IF(C62&lt;2007,"C",0)</f>
        <v>0</v>
      </c>
      <c r="G62" s="34" t="s">
        <v>925</v>
      </c>
      <c r="H62" s="35" t="s">
        <v>926</v>
      </c>
      <c r="I62" s="133"/>
      <c r="J62" s="140"/>
      <c r="K62" s="135"/>
      <c r="L62" s="136"/>
      <c r="M62" s="137">
        <v>45</v>
      </c>
      <c r="N62" s="138"/>
      <c r="O62" s="139"/>
      <c r="P62" s="136"/>
      <c r="Q62" s="135"/>
      <c r="R62" s="138"/>
      <c r="S62" s="136"/>
      <c r="T62" s="139"/>
      <c r="U62" s="135"/>
      <c r="V62" s="138"/>
      <c r="W62" s="136"/>
      <c r="X62" s="139"/>
      <c r="Y62" s="135"/>
      <c r="Z62" s="64"/>
      <c r="AA62" s="63"/>
      <c r="AB62" s="65"/>
      <c r="AC62" s="62"/>
      <c r="AD62" s="64"/>
      <c r="AE62" s="65"/>
      <c r="AF62" s="63"/>
      <c r="AG62" s="36"/>
      <c r="AH62" s="36"/>
      <c r="AI62" s="19"/>
      <c r="AJ62" s="20"/>
      <c r="AK62" s="106"/>
      <c r="AL62" s="20"/>
      <c r="AM62" s="40"/>
      <c r="AN62" s="40"/>
      <c r="AO62" s="39"/>
      <c r="AP62" s="41">
        <f>SUM(I62:AN62)</f>
        <v>45</v>
      </c>
      <c r="AQ62" s="42"/>
      <c r="AR62" s="37">
        <f>SUM(IF(I62="",0,1),IF(J62="",0,1),IF(K62="",0,1),IF(L62="",0,1),IF(M62="",0,1),IF(N62="",0,1),IF(O62="",0,1),IF(P62="",0,1),IF(Q62="",0,1),IF(R62="",0,1),IF(S62="",0,1),IF(T62="",0,1),IF(U62="",0,1),IF(V62="",0,1),IF(W62="",0,1),IF(X62="",0,1),IF(Y62="",0,1),IF(AA62="",0,1),IF(AF62="",0,1),IF(AG62="",0,1),IF(AB62="",0,1),IF(AC62="",0,1),IF(AD62="",0,1),IF(AE62="",0,1),IF(AH62="",0,1))</f>
        <v>1</v>
      </c>
      <c r="AS62" s="43">
        <f>IF(AND(AR62&gt;=8),20,0)+IF(AND(AR62&gt;=4),10,0)+IF(AND(AR62&gt;=12),40,0)</f>
        <v>0</v>
      </c>
      <c r="AT62" s="44">
        <f>AP62+AS62</f>
        <v>45</v>
      </c>
    </row>
    <row r="63" spans="1:46" ht="46.5" customHeight="1">
      <c r="A63" s="29">
        <f t="shared" si="0"/>
        <v>60</v>
      </c>
      <c r="B63" s="30" t="s">
        <v>623</v>
      </c>
      <c r="C63" s="31">
        <v>2008</v>
      </c>
      <c r="D63" s="32" t="str">
        <f>IF(C63&gt;2006,"M",0)</f>
        <v>M</v>
      </c>
      <c r="E63" s="33">
        <f>IF(C63&gt;2009,"B",0)</f>
        <v>0</v>
      </c>
      <c r="F63" s="33">
        <f>IF(C63&lt;2007,"C",0)</f>
        <v>0</v>
      </c>
      <c r="G63" s="34" t="s">
        <v>624</v>
      </c>
      <c r="H63" s="35" t="s">
        <v>275</v>
      </c>
      <c r="I63" s="133"/>
      <c r="J63" s="140">
        <v>20</v>
      </c>
      <c r="K63" s="135"/>
      <c r="L63" s="136"/>
      <c r="M63" s="137"/>
      <c r="N63" s="138">
        <v>25</v>
      </c>
      <c r="O63" s="139"/>
      <c r="P63" s="136"/>
      <c r="Q63" s="135"/>
      <c r="R63" s="138"/>
      <c r="S63" s="136"/>
      <c r="T63" s="139"/>
      <c r="U63" s="135"/>
      <c r="V63" s="138"/>
      <c r="W63" s="136"/>
      <c r="X63" s="139"/>
      <c r="Y63" s="135"/>
      <c r="Z63" s="64"/>
      <c r="AA63" s="63"/>
      <c r="AB63" s="65"/>
      <c r="AC63" s="62"/>
      <c r="AD63" s="64"/>
      <c r="AE63" s="65"/>
      <c r="AF63" s="63"/>
      <c r="AG63" s="36"/>
      <c r="AH63" s="36"/>
      <c r="AI63" s="19"/>
      <c r="AJ63" s="20"/>
      <c r="AK63" s="106"/>
      <c r="AL63" s="20"/>
      <c r="AM63" s="40"/>
      <c r="AN63" s="40"/>
      <c r="AO63" s="39"/>
      <c r="AP63" s="41">
        <f>SUM(I63:AN63)</f>
        <v>45</v>
      </c>
      <c r="AQ63" s="42"/>
      <c r="AR63" s="37">
        <f>SUM(IF(I63="",0,1),IF(J63="",0,1),IF(K63="",0,1),IF(L63="",0,1),IF(M63="",0,1),IF(N63="",0,1),IF(O63="",0,1),IF(P63="",0,1),IF(Q63="",0,1),IF(R63="",0,1),IF(S63="",0,1),IF(T63="",0,1),IF(U63="",0,1),IF(V63="",0,1),IF(W63="",0,1),IF(X63="",0,1),IF(Y63="",0,1),IF(AA63="",0,1),IF(AF63="",0,1),IF(AG63="",0,1),IF(AB63="",0,1),IF(AC63="",0,1),IF(AD63="",0,1),IF(AE63="",0,1),IF(AH63="",0,1))</f>
        <v>2</v>
      </c>
      <c r="AS63" s="43">
        <f>IF(AND(AR63&gt;=8),20,0)+IF(AND(AR63&gt;=4),10,0)+IF(AND(AR63&gt;=12),40,0)</f>
        <v>0</v>
      </c>
      <c r="AT63" s="44">
        <f>AP63+AS63</f>
        <v>45</v>
      </c>
    </row>
    <row r="64" spans="1:46" ht="46.5" customHeight="1">
      <c r="A64" s="29">
        <f t="shared" si="0"/>
        <v>61</v>
      </c>
      <c r="B64" s="30" t="s">
        <v>656</v>
      </c>
      <c r="C64" s="31">
        <v>2008</v>
      </c>
      <c r="D64" s="32" t="str">
        <f>IF(C64&gt;2006,"M",0)</f>
        <v>M</v>
      </c>
      <c r="E64" s="33">
        <f>IF(C64&gt;2009,"B",0)</f>
        <v>0</v>
      </c>
      <c r="F64" s="33">
        <f>IF(C64&lt;2007,"C",0)</f>
        <v>0</v>
      </c>
      <c r="G64" s="34" t="s">
        <v>655</v>
      </c>
      <c r="H64" s="35" t="s">
        <v>671</v>
      </c>
      <c r="I64" s="133"/>
      <c r="J64" s="140">
        <v>45</v>
      </c>
      <c r="K64" s="135"/>
      <c r="L64" s="136"/>
      <c r="M64" s="137"/>
      <c r="N64" s="138"/>
      <c r="O64" s="139"/>
      <c r="P64" s="136"/>
      <c r="Q64" s="135"/>
      <c r="R64" s="138"/>
      <c r="S64" s="136"/>
      <c r="T64" s="139"/>
      <c r="U64" s="135"/>
      <c r="V64" s="138"/>
      <c r="W64" s="136"/>
      <c r="X64" s="139"/>
      <c r="Y64" s="135"/>
      <c r="Z64" s="64"/>
      <c r="AA64" s="63"/>
      <c r="AB64" s="65"/>
      <c r="AC64" s="62"/>
      <c r="AD64" s="64"/>
      <c r="AE64" s="65"/>
      <c r="AF64" s="63"/>
      <c r="AG64" s="36"/>
      <c r="AH64" s="36"/>
      <c r="AI64" s="19"/>
      <c r="AJ64" s="20"/>
      <c r="AK64" s="106"/>
      <c r="AL64" s="20"/>
      <c r="AM64" s="40"/>
      <c r="AN64" s="40"/>
      <c r="AO64" s="39"/>
      <c r="AP64" s="41">
        <f>SUM(I64:AN64)</f>
        <v>45</v>
      </c>
      <c r="AQ64" s="42"/>
      <c r="AR64" s="37">
        <f>SUM(IF(I64="",0,1),IF(J64="",0,1),IF(K64="",0,1),IF(L64="",0,1),IF(M64="",0,1),IF(N64="",0,1),IF(O64="",0,1),IF(P64="",0,1),IF(Q64="",0,1),IF(R64="",0,1),IF(S64="",0,1),IF(T64="",0,1),IF(U64="",0,1),IF(V64="",0,1),IF(W64="",0,1),IF(X64="",0,1),IF(Y64="",0,1),IF(AA64="",0,1),IF(AF64="",0,1),IF(AG64="",0,1),IF(AB64="",0,1),IF(AC64="",0,1),IF(AD64="",0,1),IF(AE64="",0,1),IF(AH64="",0,1))</f>
        <v>1</v>
      </c>
      <c r="AS64" s="43">
        <f>IF(AND(AR64&gt;=8),20,0)+IF(AND(AR64&gt;=4),10,0)+IF(AND(AR64&gt;=12),40,0)</f>
        <v>0</v>
      </c>
      <c r="AT64" s="44">
        <f>AP64+AS64</f>
        <v>45</v>
      </c>
    </row>
    <row r="65" spans="1:46" ht="46.5" customHeight="1">
      <c r="A65" s="29">
        <f t="shared" si="0"/>
        <v>62</v>
      </c>
      <c r="B65" s="30" t="s">
        <v>921</v>
      </c>
      <c r="C65" s="31">
        <v>2008</v>
      </c>
      <c r="D65" s="32" t="str">
        <f>IF(C65&gt;2006,"M",0)</f>
        <v>M</v>
      </c>
      <c r="E65" s="33">
        <f>IF(C65&gt;2009,"B",0)</f>
        <v>0</v>
      </c>
      <c r="F65" s="33">
        <f>IF(C65&lt;2007,"C",0)</f>
        <v>0</v>
      </c>
      <c r="G65" s="34" t="s">
        <v>922</v>
      </c>
      <c r="H65" s="35" t="s">
        <v>923</v>
      </c>
      <c r="I65" s="133"/>
      <c r="J65" s="140"/>
      <c r="K65" s="135"/>
      <c r="L65" s="136"/>
      <c r="M65" s="137">
        <v>45</v>
      </c>
      <c r="N65" s="138"/>
      <c r="O65" s="139"/>
      <c r="P65" s="136"/>
      <c r="Q65" s="135"/>
      <c r="R65" s="138"/>
      <c r="S65" s="136"/>
      <c r="T65" s="139"/>
      <c r="U65" s="135"/>
      <c r="V65" s="138"/>
      <c r="W65" s="136"/>
      <c r="X65" s="139"/>
      <c r="Y65" s="135"/>
      <c r="Z65" s="64"/>
      <c r="AA65" s="63"/>
      <c r="AB65" s="65"/>
      <c r="AC65" s="62"/>
      <c r="AD65" s="64"/>
      <c r="AE65" s="65"/>
      <c r="AF65" s="63"/>
      <c r="AG65" s="36"/>
      <c r="AH65" s="36"/>
      <c r="AI65" s="19"/>
      <c r="AJ65" s="20"/>
      <c r="AK65" s="106"/>
      <c r="AL65" s="20"/>
      <c r="AM65" s="40"/>
      <c r="AN65" s="40"/>
      <c r="AO65" s="39"/>
      <c r="AP65" s="41">
        <f>SUM(I65:AN65)</f>
        <v>45</v>
      </c>
      <c r="AQ65" s="42"/>
      <c r="AR65" s="37">
        <f>SUM(IF(I65="",0,1),IF(J65="",0,1),IF(K65="",0,1),IF(L65="",0,1),IF(M65="",0,1),IF(N65="",0,1),IF(O65="",0,1),IF(P65="",0,1),IF(Q65="",0,1),IF(R65="",0,1),IF(S65="",0,1),IF(T65="",0,1),IF(U65="",0,1),IF(V65="",0,1),IF(W65="",0,1),IF(X65="",0,1),IF(Y65="",0,1),IF(AA65="",0,1),IF(AF65="",0,1),IF(AG65="",0,1),IF(AB65="",0,1),IF(AC65="",0,1),IF(AD65="",0,1),IF(AE65="",0,1),IF(AH65="",0,1))</f>
        <v>1</v>
      </c>
      <c r="AS65" s="43">
        <f>IF(AND(AR65&gt;=8),20,0)+IF(AND(AR65&gt;=4),10,0)+IF(AND(AR65&gt;=12),40,0)</f>
        <v>0</v>
      </c>
      <c r="AT65" s="44">
        <f>AP65+AS65</f>
        <v>45</v>
      </c>
    </row>
    <row r="66" spans="1:46" ht="46.5" customHeight="1">
      <c r="A66" s="29">
        <f t="shared" si="0"/>
        <v>63</v>
      </c>
      <c r="B66" s="30" t="s">
        <v>1077</v>
      </c>
      <c r="C66" s="31">
        <v>2007</v>
      </c>
      <c r="D66" s="32" t="str">
        <f>IF(C66&gt;2006,"M",0)</f>
        <v>M</v>
      </c>
      <c r="E66" s="33">
        <f>IF(C66&gt;2009,"B",0)</f>
        <v>0</v>
      </c>
      <c r="F66" s="33">
        <f>IF(C66&lt;2007,"C",0)</f>
        <v>0</v>
      </c>
      <c r="G66" s="34" t="s">
        <v>1078</v>
      </c>
      <c r="H66" s="35" t="s">
        <v>696</v>
      </c>
      <c r="I66" s="133"/>
      <c r="J66" s="140"/>
      <c r="K66" s="135"/>
      <c r="L66" s="136"/>
      <c r="M66" s="137"/>
      <c r="N66" s="138"/>
      <c r="O66" s="139"/>
      <c r="P66" s="136"/>
      <c r="Q66" s="135"/>
      <c r="R66" s="138"/>
      <c r="S66" s="136">
        <v>45</v>
      </c>
      <c r="T66" s="139"/>
      <c r="U66" s="135"/>
      <c r="V66" s="138"/>
      <c r="W66" s="136"/>
      <c r="X66" s="139"/>
      <c r="Y66" s="135"/>
      <c r="Z66" s="64"/>
      <c r="AA66" s="63"/>
      <c r="AB66" s="65"/>
      <c r="AC66" s="62"/>
      <c r="AD66" s="64"/>
      <c r="AE66" s="65"/>
      <c r="AF66" s="63"/>
      <c r="AG66" s="36"/>
      <c r="AH66" s="36"/>
      <c r="AI66" s="19"/>
      <c r="AJ66" s="20"/>
      <c r="AK66" s="106"/>
      <c r="AL66" s="20"/>
      <c r="AM66" s="40"/>
      <c r="AN66" s="40"/>
      <c r="AO66" s="39"/>
      <c r="AP66" s="41">
        <f>SUM(I66:AN66)</f>
        <v>45</v>
      </c>
      <c r="AQ66" s="42"/>
      <c r="AR66" s="37">
        <f>SUM(IF(I66="",0,1),IF(J66="",0,1),IF(K66="",0,1),IF(L66="",0,1),IF(M66="",0,1),IF(N66="",0,1),IF(O66="",0,1),IF(P66="",0,1),IF(Q66="",0,1),IF(R66="",0,1),IF(S66="",0,1),IF(T66="",0,1),IF(U66="",0,1),IF(V66="",0,1),IF(W66="",0,1),IF(X66="",0,1),IF(Y66="",0,1),IF(AA66="",0,1),IF(AF66="",0,1),IF(AG66="",0,1),IF(AB66="",0,1),IF(AC66="",0,1),IF(AD66="",0,1),IF(AE66="",0,1),IF(AH66="",0,1))</f>
        <v>1</v>
      </c>
      <c r="AS66" s="43">
        <f>IF(AND(AR66&gt;=8),20,0)+IF(AND(AR66&gt;=4),10,0)+IF(AND(AR66&gt;=12),40,0)</f>
        <v>0</v>
      </c>
      <c r="AT66" s="44">
        <f>AP66+AS66</f>
        <v>45</v>
      </c>
    </row>
    <row r="67" spans="1:46" ht="46.5" customHeight="1">
      <c r="A67" s="29">
        <f t="shared" si="0"/>
        <v>64</v>
      </c>
      <c r="B67" s="30" t="s">
        <v>657</v>
      </c>
      <c r="C67" s="31">
        <v>2007</v>
      </c>
      <c r="D67" s="32" t="str">
        <f>IF(C67&gt;2006,"M",0)</f>
        <v>M</v>
      </c>
      <c r="E67" s="33">
        <f>IF(C67&gt;2009,"B",0)</f>
        <v>0</v>
      </c>
      <c r="F67" s="33">
        <f>IF(C67&lt;2007,"C",0)</f>
        <v>0</v>
      </c>
      <c r="G67" s="34" t="s">
        <v>658</v>
      </c>
      <c r="H67" s="35" t="s">
        <v>672</v>
      </c>
      <c r="I67" s="133"/>
      <c r="J67" s="140">
        <v>45</v>
      </c>
      <c r="K67" s="135"/>
      <c r="L67" s="136"/>
      <c r="M67" s="137"/>
      <c r="N67" s="138"/>
      <c r="O67" s="139"/>
      <c r="P67" s="136"/>
      <c r="Q67" s="135"/>
      <c r="R67" s="138"/>
      <c r="S67" s="136"/>
      <c r="T67" s="139"/>
      <c r="U67" s="135"/>
      <c r="V67" s="138"/>
      <c r="W67" s="136"/>
      <c r="X67" s="139"/>
      <c r="Y67" s="135"/>
      <c r="Z67" s="64"/>
      <c r="AA67" s="63"/>
      <c r="AB67" s="65"/>
      <c r="AC67" s="62"/>
      <c r="AD67" s="64"/>
      <c r="AE67" s="65"/>
      <c r="AF67" s="63"/>
      <c r="AG67" s="36"/>
      <c r="AH67" s="36"/>
      <c r="AI67" s="19"/>
      <c r="AJ67" s="20"/>
      <c r="AK67" s="106"/>
      <c r="AL67" s="20"/>
      <c r="AM67" s="40"/>
      <c r="AN67" s="40"/>
      <c r="AO67" s="39"/>
      <c r="AP67" s="41">
        <f>SUM(I67:AN67)</f>
        <v>45</v>
      </c>
      <c r="AQ67" s="42"/>
      <c r="AR67" s="37">
        <f>SUM(IF(I67="",0,1),IF(J67="",0,1),IF(K67="",0,1),IF(L67="",0,1),IF(M67="",0,1),IF(N67="",0,1),IF(O67="",0,1),IF(P67="",0,1),IF(Q67="",0,1),IF(R67="",0,1),IF(S67="",0,1),IF(T67="",0,1),IF(U67="",0,1),IF(V67="",0,1),IF(W67="",0,1),IF(X67="",0,1),IF(Y67="",0,1),IF(AA67="",0,1),IF(AF67="",0,1),IF(AG67="",0,1),IF(AB67="",0,1),IF(AC67="",0,1),IF(AD67="",0,1),IF(AE67="",0,1),IF(AH67="",0,1))</f>
        <v>1</v>
      </c>
      <c r="AS67" s="43">
        <f>IF(AND(AR67&gt;=8),20,0)+IF(AND(AR67&gt;=4),10,0)+IF(AND(AR67&gt;=12),40,0)</f>
        <v>0</v>
      </c>
      <c r="AT67" s="44">
        <f>AP67+AS67</f>
        <v>45</v>
      </c>
    </row>
    <row r="68" spans="1:46" ht="46.5" customHeight="1">
      <c r="A68" s="29">
        <f aca="true" t="shared" si="1" ref="A68:A131">A67+1</f>
        <v>65</v>
      </c>
      <c r="B68" s="30" t="s">
        <v>1256</v>
      </c>
      <c r="C68" s="31">
        <v>2008</v>
      </c>
      <c r="D68" s="32" t="str">
        <f>IF(C68&gt;2006,"M",0)</f>
        <v>M</v>
      </c>
      <c r="E68" s="33">
        <f>IF(C68&gt;2009,"B",0)</f>
        <v>0</v>
      </c>
      <c r="F68" s="33">
        <f>IF(C68&lt;2007,"C",0)</f>
        <v>0</v>
      </c>
      <c r="G68" s="34" t="s">
        <v>358</v>
      </c>
      <c r="H68" s="35" t="s">
        <v>153</v>
      </c>
      <c r="I68" s="133"/>
      <c r="J68" s="140"/>
      <c r="K68" s="135"/>
      <c r="L68" s="136">
        <v>45</v>
      </c>
      <c r="M68" s="137"/>
      <c r="N68" s="138"/>
      <c r="O68" s="139"/>
      <c r="P68" s="136"/>
      <c r="Q68" s="135"/>
      <c r="R68" s="138"/>
      <c r="S68" s="136"/>
      <c r="T68" s="139"/>
      <c r="U68" s="135"/>
      <c r="V68" s="138"/>
      <c r="W68" s="136"/>
      <c r="X68" s="139"/>
      <c r="Y68" s="135"/>
      <c r="Z68" s="64"/>
      <c r="AA68" s="63"/>
      <c r="AB68" s="65"/>
      <c r="AC68" s="62"/>
      <c r="AD68" s="64"/>
      <c r="AE68" s="65"/>
      <c r="AF68" s="63"/>
      <c r="AG68" s="36"/>
      <c r="AH68" s="38"/>
      <c r="AI68" s="19"/>
      <c r="AJ68" s="20"/>
      <c r="AK68" s="106"/>
      <c r="AL68" s="20"/>
      <c r="AM68" s="40"/>
      <c r="AN68" s="40"/>
      <c r="AO68" s="39"/>
      <c r="AP68" s="41">
        <f>SUM(I68:AN68)</f>
        <v>45</v>
      </c>
      <c r="AQ68" s="42"/>
      <c r="AR68" s="37">
        <f>SUM(IF(I68="",0,1),IF(J68="",0,1),IF(K68="",0,1),IF(L68="",0,1),IF(M68="",0,1),IF(N68="",0,1),IF(O68="",0,1),IF(P68="",0,1),IF(Q68="",0,1),IF(R68="",0,1),IF(S68="",0,1),IF(T68="",0,1),IF(U68="",0,1),IF(V68="",0,1),IF(W68="",0,1),IF(X68="",0,1),IF(Y68="",0,1),IF(AA68="",0,1),IF(AF68="",0,1),IF(AG68="",0,1),IF(AB68="",0,1),IF(AC68="",0,1),IF(AD68="",0,1),IF(AE68="",0,1),IF(AH68="",0,1))</f>
        <v>1</v>
      </c>
      <c r="AS68" s="43">
        <f>IF(AND(AR68&gt;=8),20,0)+IF(AND(AR68&gt;=4),10,0)+IF(AND(AR68&gt;=12),40,0)</f>
        <v>0</v>
      </c>
      <c r="AT68" s="44">
        <f>AP68+AS68</f>
        <v>45</v>
      </c>
    </row>
    <row r="69" spans="1:46" ht="46.5" customHeight="1">
      <c r="A69" s="29">
        <f t="shared" si="1"/>
        <v>66</v>
      </c>
      <c r="B69" s="30" t="s">
        <v>1464</v>
      </c>
      <c r="C69" s="31"/>
      <c r="D69" s="32">
        <f>IF(C69&gt;2006,"M",0)</f>
        <v>0</v>
      </c>
      <c r="E69" s="33">
        <f>IF(C69&gt;2009,"B",0)</f>
        <v>0</v>
      </c>
      <c r="F69" s="33">
        <v>0</v>
      </c>
      <c r="G69" s="34" t="s">
        <v>1465</v>
      </c>
      <c r="H69" s="35" t="s">
        <v>1466</v>
      </c>
      <c r="I69" s="56"/>
      <c r="J69" s="104"/>
      <c r="K69" s="62"/>
      <c r="L69" s="63"/>
      <c r="M69" s="68"/>
      <c r="N69" s="64"/>
      <c r="O69" s="65"/>
      <c r="P69" s="63"/>
      <c r="Q69" s="62"/>
      <c r="R69" s="64"/>
      <c r="S69" s="63"/>
      <c r="T69" s="65"/>
      <c r="U69" s="62">
        <v>45</v>
      </c>
      <c r="V69" s="64"/>
      <c r="W69" s="63"/>
      <c r="X69" s="65"/>
      <c r="Y69" s="62"/>
      <c r="Z69" s="64"/>
      <c r="AA69" s="63"/>
      <c r="AB69" s="65"/>
      <c r="AC69" s="62"/>
      <c r="AD69" s="64"/>
      <c r="AE69" s="65"/>
      <c r="AF69" s="63"/>
      <c r="AG69" s="36"/>
      <c r="AH69" s="36"/>
      <c r="AI69" s="19"/>
      <c r="AJ69" s="20"/>
      <c r="AK69" s="106"/>
      <c r="AL69" s="20"/>
      <c r="AM69" s="40"/>
      <c r="AN69" s="40"/>
      <c r="AO69" s="39"/>
      <c r="AP69" s="41">
        <f>SUM(I69:AN69)</f>
        <v>45</v>
      </c>
      <c r="AQ69" s="42"/>
      <c r="AR69" s="37">
        <f>SUM(IF(I69="",0,1),IF(J69="",0,1),IF(K69="",0,1),IF(L69="",0,1),IF(M69="",0,1),IF(N69="",0,1),IF(O69="",0,1),IF(P69="",0,1),IF(Q69="",0,1),IF(R69="",0,1),IF(S69="",0,1),IF(T69="",0,1),IF(U69="",0,1),IF(V69="",0,1),IF(W69="",0,1),IF(X69="",0,1),IF(Y69="",0,1),IF(AA69="",0,1),IF(AF69="",0,1),IF(AG69="",0,1),IF(AB69="",0,1),IF(AC69="",0,1),IF(AD69="",0,1),IF(AE69="",0,1),IF(AH69="",0,1))</f>
        <v>1</v>
      </c>
      <c r="AS69" s="43">
        <f>IF(AND(AR69&gt;=8),20,0)+IF(AND(AR69&gt;=4),10,0)+IF(AND(AR69&gt;=12),40,0)</f>
        <v>0</v>
      </c>
      <c r="AT69" s="44">
        <f>AP69+AS69</f>
        <v>45</v>
      </c>
    </row>
    <row r="70" spans="1:46" ht="46.5" customHeight="1">
      <c r="A70" s="29">
        <f t="shared" si="1"/>
        <v>67</v>
      </c>
      <c r="B70" s="30" t="s">
        <v>1467</v>
      </c>
      <c r="C70" s="31"/>
      <c r="D70" s="32">
        <f>IF(C70&gt;2006,"M",0)</f>
        <v>0</v>
      </c>
      <c r="E70" s="33">
        <f>IF(C70&gt;2009,"B",0)</f>
        <v>0</v>
      </c>
      <c r="F70" s="33">
        <v>0</v>
      </c>
      <c r="G70" s="34" t="s">
        <v>1468</v>
      </c>
      <c r="H70" s="35" t="s">
        <v>1469</v>
      </c>
      <c r="I70" s="56"/>
      <c r="J70" s="104"/>
      <c r="K70" s="62"/>
      <c r="L70" s="63"/>
      <c r="M70" s="68"/>
      <c r="N70" s="64"/>
      <c r="O70" s="65"/>
      <c r="P70" s="63"/>
      <c r="Q70" s="62"/>
      <c r="R70" s="64"/>
      <c r="S70" s="63"/>
      <c r="T70" s="65"/>
      <c r="U70" s="62">
        <v>45</v>
      </c>
      <c r="V70" s="64"/>
      <c r="W70" s="63"/>
      <c r="X70" s="65"/>
      <c r="Y70" s="62"/>
      <c r="Z70" s="64"/>
      <c r="AA70" s="63"/>
      <c r="AB70" s="65"/>
      <c r="AC70" s="62"/>
      <c r="AD70" s="64"/>
      <c r="AE70" s="65"/>
      <c r="AF70" s="63"/>
      <c r="AG70" s="36"/>
      <c r="AH70" s="36"/>
      <c r="AI70" s="19"/>
      <c r="AJ70" s="20"/>
      <c r="AK70" s="106"/>
      <c r="AL70" s="20"/>
      <c r="AM70" s="40"/>
      <c r="AN70" s="40"/>
      <c r="AO70" s="39"/>
      <c r="AP70" s="41">
        <f>SUM(I70:AN70)</f>
        <v>45</v>
      </c>
      <c r="AQ70" s="42"/>
      <c r="AR70" s="37">
        <f>SUM(IF(I70="",0,1),IF(J70="",0,1),IF(K70="",0,1),IF(L70="",0,1),IF(M70="",0,1),IF(N70="",0,1),IF(O70="",0,1),IF(P70="",0,1),IF(Q70="",0,1),IF(R70="",0,1),IF(S70="",0,1),IF(T70="",0,1),IF(U70="",0,1),IF(V70="",0,1),IF(W70="",0,1),IF(X70="",0,1),IF(Y70="",0,1),IF(AA70="",0,1),IF(AF70="",0,1),IF(AG70="",0,1),IF(AB70="",0,1),IF(AC70="",0,1),IF(AD70="",0,1),IF(AE70="",0,1),IF(AH70="",0,1))</f>
        <v>1</v>
      </c>
      <c r="AS70" s="43">
        <f>IF(AND(AR70&gt;=8),20,0)+IF(AND(AR70&gt;=4),10,0)+IF(AND(AR70&gt;=12),40,0)</f>
        <v>0</v>
      </c>
      <c r="AT70" s="44">
        <f>AP70+AS70</f>
        <v>45</v>
      </c>
    </row>
    <row r="71" spans="1:46" ht="46.5" customHeight="1">
      <c r="A71" s="29">
        <f t="shared" si="1"/>
        <v>68</v>
      </c>
      <c r="B71" s="30" t="s">
        <v>1470</v>
      </c>
      <c r="C71" s="31"/>
      <c r="D71" s="32">
        <f>IF(C71&gt;2006,"M",0)</f>
        <v>0</v>
      </c>
      <c r="E71" s="33">
        <f>IF(C71&gt;2009,"B",0)</f>
        <v>0</v>
      </c>
      <c r="F71" s="33">
        <v>0</v>
      </c>
      <c r="G71" s="34" t="s">
        <v>1471</v>
      </c>
      <c r="H71" s="35" t="s">
        <v>1466</v>
      </c>
      <c r="I71" s="56"/>
      <c r="J71" s="104"/>
      <c r="K71" s="62"/>
      <c r="L71" s="63"/>
      <c r="M71" s="68"/>
      <c r="N71" s="64"/>
      <c r="O71" s="65"/>
      <c r="P71" s="63"/>
      <c r="Q71" s="62"/>
      <c r="R71" s="64"/>
      <c r="S71" s="63"/>
      <c r="T71" s="65"/>
      <c r="U71" s="62">
        <v>45</v>
      </c>
      <c r="V71" s="64"/>
      <c r="W71" s="63"/>
      <c r="X71" s="65"/>
      <c r="Y71" s="62"/>
      <c r="Z71" s="64"/>
      <c r="AA71" s="63"/>
      <c r="AB71" s="65"/>
      <c r="AC71" s="62"/>
      <c r="AD71" s="64"/>
      <c r="AE71" s="65"/>
      <c r="AF71" s="63"/>
      <c r="AG71" s="36"/>
      <c r="AH71" s="36"/>
      <c r="AI71" s="19"/>
      <c r="AJ71" s="20"/>
      <c r="AK71" s="106"/>
      <c r="AL71" s="20"/>
      <c r="AM71" s="40"/>
      <c r="AN71" s="40"/>
      <c r="AO71" s="39"/>
      <c r="AP71" s="41">
        <f>SUM(I71:AN71)</f>
        <v>45</v>
      </c>
      <c r="AQ71" s="42"/>
      <c r="AR71" s="37">
        <f>SUM(IF(I71="",0,1),IF(J71="",0,1),IF(K71="",0,1),IF(L71="",0,1),IF(M71="",0,1),IF(N71="",0,1),IF(O71="",0,1),IF(P71="",0,1),IF(Q71="",0,1),IF(R71="",0,1),IF(S71="",0,1),IF(T71="",0,1),IF(U71="",0,1),IF(V71="",0,1),IF(W71="",0,1),IF(X71="",0,1),IF(Y71="",0,1),IF(AA71="",0,1),IF(AF71="",0,1),IF(AG71="",0,1),IF(AB71="",0,1),IF(AC71="",0,1),IF(AD71="",0,1),IF(AE71="",0,1),IF(AH71="",0,1))</f>
        <v>1</v>
      </c>
      <c r="AS71" s="43">
        <f>IF(AND(AR71&gt;=8),20,0)+IF(AND(AR71&gt;=4),10,0)+IF(AND(AR71&gt;=12),40,0)</f>
        <v>0</v>
      </c>
      <c r="AT71" s="44">
        <f>AP71+AS71</f>
        <v>45</v>
      </c>
    </row>
    <row r="72" spans="1:46" ht="46.5" customHeight="1">
      <c r="A72" s="29">
        <f t="shared" si="1"/>
        <v>69</v>
      </c>
      <c r="B72" s="30" t="s">
        <v>713</v>
      </c>
      <c r="C72" s="31">
        <v>2007</v>
      </c>
      <c r="D72" s="32" t="str">
        <f>IF(C72&gt;2006,"M",0)</f>
        <v>M</v>
      </c>
      <c r="E72" s="33">
        <f>IF(C72&gt;2009,"B",0)</f>
        <v>0</v>
      </c>
      <c r="F72" s="33">
        <f>IF(C72&lt;2007,"C",0)</f>
        <v>0</v>
      </c>
      <c r="G72" s="34" t="s">
        <v>715</v>
      </c>
      <c r="H72" s="35" t="s">
        <v>21</v>
      </c>
      <c r="I72" s="133"/>
      <c r="J72" s="140"/>
      <c r="K72" s="135">
        <v>35</v>
      </c>
      <c r="L72" s="136"/>
      <c r="M72" s="137"/>
      <c r="N72" s="138"/>
      <c r="O72" s="139"/>
      <c r="P72" s="136"/>
      <c r="Q72" s="135">
        <v>5</v>
      </c>
      <c r="R72" s="138"/>
      <c r="S72" s="136"/>
      <c r="T72" s="139"/>
      <c r="U72" s="135"/>
      <c r="V72" s="138"/>
      <c r="W72" s="136"/>
      <c r="X72" s="139"/>
      <c r="Y72" s="135"/>
      <c r="Z72" s="64"/>
      <c r="AA72" s="63"/>
      <c r="AB72" s="65"/>
      <c r="AC72" s="62"/>
      <c r="AD72" s="64"/>
      <c r="AE72" s="65"/>
      <c r="AF72" s="63"/>
      <c r="AG72" s="36"/>
      <c r="AH72" s="36"/>
      <c r="AI72" s="19"/>
      <c r="AJ72" s="20"/>
      <c r="AK72" s="106"/>
      <c r="AL72" s="20"/>
      <c r="AM72" s="40"/>
      <c r="AN72" s="40"/>
      <c r="AO72" s="39"/>
      <c r="AP72" s="41">
        <f>SUM(I72:AN72)</f>
        <v>40</v>
      </c>
      <c r="AQ72" s="42"/>
      <c r="AR72" s="37">
        <f>SUM(IF(I72="",0,1),IF(J72="",0,1),IF(K72="",0,1),IF(L72="",0,1),IF(M72="",0,1),IF(N72="",0,1),IF(O72="",0,1),IF(P72="",0,1),IF(Q72="",0,1),IF(R72="",0,1),IF(S72="",0,1),IF(T72="",0,1),IF(U72="",0,1),IF(V72="",0,1),IF(W72="",0,1),IF(X72="",0,1),IF(Y72="",0,1),IF(AA72="",0,1),IF(AF72="",0,1),IF(AG72="",0,1),IF(AB72="",0,1),IF(AC72="",0,1),IF(AD72="",0,1),IF(AE72="",0,1),IF(AH72="",0,1))</f>
        <v>2</v>
      </c>
      <c r="AS72" s="43">
        <f>IF(AND(AR72&gt;=8),20,0)+IF(AND(AR72&gt;=4),10,0)+IF(AND(AR72&gt;=12),40,0)</f>
        <v>0</v>
      </c>
      <c r="AT72" s="44">
        <f>AP72+AS72</f>
        <v>40</v>
      </c>
    </row>
    <row r="73" spans="1:46" ht="46.5" customHeight="1">
      <c r="A73" s="29">
        <f t="shared" si="1"/>
        <v>70</v>
      </c>
      <c r="B73" s="30" t="s">
        <v>971</v>
      </c>
      <c r="C73" s="31">
        <v>2008</v>
      </c>
      <c r="D73" s="32" t="str">
        <f>IF(C73&gt;2006,"M",0)</f>
        <v>M</v>
      </c>
      <c r="E73" s="33">
        <f>IF(C73&gt;2009,"B",0)</f>
        <v>0</v>
      </c>
      <c r="F73" s="33">
        <f>IF(C73&lt;2007,"C",0)</f>
        <v>0</v>
      </c>
      <c r="G73" s="34" t="s">
        <v>972</v>
      </c>
      <c r="H73" s="35" t="s">
        <v>973</v>
      </c>
      <c r="I73" s="133"/>
      <c r="J73" s="140"/>
      <c r="K73" s="135"/>
      <c r="L73" s="136"/>
      <c r="M73" s="137"/>
      <c r="N73" s="138"/>
      <c r="O73" s="139">
        <v>25</v>
      </c>
      <c r="P73" s="136">
        <v>15</v>
      </c>
      <c r="Q73" s="135"/>
      <c r="R73" s="138"/>
      <c r="S73" s="136"/>
      <c r="T73" s="139"/>
      <c r="U73" s="135"/>
      <c r="V73" s="138"/>
      <c r="W73" s="136"/>
      <c r="X73" s="139"/>
      <c r="Y73" s="135"/>
      <c r="Z73" s="64"/>
      <c r="AA73" s="63"/>
      <c r="AB73" s="65"/>
      <c r="AC73" s="62"/>
      <c r="AD73" s="64"/>
      <c r="AE73" s="65"/>
      <c r="AF73" s="63"/>
      <c r="AG73" s="36"/>
      <c r="AH73" s="36"/>
      <c r="AI73" s="19"/>
      <c r="AJ73" s="20"/>
      <c r="AK73" s="106"/>
      <c r="AL73" s="20"/>
      <c r="AM73" s="40"/>
      <c r="AN73" s="40"/>
      <c r="AO73" s="39"/>
      <c r="AP73" s="41">
        <f>SUM(I73:AN73)</f>
        <v>40</v>
      </c>
      <c r="AQ73" s="42"/>
      <c r="AR73" s="37">
        <f>SUM(IF(I73="",0,1),IF(J73="",0,1),IF(K73="",0,1),IF(L73="",0,1),IF(M73="",0,1),IF(N73="",0,1),IF(O73="",0,1),IF(P73="",0,1),IF(Q73="",0,1),IF(R73="",0,1),IF(S73="",0,1),IF(T73="",0,1),IF(U73="",0,1),IF(V73="",0,1),IF(W73="",0,1),IF(X73="",0,1),IF(Y73="",0,1),IF(AA73="",0,1),IF(AF73="",0,1),IF(AG73="",0,1),IF(AB73="",0,1),IF(AC73="",0,1),IF(AD73="",0,1),IF(AE73="",0,1),IF(AH73="",0,1))</f>
        <v>2</v>
      </c>
      <c r="AS73" s="43">
        <f>IF(AND(AR73&gt;=8),20,0)+IF(AND(AR73&gt;=4),10,0)+IF(AND(AR73&gt;=12),40,0)</f>
        <v>0</v>
      </c>
      <c r="AT73" s="44">
        <f>AP73+AS73</f>
        <v>40</v>
      </c>
    </row>
    <row r="74" spans="1:46" ht="46.5" customHeight="1">
      <c r="A74" s="29">
        <f t="shared" si="1"/>
        <v>71</v>
      </c>
      <c r="B74" s="60" t="s">
        <v>448</v>
      </c>
      <c r="C74" s="31">
        <v>2007</v>
      </c>
      <c r="D74" s="32" t="str">
        <f>IF(C74&gt;2006,"M",0)</f>
        <v>M</v>
      </c>
      <c r="E74" s="33">
        <f>IF(C74&gt;2009,"B",0)</f>
        <v>0</v>
      </c>
      <c r="F74" s="33">
        <f>IF(C74&lt;2007,"C",0)</f>
        <v>0</v>
      </c>
      <c r="G74" s="34" t="s">
        <v>449</v>
      </c>
      <c r="H74" s="35" t="s">
        <v>452</v>
      </c>
      <c r="I74" s="133">
        <v>20</v>
      </c>
      <c r="J74" s="140">
        <v>20</v>
      </c>
      <c r="K74" s="135"/>
      <c r="L74" s="136"/>
      <c r="M74" s="137"/>
      <c r="N74" s="138"/>
      <c r="O74" s="139"/>
      <c r="P74" s="136"/>
      <c r="Q74" s="135"/>
      <c r="R74" s="138"/>
      <c r="S74" s="136"/>
      <c r="T74" s="139"/>
      <c r="U74" s="135"/>
      <c r="V74" s="138"/>
      <c r="W74" s="136"/>
      <c r="X74" s="139"/>
      <c r="Y74" s="135"/>
      <c r="Z74" s="64"/>
      <c r="AA74" s="63"/>
      <c r="AB74" s="65"/>
      <c r="AC74" s="62"/>
      <c r="AD74" s="64"/>
      <c r="AE74" s="65"/>
      <c r="AF74" s="63"/>
      <c r="AG74" s="36"/>
      <c r="AH74" s="36"/>
      <c r="AI74" s="19"/>
      <c r="AJ74" s="20"/>
      <c r="AK74" s="106"/>
      <c r="AL74" s="20"/>
      <c r="AM74" s="40"/>
      <c r="AN74" s="40"/>
      <c r="AO74" s="39"/>
      <c r="AP74" s="41">
        <f>SUM(I74:AN74)</f>
        <v>40</v>
      </c>
      <c r="AQ74" s="42"/>
      <c r="AR74" s="37">
        <f>SUM(IF(I74="",0,1),IF(J74="",0,1),IF(K74="",0,1),IF(L74="",0,1),IF(M74="",0,1),IF(N74="",0,1),IF(O74="",0,1),IF(P74="",0,1),IF(Q74="",0,1),IF(R74="",0,1),IF(S74="",0,1),IF(T74="",0,1),IF(U74="",0,1),IF(V74="",0,1),IF(W74="",0,1),IF(X74="",0,1),IF(Y74="",0,1),IF(AA74="",0,1),IF(AF74="",0,1),IF(AG74="",0,1),IF(AB74="",0,1),IF(AC74="",0,1),IF(AD74="",0,1),IF(AE74="",0,1),IF(AH74="",0,1))</f>
        <v>2</v>
      </c>
      <c r="AS74" s="43">
        <f>IF(AND(AR74&gt;=8),20,0)+IF(AND(AR74&gt;=4),10,0)+IF(AND(AR74&gt;=12),40,0)</f>
        <v>0</v>
      </c>
      <c r="AT74" s="44">
        <f>AP74+AS74</f>
        <v>40</v>
      </c>
    </row>
    <row r="75" spans="1:46" ht="46.5" customHeight="1">
      <c r="A75" s="29">
        <f t="shared" si="1"/>
        <v>72</v>
      </c>
      <c r="B75" s="30" t="s">
        <v>977</v>
      </c>
      <c r="C75" s="31">
        <v>2007</v>
      </c>
      <c r="D75" s="32" t="str">
        <f>IF(C75&gt;2006,"M",0)</f>
        <v>M</v>
      </c>
      <c r="E75" s="33">
        <f>IF(C75&gt;2009,"B",0)</f>
        <v>0</v>
      </c>
      <c r="F75" s="33">
        <f>IF(C75&lt;2007,"C",0)</f>
        <v>0</v>
      </c>
      <c r="G75" s="34" t="s">
        <v>978</v>
      </c>
      <c r="H75" s="35" t="s">
        <v>597</v>
      </c>
      <c r="I75" s="133"/>
      <c r="J75" s="140"/>
      <c r="K75" s="135"/>
      <c r="L75" s="136"/>
      <c r="M75" s="137"/>
      <c r="N75" s="138"/>
      <c r="O75" s="139">
        <v>25</v>
      </c>
      <c r="P75" s="136">
        <v>15</v>
      </c>
      <c r="Q75" s="135"/>
      <c r="R75" s="138"/>
      <c r="S75" s="136"/>
      <c r="T75" s="139"/>
      <c r="U75" s="135"/>
      <c r="V75" s="138"/>
      <c r="W75" s="136"/>
      <c r="X75" s="139"/>
      <c r="Y75" s="135"/>
      <c r="Z75" s="64"/>
      <c r="AA75" s="63"/>
      <c r="AB75" s="65"/>
      <c r="AC75" s="62"/>
      <c r="AD75" s="64"/>
      <c r="AE75" s="65"/>
      <c r="AF75" s="63"/>
      <c r="AG75" s="36"/>
      <c r="AH75" s="36"/>
      <c r="AI75" s="19"/>
      <c r="AJ75" s="20"/>
      <c r="AK75" s="106"/>
      <c r="AL75" s="20"/>
      <c r="AM75" s="40"/>
      <c r="AN75" s="40"/>
      <c r="AO75" s="39"/>
      <c r="AP75" s="41">
        <f>SUM(I75:AN75)</f>
        <v>40</v>
      </c>
      <c r="AQ75" s="42"/>
      <c r="AR75" s="37">
        <f>SUM(IF(I75="",0,1),IF(J75="",0,1),IF(K75="",0,1),IF(L75="",0,1),IF(M75="",0,1),IF(N75="",0,1),IF(O75="",0,1),IF(P75="",0,1),IF(Q75="",0,1),IF(R75="",0,1),IF(S75="",0,1),IF(T75="",0,1),IF(U75="",0,1),IF(V75="",0,1),IF(W75="",0,1),IF(X75="",0,1),IF(Y75="",0,1),IF(AA75="",0,1),IF(AF75="",0,1),IF(AG75="",0,1),IF(AB75="",0,1),IF(AC75="",0,1),IF(AD75="",0,1),IF(AE75="",0,1),IF(AH75="",0,1))</f>
        <v>2</v>
      </c>
      <c r="AS75" s="43">
        <f>IF(AND(AR75&gt;=8),20,0)+IF(AND(AR75&gt;=4),10,0)+IF(AND(AR75&gt;=12),40,0)</f>
        <v>0</v>
      </c>
      <c r="AT75" s="44">
        <f>AP75+AS75</f>
        <v>40</v>
      </c>
    </row>
    <row r="76" spans="1:46" ht="46.5" customHeight="1">
      <c r="A76" s="29">
        <f t="shared" si="1"/>
        <v>73</v>
      </c>
      <c r="B76" s="30" t="s">
        <v>974</v>
      </c>
      <c r="C76" s="31">
        <v>2010</v>
      </c>
      <c r="D76" s="32" t="str">
        <f>IF(C76&gt;2006,"M",0)</f>
        <v>M</v>
      </c>
      <c r="E76" s="33" t="str">
        <f>IF(C76&gt;2009,"B",0)</f>
        <v>B</v>
      </c>
      <c r="F76" s="33">
        <f>IF(C76&lt;2007,"C",0)</f>
        <v>0</v>
      </c>
      <c r="G76" s="34" t="s">
        <v>975</v>
      </c>
      <c r="H76" s="35" t="s">
        <v>976</v>
      </c>
      <c r="I76" s="133"/>
      <c r="J76" s="140"/>
      <c r="K76" s="135"/>
      <c r="L76" s="136"/>
      <c r="M76" s="137"/>
      <c r="N76" s="138"/>
      <c r="O76" s="139">
        <v>25</v>
      </c>
      <c r="P76" s="136">
        <v>15</v>
      </c>
      <c r="Q76" s="135"/>
      <c r="R76" s="138"/>
      <c r="S76" s="136"/>
      <c r="T76" s="139"/>
      <c r="U76" s="135"/>
      <c r="V76" s="138"/>
      <c r="W76" s="136"/>
      <c r="X76" s="139"/>
      <c r="Y76" s="135"/>
      <c r="Z76" s="64"/>
      <c r="AA76" s="63"/>
      <c r="AB76" s="65"/>
      <c r="AC76" s="62"/>
      <c r="AD76" s="64"/>
      <c r="AE76" s="65"/>
      <c r="AF76" s="63"/>
      <c r="AG76" s="36"/>
      <c r="AH76" s="36"/>
      <c r="AI76" s="19"/>
      <c r="AJ76" s="20"/>
      <c r="AK76" s="106"/>
      <c r="AL76" s="20"/>
      <c r="AM76" s="40"/>
      <c r="AN76" s="40"/>
      <c r="AO76" s="39"/>
      <c r="AP76" s="41">
        <f>SUM(I76:AN76)</f>
        <v>40</v>
      </c>
      <c r="AQ76" s="42"/>
      <c r="AR76" s="37">
        <f>SUM(IF(I76="",0,1),IF(J76="",0,1),IF(K76="",0,1),IF(L76="",0,1),IF(M76="",0,1),IF(N76="",0,1),IF(O76="",0,1),IF(P76="",0,1),IF(Q76="",0,1),IF(R76="",0,1),IF(S76="",0,1),IF(T76="",0,1),IF(U76="",0,1),IF(V76="",0,1),IF(W76="",0,1),IF(X76="",0,1),IF(Y76="",0,1),IF(AA76="",0,1),IF(AF76="",0,1),IF(AG76="",0,1),IF(AB76="",0,1),IF(AC76="",0,1),IF(AD76="",0,1),IF(AE76="",0,1),IF(AH76="",0,1))</f>
        <v>2</v>
      </c>
      <c r="AS76" s="43">
        <f>IF(AND(AR76&gt;=8),20,0)+IF(AND(AR76&gt;=4),10,0)+IF(AND(AR76&gt;=12),40,0)</f>
        <v>0</v>
      </c>
      <c r="AT76" s="44">
        <f>AP76+AS76</f>
        <v>40</v>
      </c>
    </row>
    <row r="77" spans="1:46" ht="46.5" customHeight="1">
      <c r="A77" s="29">
        <f t="shared" si="1"/>
        <v>74</v>
      </c>
      <c r="B77" s="30" t="s">
        <v>249</v>
      </c>
      <c r="C77" s="31">
        <v>2008</v>
      </c>
      <c r="D77" s="32" t="str">
        <f>IF(C77&gt;2006,"M",0)</f>
        <v>M</v>
      </c>
      <c r="E77" s="33">
        <f>IF(C77&gt;2009,"B",0)</f>
        <v>0</v>
      </c>
      <c r="F77" s="33">
        <f>IF(C77&lt;2007,"C",0)</f>
        <v>0</v>
      </c>
      <c r="G77" s="34" t="s">
        <v>250</v>
      </c>
      <c r="H77" s="35" t="s">
        <v>251</v>
      </c>
      <c r="I77" s="133"/>
      <c r="J77" s="140"/>
      <c r="K77" s="135"/>
      <c r="L77" s="136"/>
      <c r="M77" s="137"/>
      <c r="N77" s="138"/>
      <c r="O77" s="139"/>
      <c r="P77" s="136"/>
      <c r="Q77" s="135"/>
      <c r="R77" s="138"/>
      <c r="S77" s="136"/>
      <c r="T77" s="139">
        <v>35</v>
      </c>
      <c r="U77" s="135"/>
      <c r="V77" s="138"/>
      <c r="W77" s="136"/>
      <c r="X77" s="139"/>
      <c r="Y77" s="135"/>
      <c r="Z77" s="64"/>
      <c r="AA77" s="63"/>
      <c r="AB77" s="65"/>
      <c r="AC77" s="62"/>
      <c r="AD77" s="64"/>
      <c r="AE77" s="65"/>
      <c r="AF77" s="63"/>
      <c r="AG77" s="36"/>
      <c r="AH77" s="36"/>
      <c r="AI77" s="19"/>
      <c r="AJ77" s="20"/>
      <c r="AK77" s="106"/>
      <c r="AL77" s="20"/>
      <c r="AM77" s="40"/>
      <c r="AN77" s="40"/>
      <c r="AO77" s="39"/>
      <c r="AP77" s="41">
        <f>SUM(I77:AN77)</f>
        <v>35</v>
      </c>
      <c r="AQ77" s="42"/>
      <c r="AR77" s="37">
        <f>SUM(IF(I77="",0,1),IF(J77="",0,1),IF(K77="",0,1),IF(L77="",0,1),IF(M77="",0,1),IF(N77="",0,1),IF(O77="",0,1),IF(P77="",0,1),IF(Q77="",0,1),IF(R77="",0,1),IF(S77="",0,1),IF(T77="",0,1),IF(U77="",0,1),IF(V77="",0,1),IF(W77="",0,1),IF(X77="",0,1),IF(Y77="",0,1),IF(AA77="",0,1),IF(AF77="",0,1),IF(AG77="",0,1),IF(AB77="",0,1),IF(AC77="",0,1),IF(AD77="",0,1),IF(AE77="",0,1),IF(AH77="",0,1))</f>
        <v>1</v>
      </c>
      <c r="AS77" s="43">
        <f>IF(AND(AR77&gt;=8),20,0)+IF(AND(AR77&gt;=4),10,0)+IF(AND(AR77&gt;=12),40,0)</f>
        <v>0</v>
      </c>
      <c r="AT77" s="44">
        <f>AP77+AS77</f>
        <v>35</v>
      </c>
    </row>
    <row r="78" spans="1:46" ht="46.5" customHeight="1">
      <c r="A78" s="29">
        <f t="shared" si="1"/>
        <v>75</v>
      </c>
      <c r="B78" s="30" t="s">
        <v>350</v>
      </c>
      <c r="C78" s="31">
        <v>2009</v>
      </c>
      <c r="D78" s="32" t="str">
        <f>IF(C78&gt;2006,"M",0)</f>
        <v>M</v>
      </c>
      <c r="E78" s="33">
        <f>IF(C78&gt;2009,"B",0)</f>
        <v>0</v>
      </c>
      <c r="F78" s="33">
        <f>IF(C78&lt;2007,"C",0)</f>
        <v>0</v>
      </c>
      <c r="G78" s="34" t="s">
        <v>351</v>
      </c>
      <c r="H78" s="35" t="s">
        <v>352</v>
      </c>
      <c r="I78" s="133"/>
      <c r="J78" s="140"/>
      <c r="K78" s="135"/>
      <c r="L78" s="136"/>
      <c r="M78" s="137"/>
      <c r="N78" s="138"/>
      <c r="O78" s="139"/>
      <c r="P78" s="136"/>
      <c r="Q78" s="135"/>
      <c r="R78" s="138"/>
      <c r="S78" s="136"/>
      <c r="T78" s="139">
        <v>35</v>
      </c>
      <c r="U78" s="135"/>
      <c r="V78" s="138"/>
      <c r="W78" s="136"/>
      <c r="X78" s="139"/>
      <c r="Y78" s="135"/>
      <c r="Z78" s="64"/>
      <c r="AA78" s="63"/>
      <c r="AB78" s="65"/>
      <c r="AC78" s="62"/>
      <c r="AD78" s="64"/>
      <c r="AE78" s="65"/>
      <c r="AF78" s="63"/>
      <c r="AG78" s="36"/>
      <c r="AH78" s="38"/>
      <c r="AI78" s="19"/>
      <c r="AJ78" s="20"/>
      <c r="AK78" s="106"/>
      <c r="AL78" s="20"/>
      <c r="AM78" s="40"/>
      <c r="AN78" s="40"/>
      <c r="AO78" s="39"/>
      <c r="AP78" s="41">
        <f>SUM(I78:AN78)</f>
        <v>35</v>
      </c>
      <c r="AQ78" s="42"/>
      <c r="AR78" s="37">
        <f>SUM(IF(I78="",0,1),IF(J78="",0,1),IF(K78="",0,1),IF(L78="",0,1),IF(M78="",0,1),IF(N78="",0,1),IF(O78="",0,1),IF(P78="",0,1),IF(Q78="",0,1),IF(R78="",0,1),IF(S78="",0,1),IF(T78="",0,1),IF(U78="",0,1),IF(V78="",0,1),IF(W78="",0,1),IF(X78="",0,1),IF(Y78="",0,1),IF(AA78="",0,1),IF(AF78="",0,1),IF(AG78="",0,1),IF(AB78="",0,1),IF(AC78="",0,1),IF(AD78="",0,1),IF(AE78="",0,1),IF(AH78="",0,1))</f>
        <v>1</v>
      </c>
      <c r="AS78" s="43">
        <f>IF(AND(AR78&gt;=8),20,0)+IF(AND(AR78&gt;=4),10,0)+IF(AND(AR78&gt;=12),40,0)</f>
        <v>0</v>
      </c>
      <c r="AT78" s="44">
        <f>AP78+AS78</f>
        <v>35</v>
      </c>
    </row>
    <row r="79" spans="1:46" ht="46.5" customHeight="1">
      <c r="A79" s="29">
        <f t="shared" si="1"/>
        <v>76</v>
      </c>
      <c r="B79" s="30" t="s">
        <v>1422</v>
      </c>
      <c r="C79" s="31">
        <v>2008</v>
      </c>
      <c r="D79" s="32" t="str">
        <f>IF(C79&gt;2006,"M",0)</f>
        <v>M</v>
      </c>
      <c r="E79" s="33">
        <f>IF(C79&gt;2009,"B",0)</f>
        <v>0</v>
      </c>
      <c r="F79" s="33">
        <f>IF(C79&lt;2007,"C",0)</f>
        <v>0</v>
      </c>
      <c r="G79" s="34" t="s">
        <v>1423</v>
      </c>
      <c r="H79" s="35" t="s">
        <v>251</v>
      </c>
      <c r="I79" s="133"/>
      <c r="J79" s="140"/>
      <c r="K79" s="135"/>
      <c r="L79" s="136"/>
      <c r="M79" s="137"/>
      <c r="N79" s="138"/>
      <c r="O79" s="139"/>
      <c r="P79" s="136"/>
      <c r="Q79" s="135"/>
      <c r="R79" s="138"/>
      <c r="S79" s="136"/>
      <c r="T79" s="139">
        <v>35</v>
      </c>
      <c r="U79" s="135"/>
      <c r="V79" s="138"/>
      <c r="W79" s="136"/>
      <c r="X79" s="139"/>
      <c r="Y79" s="135"/>
      <c r="Z79" s="64"/>
      <c r="AA79" s="63"/>
      <c r="AB79" s="65"/>
      <c r="AC79" s="62"/>
      <c r="AD79" s="64"/>
      <c r="AE79" s="65"/>
      <c r="AF79" s="63"/>
      <c r="AG79" s="36"/>
      <c r="AH79" s="36"/>
      <c r="AI79" s="19"/>
      <c r="AJ79" s="20"/>
      <c r="AK79" s="106"/>
      <c r="AL79" s="20"/>
      <c r="AM79" s="40"/>
      <c r="AN79" s="40"/>
      <c r="AO79" s="39"/>
      <c r="AP79" s="41">
        <f>SUM(I79:AN79)</f>
        <v>35</v>
      </c>
      <c r="AQ79" s="42"/>
      <c r="AR79" s="37">
        <f>SUM(IF(I79="",0,1),IF(J79="",0,1),IF(K79="",0,1),IF(L79="",0,1),IF(M79="",0,1),IF(N79="",0,1),IF(O79="",0,1),IF(P79="",0,1),IF(Q79="",0,1),IF(R79="",0,1),IF(S79="",0,1),IF(T79="",0,1),IF(U79="",0,1),IF(V79="",0,1),IF(W79="",0,1),IF(X79="",0,1),IF(Y79="",0,1),IF(AA79="",0,1),IF(AF79="",0,1),IF(AG79="",0,1),IF(AB79="",0,1),IF(AC79="",0,1),IF(AD79="",0,1),IF(AE79="",0,1),IF(AH79="",0,1))</f>
        <v>1</v>
      </c>
      <c r="AS79" s="43">
        <f>IF(AND(AR79&gt;=8),20,0)+IF(AND(AR79&gt;=4),10,0)+IF(AND(AR79&gt;=12),40,0)</f>
        <v>0</v>
      </c>
      <c r="AT79" s="44">
        <f>AP79+AS79</f>
        <v>35</v>
      </c>
    </row>
    <row r="80" spans="1:46" ht="46.5" customHeight="1">
      <c r="A80" s="29">
        <f t="shared" si="1"/>
        <v>77</v>
      </c>
      <c r="B80" s="61" t="s">
        <v>1441</v>
      </c>
      <c r="C80" s="31">
        <v>2007</v>
      </c>
      <c r="D80" s="32" t="str">
        <f>IF(C80&gt;2006,"M",0)</f>
        <v>M</v>
      </c>
      <c r="E80" s="33">
        <f>IF(C80&gt;2009,"B",0)</f>
        <v>0</v>
      </c>
      <c r="F80" s="33">
        <f>IF(C80&lt;2007,"C",0)</f>
        <v>0</v>
      </c>
      <c r="G80" s="34" t="s">
        <v>1442</v>
      </c>
      <c r="H80" s="35" t="s">
        <v>86</v>
      </c>
      <c r="I80" s="133"/>
      <c r="J80" s="140"/>
      <c r="K80" s="135"/>
      <c r="L80" s="136"/>
      <c r="M80" s="137"/>
      <c r="N80" s="138"/>
      <c r="O80" s="139"/>
      <c r="P80" s="136"/>
      <c r="Q80" s="135"/>
      <c r="R80" s="138"/>
      <c r="S80" s="136"/>
      <c r="T80" s="139">
        <v>35</v>
      </c>
      <c r="U80" s="135"/>
      <c r="V80" s="138"/>
      <c r="W80" s="136"/>
      <c r="X80" s="139"/>
      <c r="Y80" s="135"/>
      <c r="Z80" s="64"/>
      <c r="AA80" s="63"/>
      <c r="AB80" s="65"/>
      <c r="AC80" s="62"/>
      <c r="AD80" s="64"/>
      <c r="AE80" s="65"/>
      <c r="AF80" s="63"/>
      <c r="AG80" s="36"/>
      <c r="AH80" s="36"/>
      <c r="AI80" s="19"/>
      <c r="AJ80" s="20"/>
      <c r="AK80" s="106"/>
      <c r="AL80" s="20"/>
      <c r="AM80" s="40"/>
      <c r="AN80" s="40"/>
      <c r="AO80" s="39"/>
      <c r="AP80" s="41">
        <f>SUM(I80:AN80)</f>
        <v>35</v>
      </c>
      <c r="AQ80" s="42"/>
      <c r="AR80" s="37">
        <f>SUM(IF(I80="",0,1),IF(J80="",0,1),IF(K80="",0,1),IF(L80="",0,1),IF(M80="",0,1),IF(N80="",0,1),IF(O80="",0,1),IF(P80="",0,1),IF(Q80="",0,1),IF(R80="",0,1),IF(S80="",0,1),IF(T80="",0,1),IF(U80="",0,1),IF(V80="",0,1),IF(W80="",0,1),IF(X80="",0,1),IF(Y80="",0,1),IF(AA80="",0,1),IF(AF80="",0,1),IF(AG80="",0,1),IF(AB80="",0,1),IF(AC80="",0,1),IF(AD80="",0,1),IF(AE80="",0,1),IF(AH80="",0,1))</f>
        <v>1</v>
      </c>
      <c r="AS80" s="43">
        <f>IF(AND(AR80&gt;=8),20,0)+IF(AND(AR80&gt;=4),10,0)+IF(AND(AR80&gt;=12),40,0)</f>
        <v>0</v>
      </c>
      <c r="AT80" s="44">
        <f>AP80+AS80</f>
        <v>35</v>
      </c>
    </row>
    <row r="81" spans="1:46" ht="46.5" customHeight="1">
      <c r="A81" s="29">
        <f t="shared" si="1"/>
        <v>78</v>
      </c>
      <c r="B81" s="30" t="s">
        <v>154</v>
      </c>
      <c r="C81" s="31">
        <v>2008</v>
      </c>
      <c r="D81" s="32" t="str">
        <f>IF(C81&gt;2006,"M",0)</f>
        <v>M</v>
      </c>
      <c r="E81" s="33">
        <f>IF(C81&gt;2009,"B",0)</f>
        <v>0</v>
      </c>
      <c r="F81" s="33">
        <f>IF(C81&lt;2007,"C",0)</f>
        <v>0</v>
      </c>
      <c r="G81" s="34" t="s">
        <v>155</v>
      </c>
      <c r="H81" s="35" t="s">
        <v>156</v>
      </c>
      <c r="I81" s="133"/>
      <c r="J81" s="140"/>
      <c r="K81" s="135"/>
      <c r="L81" s="136"/>
      <c r="M81" s="137"/>
      <c r="N81" s="138"/>
      <c r="O81" s="139"/>
      <c r="P81" s="136"/>
      <c r="Q81" s="135"/>
      <c r="R81" s="138">
        <v>10</v>
      </c>
      <c r="S81" s="136"/>
      <c r="T81" s="139">
        <v>25</v>
      </c>
      <c r="U81" s="135"/>
      <c r="V81" s="138"/>
      <c r="W81" s="136"/>
      <c r="X81" s="139"/>
      <c r="Y81" s="135"/>
      <c r="Z81" s="64"/>
      <c r="AA81" s="63"/>
      <c r="AB81" s="65"/>
      <c r="AC81" s="62"/>
      <c r="AD81" s="64"/>
      <c r="AE81" s="65"/>
      <c r="AF81" s="63"/>
      <c r="AG81" s="36"/>
      <c r="AH81" s="36"/>
      <c r="AI81" s="19"/>
      <c r="AJ81" s="20"/>
      <c r="AK81" s="106"/>
      <c r="AL81" s="20"/>
      <c r="AM81" s="40"/>
      <c r="AN81" s="40"/>
      <c r="AO81" s="39"/>
      <c r="AP81" s="41">
        <f>SUM(I81:AN81)</f>
        <v>35</v>
      </c>
      <c r="AQ81" s="42"/>
      <c r="AR81" s="37">
        <f>SUM(IF(I81="",0,1),IF(J81="",0,1),IF(K81="",0,1),IF(L81="",0,1),IF(M81="",0,1),IF(N81="",0,1),IF(O81="",0,1),IF(P81="",0,1),IF(Q81="",0,1),IF(R81="",0,1),IF(S81="",0,1),IF(T81="",0,1),IF(U81="",0,1),IF(V81="",0,1),IF(W81="",0,1),IF(X81="",0,1),IF(Y81="",0,1),IF(AA81="",0,1),IF(AF81="",0,1),IF(AG81="",0,1),IF(AB81="",0,1),IF(AC81="",0,1),IF(AD81="",0,1),IF(AE81="",0,1),IF(AH81="",0,1))</f>
        <v>2</v>
      </c>
      <c r="AS81" s="43">
        <f>IF(AND(AR81&gt;=8),20,0)+IF(AND(AR81&gt;=4),10,0)+IF(AND(AR81&gt;=12),40,0)</f>
        <v>0</v>
      </c>
      <c r="AT81" s="44">
        <f>AP81+AS81</f>
        <v>35</v>
      </c>
    </row>
    <row r="82" spans="1:46" ht="46.5" customHeight="1">
      <c r="A82" s="29">
        <f t="shared" si="1"/>
        <v>79</v>
      </c>
      <c r="B82" s="45" t="s">
        <v>189</v>
      </c>
      <c r="C82" s="31">
        <v>2008</v>
      </c>
      <c r="D82" s="32" t="str">
        <f>IF(C82&gt;2006,"M",0)</f>
        <v>M</v>
      </c>
      <c r="E82" s="33">
        <f>IF(C82&gt;2009,"B",0)</f>
        <v>0</v>
      </c>
      <c r="F82" s="33">
        <f>IF(C82&lt;2007,"C",0)</f>
        <v>0</v>
      </c>
      <c r="G82" s="34" t="s">
        <v>190</v>
      </c>
      <c r="H82" s="35" t="s">
        <v>156</v>
      </c>
      <c r="I82" s="133"/>
      <c r="J82" s="140"/>
      <c r="K82" s="135"/>
      <c r="L82" s="136"/>
      <c r="M82" s="137"/>
      <c r="N82" s="138"/>
      <c r="O82" s="139"/>
      <c r="P82" s="136"/>
      <c r="Q82" s="135"/>
      <c r="R82" s="138">
        <v>10</v>
      </c>
      <c r="S82" s="136"/>
      <c r="T82" s="139">
        <v>25</v>
      </c>
      <c r="U82" s="135"/>
      <c r="V82" s="138"/>
      <c r="W82" s="136"/>
      <c r="X82" s="139"/>
      <c r="Y82" s="135"/>
      <c r="Z82" s="64"/>
      <c r="AA82" s="63"/>
      <c r="AB82" s="65"/>
      <c r="AC82" s="62"/>
      <c r="AD82" s="64"/>
      <c r="AE82" s="65"/>
      <c r="AF82" s="63"/>
      <c r="AG82" s="36"/>
      <c r="AH82" s="36"/>
      <c r="AI82" s="19"/>
      <c r="AJ82" s="20"/>
      <c r="AK82" s="106"/>
      <c r="AL82" s="20"/>
      <c r="AM82" s="40"/>
      <c r="AN82" s="40"/>
      <c r="AO82" s="39"/>
      <c r="AP82" s="41">
        <f>SUM(I82:AN82)</f>
        <v>35</v>
      </c>
      <c r="AQ82" s="42"/>
      <c r="AR82" s="37">
        <f>SUM(IF(I82="",0,1),IF(J82="",0,1),IF(K82="",0,1),IF(L82="",0,1),IF(M82="",0,1),IF(N82="",0,1),IF(O82="",0,1),IF(P82="",0,1),IF(Q82="",0,1),IF(R82="",0,1),IF(S82="",0,1),IF(T82="",0,1),IF(U82="",0,1),IF(V82="",0,1),IF(W82="",0,1),IF(X82="",0,1),IF(Y82="",0,1),IF(AA82="",0,1),IF(AF82="",0,1),IF(AG82="",0,1),IF(AB82="",0,1),IF(AC82="",0,1),IF(AD82="",0,1),IF(AE82="",0,1),IF(AH82="",0,1))</f>
        <v>2</v>
      </c>
      <c r="AS82" s="43">
        <f>IF(AND(AR82&gt;=8),20,0)+IF(AND(AR82&gt;=4),10,0)+IF(AND(AR82&gt;=12),40,0)</f>
        <v>0</v>
      </c>
      <c r="AT82" s="44">
        <f>AP82+AS82</f>
        <v>35</v>
      </c>
    </row>
    <row r="83" spans="1:46" ht="46.5" customHeight="1">
      <c r="A83" s="29">
        <f t="shared" si="1"/>
        <v>80</v>
      </c>
      <c r="B83" s="30" t="s">
        <v>233</v>
      </c>
      <c r="C83" s="31">
        <v>2008</v>
      </c>
      <c r="D83" s="32" t="str">
        <f>IF(C83&gt;2006,"M",0)</f>
        <v>M</v>
      </c>
      <c r="E83" s="33">
        <f>IF(C83&gt;2009,"B",0)</f>
        <v>0</v>
      </c>
      <c r="F83" s="33">
        <f>IF(C83&lt;2007,"C",0)</f>
        <v>0</v>
      </c>
      <c r="G83" s="34" t="s">
        <v>234</v>
      </c>
      <c r="H83" s="35" t="s">
        <v>38</v>
      </c>
      <c r="I83" s="133"/>
      <c r="J83" s="140"/>
      <c r="K83" s="135"/>
      <c r="L83" s="136"/>
      <c r="M83" s="137"/>
      <c r="N83" s="138"/>
      <c r="O83" s="139"/>
      <c r="P83" s="136"/>
      <c r="Q83" s="135">
        <v>35</v>
      </c>
      <c r="R83" s="138"/>
      <c r="S83" s="136"/>
      <c r="T83" s="139"/>
      <c r="U83" s="135"/>
      <c r="V83" s="138"/>
      <c r="W83" s="136"/>
      <c r="X83" s="139"/>
      <c r="Y83" s="135"/>
      <c r="Z83" s="64"/>
      <c r="AA83" s="63"/>
      <c r="AB83" s="65"/>
      <c r="AC83" s="62"/>
      <c r="AD83" s="64"/>
      <c r="AE83" s="65"/>
      <c r="AF83" s="63"/>
      <c r="AG83" s="36"/>
      <c r="AH83" s="36"/>
      <c r="AI83" s="19"/>
      <c r="AJ83" s="20"/>
      <c r="AK83" s="106"/>
      <c r="AL83" s="20"/>
      <c r="AM83" s="40"/>
      <c r="AN83" s="40"/>
      <c r="AO83" s="39"/>
      <c r="AP83" s="41">
        <f>SUM(I83:AN83)</f>
        <v>35</v>
      </c>
      <c r="AQ83" s="42"/>
      <c r="AR83" s="37">
        <f>SUM(IF(I83="",0,1),IF(J83="",0,1),IF(K83="",0,1),IF(L83="",0,1),IF(M83="",0,1),IF(N83="",0,1),IF(O83="",0,1),IF(P83="",0,1),IF(Q83="",0,1),IF(R83="",0,1),IF(S83="",0,1),IF(T83="",0,1),IF(U83="",0,1),IF(V83="",0,1),IF(W83="",0,1),IF(X83="",0,1),IF(Y83="",0,1),IF(AA83="",0,1),IF(AF83="",0,1),IF(AG83="",0,1),IF(AB83="",0,1),IF(AC83="",0,1),IF(AD83="",0,1),IF(AE83="",0,1),IF(AH83="",0,1))</f>
        <v>1</v>
      </c>
      <c r="AS83" s="43">
        <f>IF(AND(AR83&gt;=8),20,0)+IF(AND(AR83&gt;=4),10,0)+IF(AND(AR83&gt;=12),40,0)</f>
        <v>0</v>
      </c>
      <c r="AT83" s="44">
        <f>AP83+AS83</f>
        <v>35</v>
      </c>
    </row>
    <row r="84" spans="1:46" ht="46.5" customHeight="1">
      <c r="A84" s="29">
        <f t="shared" si="1"/>
        <v>81</v>
      </c>
      <c r="B84" s="30" t="s">
        <v>320</v>
      </c>
      <c r="C84" s="31">
        <v>2010</v>
      </c>
      <c r="D84" s="32" t="str">
        <f>IF(C84&gt;2006,"M",0)</f>
        <v>M</v>
      </c>
      <c r="E84" s="33" t="str">
        <f>IF(C84&gt;2009,"B",0)</f>
        <v>B</v>
      </c>
      <c r="F84" s="33">
        <f>IF(C84&lt;2007,"C",0)</f>
        <v>0</v>
      </c>
      <c r="G84" s="34" t="s">
        <v>321</v>
      </c>
      <c r="H84" s="35" t="s">
        <v>38</v>
      </c>
      <c r="I84" s="133"/>
      <c r="J84" s="140"/>
      <c r="K84" s="135"/>
      <c r="L84" s="136"/>
      <c r="M84" s="137"/>
      <c r="N84" s="138"/>
      <c r="O84" s="139"/>
      <c r="P84" s="136"/>
      <c r="Q84" s="135">
        <v>35</v>
      </c>
      <c r="R84" s="138"/>
      <c r="S84" s="136"/>
      <c r="T84" s="139"/>
      <c r="U84" s="135"/>
      <c r="V84" s="138"/>
      <c r="W84" s="136"/>
      <c r="X84" s="139"/>
      <c r="Y84" s="135"/>
      <c r="Z84" s="64"/>
      <c r="AA84" s="63"/>
      <c r="AB84" s="65"/>
      <c r="AC84" s="62"/>
      <c r="AD84" s="64"/>
      <c r="AE84" s="65"/>
      <c r="AF84" s="63"/>
      <c r="AG84" s="36"/>
      <c r="AH84" s="36"/>
      <c r="AI84" s="19"/>
      <c r="AJ84" s="20"/>
      <c r="AK84" s="106"/>
      <c r="AL84" s="20"/>
      <c r="AM84" s="40"/>
      <c r="AN84" s="40"/>
      <c r="AO84" s="39"/>
      <c r="AP84" s="41">
        <f>SUM(I84:AN84)</f>
        <v>35</v>
      </c>
      <c r="AQ84" s="42"/>
      <c r="AR84" s="37">
        <f>SUM(IF(I84="",0,1),IF(J84="",0,1),IF(K84="",0,1),IF(L84="",0,1),IF(M84="",0,1),IF(N84="",0,1),IF(O84="",0,1),IF(P84="",0,1),IF(Q84="",0,1),IF(R84="",0,1),IF(S84="",0,1),IF(T84="",0,1),IF(U84="",0,1),IF(V84="",0,1),IF(W84="",0,1),IF(X84="",0,1),IF(Y84="",0,1),IF(AA84="",0,1),IF(AF84="",0,1),IF(AG84="",0,1),IF(AB84="",0,1),IF(AC84="",0,1),IF(AD84="",0,1),IF(AE84="",0,1),IF(AH84="",0,1))</f>
        <v>1</v>
      </c>
      <c r="AS84" s="43">
        <f>IF(AND(AR84&gt;=8),20,0)+IF(AND(AR84&gt;=4),10,0)+IF(AND(AR84&gt;=12),40,0)</f>
        <v>0</v>
      </c>
      <c r="AT84" s="44">
        <f>AP84+AS84</f>
        <v>35</v>
      </c>
    </row>
    <row r="85" spans="1:46" ht="46.5" customHeight="1">
      <c r="A85" s="29">
        <f t="shared" si="1"/>
        <v>82</v>
      </c>
      <c r="B85" s="128" t="s">
        <v>36</v>
      </c>
      <c r="C85" s="31">
        <v>2008</v>
      </c>
      <c r="D85" s="32" t="str">
        <f>IF(C85&gt;2006,"M",0)</f>
        <v>M</v>
      </c>
      <c r="E85" s="33">
        <f>IF(C85&gt;2009,"B",0)</f>
        <v>0</v>
      </c>
      <c r="F85" s="33">
        <f>IF(C85&lt;2007,"C",0)</f>
        <v>0</v>
      </c>
      <c r="G85" s="34" t="s">
        <v>37</v>
      </c>
      <c r="H85" s="35" t="s">
        <v>38</v>
      </c>
      <c r="I85" s="133"/>
      <c r="J85" s="140"/>
      <c r="K85" s="135"/>
      <c r="L85" s="136"/>
      <c r="M85" s="137"/>
      <c r="N85" s="138"/>
      <c r="O85" s="139"/>
      <c r="P85" s="136"/>
      <c r="Q85" s="135">
        <v>35</v>
      </c>
      <c r="R85" s="138"/>
      <c r="S85" s="136"/>
      <c r="T85" s="139"/>
      <c r="U85" s="135"/>
      <c r="V85" s="138"/>
      <c r="W85" s="136"/>
      <c r="X85" s="139"/>
      <c r="Y85" s="135"/>
      <c r="Z85" s="64"/>
      <c r="AA85" s="63"/>
      <c r="AB85" s="65"/>
      <c r="AC85" s="62"/>
      <c r="AD85" s="64"/>
      <c r="AE85" s="65"/>
      <c r="AF85" s="63"/>
      <c r="AG85" s="36"/>
      <c r="AH85" s="36"/>
      <c r="AI85" s="19"/>
      <c r="AJ85" s="20"/>
      <c r="AK85" s="106"/>
      <c r="AL85" s="20"/>
      <c r="AM85" s="40"/>
      <c r="AN85" s="40"/>
      <c r="AO85" s="39"/>
      <c r="AP85" s="41">
        <f>SUM(I85:AN85)</f>
        <v>35</v>
      </c>
      <c r="AQ85" s="42"/>
      <c r="AR85" s="37">
        <f>SUM(IF(I85="",0,1),IF(J85="",0,1),IF(K85="",0,1),IF(L85="",0,1),IF(M85="",0,1),IF(N85="",0,1),IF(O85="",0,1),IF(P85="",0,1),IF(Q85="",0,1),IF(R85="",0,1),IF(S85="",0,1),IF(T85="",0,1),IF(U85="",0,1),IF(V85="",0,1),IF(W85="",0,1),IF(X85="",0,1),IF(Y85="",0,1),IF(AA85="",0,1),IF(AF85="",0,1),IF(AG85="",0,1),IF(AB85="",0,1),IF(AC85="",0,1),IF(AD85="",0,1),IF(AE85="",0,1),IF(AH85="",0,1))</f>
        <v>1</v>
      </c>
      <c r="AS85" s="43">
        <f>IF(AND(AR85&gt;=8),20,0)+IF(AND(AR85&gt;=4),10,0)+IF(AND(AR85&gt;=12),40,0)</f>
        <v>0</v>
      </c>
      <c r="AT85" s="44">
        <f>AP85+AS85</f>
        <v>35</v>
      </c>
    </row>
    <row r="86" spans="1:46" ht="46.5" customHeight="1">
      <c r="A86" s="29">
        <f t="shared" si="1"/>
        <v>83</v>
      </c>
      <c r="B86" s="30" t="s">
        <v>296</v>
      </c>
      <c r="C86" s="31">
        <v>2008</v>
      </c>
      <c r="D86" s="32" t="str">
        <f>IF(C86&gt;2006,"M",0)</f>
        <v>M</v>
      </c>
      <c r="E86" s="33">
        <f>IF(C86&gt;2009,"B",0)</f>
        <v>0</v>
      </c>
      <c r="F86" s="33">
        <f>IF(C86&lt;2007,"C",0)</f>
        <v>0</v>
      </c>
      <c r="G86" s="34" t="s">
        <v>297</v>
      </c>
      <c r="H86" s="35" t="s">
        <v>176</v>
      </c>
      <c r="I86" s="133"/>
      <c r="J86" s="140"/>
      <c r="K86" s="135"/>
      <c r="L86" s="136"/>
      <c r="M86" s="137">
        <v>15</v>
      </c>
      <c r="N86" s="138"/>
      <c r="O86" s="139"/>
      <c r="P86" s="136"/>
      <c r="Q86" s="135">
        <v>20</v>
      </c>
      <c r="R86" s="138"/>
      <c r="S86" s="136"/>
      <c r="T86" s="139"/>
      <c r="U86" s="135"/>
      <c r="V86" s="138"/>
      <c r="W86" s="136"/>
      <c r="X86" s="139"/>
      <c r="Y86" s="135"/>
      <c r="Z86" s="64"/>
      <c r="AA86" s="63"/>
      <c r="AB86" s="65"/>
      <c r="AC86" s="62"/>
      <c r="AD86" s="64"/>
      <c r="AE86" s="65"/>
      <c r="AF86" s="63"/>
      <c r="AG86" s="36"/>
      <c r="AH86" s="36"/>
      <c r="AI86" s="19"/>
      <c r="AJ86" s="20"/>
      <c r="AK86" s="106"/>
      <c r="AL86" s="20"/>
      <c r="AM86" s="40"/>
      <c r="AN86" s="40"/>
      <c r="AO86" s="39"/>
      <c r="AP86" s="41">
        <f>SUM(I86:AN86)</f>
        <v>35</v>
      </c>
      <c r="AQ86" s="42"/>
      <c r="AR86" s="37">
        <f>SUM(IF(I86="",0,1),IF(J86="",0,1),IF(K86="",0,1),IF(L86="",0,1),IF(M86="",0,1),IF(N86="",0,1),IF(O86="",0,1),IF(P86="",0,1),IF(Q86="",0,1),IF(R86="",0,1),IF(S86="",0,1),IF(T86="",0,1),IF(U86="",0,1),IF(V86="",0,1),IF(W86="",0,1),IF(X86="",0,1),IF(Y86="",0,1),IF(AA86="",0,1),IF(AF86="",0,1),IF(AG86="",0,1),IF(AB86="",0,1),IF(AC86="",0,1),IF(AD86="",0,1),IF(AE86="",0,1),IF(AH86="",0,1))</f>
        <v>2</v>
      </c>
      <c r="AS86" s="43">
        <f>IF(AND(AR86&gt;=8),20,0)+IF(AND(AR86&gt;=4),10,0)+IF(AND(AR86&gt;=12),40,0)</f>
        <v>0</v>
      </c>
      <c r="AT86" s="44">
        <f>AP86+AS86</f>
        <v>35</v>
      </c>
    </row>
    <row r="87" spans="1:46" ht="46.5" customHeight="1">
      <c r="A87" s="29">
        <f t="shared" si="1"/>
        <v>84</v>
      </c>
      <c r="B87" s="30" t="s">
        <v>346</v>
      </c>
      <c r="C87" s="31">
        <v>2009</v>
      </c>
      <c r="D87" s="32" t="str">
        <f>IF(C87&gt;2006,"M",0)</f>
        <v>M</v>
      </c>
      <c r="E87" s="33">
        <f>IF(C87&gt;2009,"B",0)</f>
        <v>0</v>
      </c>
      <c r="F87" s="33">
        <f>IF(C87&lt;2007,"C",0)</f>
        <v>0</v>
      </c>
      <c r="G87" s="34" t="s">
        <v>347</v>
      </c>
      <c r="H87" s="35" t="s">
        <v>176</v>
      </c>
      <c r="I87" s="133"/>
      <c r="J87" s="140"/>
      <c r="K87" s="135"/>
      <c r="L87" s="136"/>
      <c r="M87" s="137">
        <v>15</v>
      </c>
      <c r="N87" s="138"/>
      <c r="O87" s="139"/>
      <c r="P87" s="136"/>
      <c r="Q87" s="135">
        <v>20</v>
      </c>
      <c r="R87" s="138"/>
      <c r="S87" s="136"/>
      <c r="T87" s="139"/>
      <c r="U87" s="135"/>
      <c r="V87" s="138"/>
      <c r="W87" s="136"/>
      <c r="X87" s="139"/>
      <c r="Y87" s="135"/>
      <c r="Z87" s="64"/>
      <c r="AA87" s="63"/>
      <c r="AB87" s="65"/>
      <c r="AC87" s="62"/>
      <c r="AD87" s="64"/>
      <c r="AE87" s="65"/>
      <c r="AF87" s="63"/>
      <c r="AG87" s="36"/>
      <c r="AH87" s="36"/>
      <c r="AI87" s="19"/>
      <c r="AJ87" s="20"/>
      <c r="AK87" s="106"/>
      <c r="AL87" s="20"/>
      <c r="AM87" s="40"/>
      <c r="AN87" s="40"/>
      <c r="AO87" s="39"/>
      <c r="AP87" s="41">
        <f>SUM(I87:AN87)</f>
        <v>35</v>
      </c>
      <c r="AQ87" s="42"/>
      <c r="AR87" s="37">
        <f>SUM(IF(I87="",0,1),IF(J87="",0,1),IF(K87="",0,1),IF(L87="",0,1),IF(M87="",0,1),IF(N87="",0,1),IF(O87="",0,1),IF(P87="",0,1),IF(Q87="",0,1),IF(R87="",0,1),IF(S87="",0,1),IF(T87="",0,1),IF(U87="",0,1),IF(V87="",0,1),IF(W87="",0,1),IF(X87="",0,1),IF(Y87="",0,1),IF(AA87="",0,1),IF(AF87="",0,1),IF(AG87="",0,1),IF(AB87="",0,1),IF(AC87="",0,1),IF(AD87="",0,1),IF(AE87="",0,1),IF(AH87="",0,1))</f>
        <v>2</v>
      </c>
      <c r="AS87" s="43">
        <f>IF(AND(AR87&gt;=8),20,0)+IF(AND(AR87&gt;=4),10,0)+IF(AND(AR87&gt;=12),40,0)</f>
        <v>0</v>
      </c>
      <c r="AT87" s="44">
        <f>AP87+AS87</f>
        <v>35</v>
      </c>
    </row>
    <row r="88" spans="1:46" ht="46.5" customHeight="1">
      <c r="A88" s="29">
        <f t="shared" si="1"/>
        <v>85</v>
      </c>
      <c r="B88" s="30" t="s">
        <v>712</v>
      </c>
      <c r="C88" s="31">
        <v>2009</v>
      </c>
      <c r="D88" s="32" t="str">
        <f>IF(C88&gt;2006,"M",0)</f>
        <v>M</v>
      </c>
      <c r="E88" s="33">
        <f>IF(C88&gt;2009,"B",0)</f>
        <v>0</v>
      </c>
      <c r="F88" s="33">
        <f>IF(C88&lt;2007,"C",0)</f>
        <v>0</v>
      </c>
      <c r="G88" s="34" t="s">
        <v>714</v>
      </c>
      <c r="H88" s="35" t="s">
        <v>21</v>
      </c>
      <c r="I88" s="133"/>
      <c r="J88" s="140"/>
      <c r="K88" s="135">
        <v>35</v>
      </c>
      <c r="L88" s="136"/>
      <c r="M88" s="137"/>
      <c r="N88" s="138"/>
      <c r="O88" s="139"/>
      <c r="P88" s="136"/>
      <c r="Q88" s="135"/>
      <c r="R88" s="138"/>
      <c r="S88" s="136"/>
      <c r="T88" s="139"/>
      <c r="U88" s="135"/>
      <c r="V88" s="138"/>
      <c r="W88" s="136"/>
      <c r="X88" s="139"/>
      <c r="Y88" s="135"/>
      <c r="Z88" s="64"/>
      <c r="AA88" s="63"/>
      <c r="AB88" s="65"/>
      <c r="AC88" s="62"/>
      <c r="AD88" s="64"/>
      <c r="AE88" s="65"/>
      <c r="AF88" s="63"/>
      <c r="AG88" s="36"/>
      <c r="AH88" s="36"/>
      <c r="AI88" s="19"/>
      <c r="AJ88" s="20"/>
      <c r="AK88" s="106"/>
      <c r="AL88" s="20"/>
      <c r="AM88" s="40"/>
      <c r="AN88" s="40"/>
      <c r="AO88" s="39"/>
      <c r="AP88" s="41">
        <f>SUM(I88:AN88)</f>
        <v>35</v>
      </c>
      <c r="AQ88" s="42"/>
      <c r="AR88" s="37">
        <f>SUM(IF(I88="",0,1),IF(J88="",0,1),IF(K88="",0,1),IF(L88="",0,1),IF(M88="",0,1),IF(N88="",0,1),IF(O88="",0,1),IF(P88="",0,1),IF(Q88="",0,1),IF(R88="",0,1),IF(S88="",0,1),IF(T88="",0,1),IF(U88="",0,1),IF(V88="",0,1),IF(W88="",0,1),IF(X88="",0,1),IF(Y88="",0,1),IF(AA88="",0,1),IF(AF88="",0,1),IF(AG88="",0,1),IF(AB88="",0,1),IF(AC88="",0,1),IF(AD88="",0,1),IF(AE88="",0,1),IF(AH88="",0,1))</f>
        <v>1</v>
      </c>
      <c r="AS88" s="43">
        <f>IF(AND(AR88&gt;=8),20,0)+IF(AND(AR88&gt;=4),10,0)+IF(AND(AR88&gt;=12),40,0)</f>
        <v>0</v>
      </c>
      <c r="AT88" s="44">
        <f>AP88+AS88</f>
        <v>35</v>
      </c>
    </row>
    <row r="89" spans="1:46" ht="46.5" customHeight="1">
      <c r="A89" s="29">
        <f t="shared" si="1"/>
        <v>86</v>
      </c>
      <c r="B89" s="30" t="s">
        <v>1022</v>
      </c>
      <c r="C89" s="31">
        <v>2009</v>
      </c>
      <c r="D89" s="32" t="str">
        <f>IF(C89&gt;2006,"M",0)</f>
        <v>M</v>
      </c>
      <c r="E89" s="33">
        <f>IF(C89&gt;2009,"B",0)</f>
        <v>0</v>
      </c>
      <c r="F89" s="33">
        <f>IF(C89&lt;2007,"C",0)</f>
        <v>0</v>
      </c>
      <c r="G89" s="34" t="s">
        <v>1023</v>
      </c>
      <c r="H89" s="35" t="s">
        <v>1021</v>
      </c>
      <c r="I89" s="133"/>
      <c r="J89" s="140"/>
      <c r="K89" s="135"/>
      <c r="L89" s="136"/>
      <c r="M89" s="137"/>
      <c r="N89" s="138"/>
      <c r="O89" s="139"/>
      <c r="P89" s="136">
        <v>35</v>
      </c>
      <c r="Q89" s="135"/>
      <c r="R89" s="138"/>
      <c r="S89" s="136"/>
      <c r="T89" s="139"/>
      <c r="U89" s="135"/>
      <c r="V89" s="138"/>
      <c r="W89" s="136"/>
      <c r="X89" s="139"/>
      <c r="Y89" s="135"/>
      <c r="Z89" s="64"/>
      <c r="AA89" s="63"/>
      <c r="AB89" s="65"/>
      <c r="AC89" s="62"/>
      <c r="AD89" s="64"/>
      <c r="AE89" s="65"/>
      <c r="AF89" s="63"/>
      <c r="AG89" s="36"/>
      <c r="AH89" s="36"/>
      <c r="AI89" s="19"/>
      <c r="AJ89" s="20"/>
      <c r="AK89" s="106"/>
      <c r="AL89" s="20"/>
      <c r="AM89" s="40"/>
      <c r="AN89" s="40"/>
      <c r="AO89" s="39"/>
      <c r="AP89" s="41">
        <f>SUM(I89:AN89)</f>
        <v>35</v>
      </c>
      <c r="AQ89" s="42"/>
      <c r="AR89" s="37">
        <f>SUM(IF(I89="",0,1),IF(J89="",0,1),IF(K89="",0,1),IF(L89="",0,1),IF(M89="",0,1),IF(N89="",0,1),IF(O89="",0,1),IF(P89="",0,1),IF(Q89="",0,1),IF(R89="",0,1),IF(S89="",0,1),IF(T89="",0,1),IF(U89="",0,1),IF(V89="",0,1),IF(W89="",0,1),IF(X89="",0,1),IF(Y89="",0,1),IF(AA89="",0,1),IF(AF89="",0,1),IF(AG89="",0,1),IF(AB89="",0,1),IF(AC89="",0,1),IF(AD89="",0,1),IF(AE89="",0,1),IF(AH89="",0,1))</f>
        <v>1</v>
      </c>
      <c r="AS89" s="43">
        <f>IF(AND(AR89&gt;=8),20,0)+IF(AND(AR89&gt;=4),10,0)+IF(AND(AR89&gt;=12),40,0)</f>
        <v>0</v>
      </c>
      <c r="AT89" s="44">
        <f>AP89+AS89</f>
        <v>35</v>
      </c>
    </row>
    <row r="90" spans="1:46" ht="46.5" customHeight="1">
      <c r="A90" s="29">
        <f t="shared" si="1"/>
        <v>87</v>
      </c>
      <c r="B90" s="30" t="s">
        <v>756</v>
      </c>
      <c r="C90" s="31">
        <v>2008</v>
      </c>
      <c r="D90" s="32" t="str">
        <f>IF(C90&gt;2006,"M",0)</f>
        <v>M</v>
      </c>
      <c r="E90" s="33">
        <f>IF(C90&gt;2009,"B",0)</f>
        <v>0</v>
      </c>
      <c r="F90" s="33">
        <f>IF(C90&lt;2007,"C",0)</f>
        <v>0</v>
      </c>
      <c r="G90" s="34" t="s">
        <v>757</v>
      </c>
      <c r="H90" s="35" t="s">
        <v>145</v>
      </c>
      <c r="I90" s="133"/>
      <c r="J90" s="140"/>
      <c r="K90" s="135"/>
      <c r="L90" s="136">
        <v>35</v>
      </c>
      <c r="M90" s="137"/>
      <c r="N90" s="138"/>
      <c r="O90" s="139"/>
      <c r="P90" s="136"/>
      <c r="Q90" s="135"/>
      <c r="R90" s="138"/>
      <c r="S90" s="136"/>
      <c r="T90" s="139"/>
      <c r="U90" s="135"/>
      <c r="V90" s="138"/>
      <c r="W90" s="136"/>
      <c r="X90" s="139"/>
      <c r="Y90" s="135"/>
      <c r="Z90" s="64"/>
      <c r="AA90" s="63"/>
      <c r="AB90" s="65"/>
      <c r="AC90" s="62"/>
      <c r="AD90" s="64"/>
      <c r="AE90" s="65"/>
      <c r="AF90" s="63"/>
      <c r="AG90" s="36"/>
      <c r="AH90" s="36"/>
      <c r="AI90" s="19"/>
      <c r="AJ90" s="20"/>
      <c r="AK90" s="106"/>
      <c r="AL90" s="20"/>
      <c r="AM90" s="40"/>
      <c r="AN90" s="40"/>
      <c r="AO90" s="39"/>
      <c r="AP90" s="41">
        <f>SUM(I90:AN90)</f>
        <v>35</v>
      </c>
      <c r="AQ90" s="42"/>
      <c r="AR90" s="37">
        <f>SUM(IF(I90="",0,1),IF(J90="",0,1),IF(K90="",0,1),IF(L90="",0,1),IF(M90="",0,1),IF(N90="",0,1),IF(O90="",0,1),IF(P90="",0,1),IF(Q90="",0,1),IF(R90="",0,1),IF(S90="",0,1),IF(T90="",0,1),IF(U90="",0,1),IF(V90="",0,1),IF(W90="",0,1),IF(X90="",0,1),IF(Y90="",0,1),IF(AA90="",0,1),IF(AF90="",0,1),IF(AG90="",0,1),IF(AB90="",0,1),IF(AC90="",0,1),IF(AD90="",0,1),IF(AE90="",0,1),IF(AH90="",0,1))</f>
        <v>1</v>
      </c>
      <c r="AS90" s="43">
        <f>IF(AND(AR90&gt;=8),20,0)+IF(AND(AR90&gt;=4),10,0)+IF(AND(AR90&gt;=12),40,0)</f>
        <v>0</v>
      </c>
      <c r="AT90" s="44">
        <f>AP90+AS90</f>
        <v>35</v>
      </c>
    </row>
    <row r="91" spans="1:51" ht="46.5" customHeight="1">
      <c r="A91" s="29">
        <f t="shared" si="1"/>
        <v>88</v>
      </c>
      <c r="B91" s="30" t="s">
        <v>966</v>
      </c>
      <c r="C91" s="31">
        <v>2011</v>
      </c>
      <c r="D91" s="32" t="str">
        <f>IF(C91&gt;2006,"M",0)</f>
        <v>M</v>
      </c>
      <c r="E91" s="33" t="str">
        <f>IF(C91&gt;2009,"B",0)</f>
        <v>B</v>
      </c>
      <c r="F91" s="33">
        <f>IF(C91&lt;2007,"C",0)</f>
        <v>0</v>
      </c>
      <c r="G91" s="34" t="s">
        <v>967</v>
      </c>
      <c r="H91" s="35" t="s">
        <v>965</v>
      </c>
      <c r="I91" s="133"/>
      <c r="J91" s="140"/>
      <c r="K91" s="135"/>
      <c r="L91" s="136"/>
      <c r="M91" s="137"/>
      <c r="N91" s="138"/>
      <c r="O91" s="139">
        <v>35</v>
      </c>
      <c r="P91" s="136"/>
      <c r="Q91" s="135"/>
      <c r="R91" s="138"/>
      <c r="S91" s="136"/>
      <c r="T91" s="139"/>
      <c r="U91" s="135"/>
      <c r="V91" s="138"/>
      <c r="W91" s="136"/>
      <c r="X91" s="139"/>
      <c r="Y91" s="135"/>
      <c r="Z91" s="64"/>
      <c r="AA91" s="63"/>
      <c r="AB91" s="65"/>
      <c r="AC91" s="62"/>
      <c r="AD91" s="64"/>
      <c r="AE91" s="65"/>
      <c r="AF91" s="63"/>
      <c r="AG91" s="36"/>
      <c r="AH91" s="36"/>
      <c r="AI91" s="19"/>
      <c r="AJ91" s="20"/>
      <c r="AK91" s="106"/>
      <c r="AL91" s="20"/>
      <c r="AM91" s="40"/>
      <c r="AN91" s="40"/>
      <c r="AO91" s="39"/>
      <c r="AP91" s="41">
        <f>SUM(I91:AN91)</f>
        <v>35</v>
      </c>
      <c r="AQ91" s="42"/>
      <c r="AR91" s="37">
        <f>SUM(IF(I91="",0,1),IF(J91="",0,1),IF(K91="",0,1),IF(L91="",0,1),IF(M91="",0,1),IF(N91="",0,1),IF(O91="",0,1),IF(P91="",0,1),IF(Q91="",0,1),IF(R91="",0,1),IF(S91="",0,1),IF(T91="",0,1),IF(U91="",0,1),IF(V91="",0,1),IF(W91="",0,1),IF(X91="",0,1),IF(Y91="",0,1),IF(AA91="",0,1),IF(AF91="",0,1),IF(AG91="",0,1),IF(AB91="",0,1),IF(AC91="",0,1),IF(AD91="",0,1),IF(AE91="",0,1),IF(AH91="",0,1))</f>
        <v>1</v>
      </c>
      <c r="AS91" s="43">
        <f>IF(AND(AR91&gt;=8),20,0)+IF(AND(AR91&gt;=4),10,0)+IF(AND(AR91&gt;=12),40,0)</f>
        <v>0</v>
      </c>
      <c r="AT91" s="44">
        <f>AP91+AS91</f>
        <v>35</v>
      </c>
      <c r="AY91" s="57"/>
    </row>
    <row r="92" spans="1:46" ht="46.5" customHeight="1">
      <c r="A92" s="29">
        <f t="shared" si="1"/>
        <v>89</v>
      </c>
      <c r="B92" s="30" t="s">
        <v>1168</v>
      </c>
      <c r="C92" s="31">
        <v>2008</v>
      </c>
      <c r="D92" s="32" t="str">
        <f>IF(C92&gt;2006,"M",0)</f>
        <v>M</v>
      </c>
      <c r="E92" s="33">
        <f>IF(C92&gt;2009,"B",0)</f>
        <v>0</v>
      </c>
      <c r="F92" s="33">
        <f>IF(C92&lt;2007,"C",0)</f>
        <v>0</v>
      </c>
      <c r="G92" s="34" t="s">
        <v>1169</v>
      </c>
      <c r="H92" s="35" t="s">
        <v>1170</v>
      </c>
      <c r="I92" s="133"/>
      <c r="J92" s="140"/>
      <c r="K92" s="135"/>
      <c r="L92" s="136"/>
      <c r="M92" s="137"/>
      <c r="N92" s="138"/>
      <c r="O92" s="139"/>
      <c r="P92" s="136"/>
      <c r="Q92" s="135"/>
      <c r="R92" s="138"/>
      <c r="S92" s="136">
        <v>35</v>
      </c>
      <c r="T92" s="139"/>
      <c r="U92" s="135"/>
      <c r="V92" s="138"/>
      <c r="W92" s="136"/>
      <c r="X92" s="139"/>
      <c r="Y92" s="135"/>
      <c r="Z92" s="64"/>
      <c r="AA92" s="63"/>
      <c r="AB92" s="65"/>
      <c r="AC92" s="62"/>
      <c r="AD92" s="64"/>
      <c r="AE92" s="65"/>
      <c r="AF92" s="63"/>
      <c r="AG92" s="36"/>
      <c r="AH92" s="36"/>
      <c r="AI92" s="19"/>
      <c r="AJ92" s="20"/>
      <c r="AK92" s="106"/>
      <c r="AL92" s="20"/>
      <c r="AM92" s="40"/>
      <c r="AN92" s="40"/>
      <c r="AO92" s="39"/>
      <c r="AP92" s="41">
        <f>SUM(I92:AN92)</f>
        <v>35</v>
      </c>
      <c r="AQ92" s="42"/>
      <c r="AR92" s="37">
        <f>SUM(IF(I92="",0,1),IF(J92="",0,1),IF(K92="",0,1),IF(L92="",0,1),IF(M92="",0,1),IF(N92="",0,1),IF(O92="",0,1),IF(P92="",0,1),IF(Q92="",0,1),IF(R92="",0,1),IF(S92="",0,1),IF(T92="",0,1),IF(U92="",0,1),IF(V92="",0,1),IF(W92="",0,1),IF(X92="",0,1),IF(Y92="",0,1),IF(AA92="",0,1),IF(AF92="",0,1),IF(AG92="",0,1),IF(AB92="",0,1),IF(AC92="",0,1),IF(AD92="",0,1),IF(AE92="",0,1),IF(AH92="",0,1))</f>
        <v>1</v>
      </c>
      <c r="AS92" s="43">
        <f>IF(AND(AR92&gt;=8),20,0)+IF(AND(AR92&gt;=4),10,0)+IF(AND(AR92&gt;=12),40,0)</f>
        <v>0</v>
      </c>
      <c r="AT92" s="44">
        <f>AP92+AS92</f>
        <v>35</v>
      </c>
    </row>
    <row r="93" spans="1:46" ht="46.5" customHeight="1">
      <c r="A93" s="29">
        <f t="shared" si="1"/>
        <v>90</v>
      </c>
      <c r="B93" s="30" t="s">
        <v>860</v>
      </c>
      <c r="C93" s="31">
        <v>2008</v>
      </c>
      <c r="D93" s="32" t="str">
        <f>IF(C93&gt;2006,"M",0)</f>
        <v>M</v>
      </c>
      <c r="E93" s="33">
        <f>IF(C93&gt;2009,"B",0)</f>
        <v>0</v>
      </c>
      <c r="F93" s="33">
        <f>IF(C93&lt;2007,"C",0)</f>
        <v>0</v>
      </c>
      <c r="G93" s="34" t="s">
        <v>861</v>
      </c>
      <c r="H93" s="35" t="s">
        <v>862</v>
      </c>
      <c r="I93" s="133"/>
      <c r="J93" s="140"/>
      <c r="K93" s="135"/>
      <c r="L93" s="136"/>
      <c r="M93" s="137">
        <v>35</v>
      </c>
      <c r="N93" s="138"/>
      <c r="O93" s="139"/>
      <c r="P93" s="136"/>
      <c r="Q93" s="135"/>
      <c r="R93" s="138"/>
      <c r="S93" s="136"/>
      <c r="T93" s="139"/>
      <c r="U93" s="135"/>
      <c r="V93" s="138"/>
      <c r="W93" s="136"/>
      <c r="X93" s="139"/>
      <c r="Y93" s="135"/>
      <c r="Z93" s="64"/>
      <c r="AA93" s="63"/>
      <c r="AB93" s="65"/>
      <c r="AC93" s="62"/>
      <c r="AD93" s="64"/>
      <c r="AE93" s="65"/>
      <c r="AF93" s="63"/>
      <c r="AG93" s="36"/>
      <c r="AH93" s="36"/>
      <c r="AI93" s="19"/>
      <c r="AJ93" s="20"/>
      <c r="AK93" s="106"/>
      <c r="AL93" s="20"/>
      <c r="AM93" s="40"/>
      <c r="AN93" s="40"/>
      <c r="AO93" s="39"/>
      <c r="AP93" s="41">
        <f>SUM(I93:AN93)</f>
        <v>35</v>
      </c>
      <c r="AQ93" s="42"/>
      <c r="AR93" s="37">
        <f>SUM(IF(I93="",0,1),IF(J93="",0,1),IF(K93="",0,1),IF(L93="",0,1),IF(M93="",0,1),IF(N93="",0,1),IF(O93="",0,1),IF(P93="",0,1),IF(Q93="",0,1),IF(R93="",0,1),IF(S93="",0,1),IF(T93="",0,1),IF(U93="",0,1),IF(V93="",0,1),IF(W93="",0,1),IF(X93="",0,1),IF(Y93="",0,1),IF(AA93="",0,1),IF(AF93="",0,1),IF(AG93="",0,1),IF(AB93="",0,1),IF(AC93="",0,1),IF(AD93="",0,1),IF(AE93="",0,1),IF(AH93="",0,1))</f>
        <v>1</v>
      </c>
      <c r="AS93" s="43">
        <f>IF(AND(AR93&gt;=8),20,0)+IF(AND(AR93&gt;=4),10,0)+IF(AND(AR93&gt;=12),40,0)</f>
        <v>0</v>
      </c>
      <c r="AT93" s="44">
        <f>AP93+AS93</f>
        <v>35</v>
      </c>
    </row>
    <row r="94" spans="1:46" ht="46.5" customHeight="1">
      <c r="A94" s="29">
        <f t="shared" si="1"/>
        <v>91</v>
      </c>
      <c r="B94" s="30" t="s">
        <v>937</v>
      </c>
      <c r="C94" s="31">
        <v>2008</v>
      </c>
      <c r="D94" s="32" t="str">
        <f>IF(C94&gt;2006,"M",0)</f>
        <v>M</v>
      </c>
      <c r="E94" s="33">
        <f>IF(C94&gt;2009,"B",0)</f>
        <v>0</v>
      </c>
      <c r="F94" s="33">
        <f>IF(C94&lt;2007,"C",0)</f>
        <v>0</v>
      </c>
      <c r="G94" s="34" t="s">
        <v>938</v>
      </c>
      <c r="H94" s="35" t="s">
        <v>341</v>
      </c>
      <c r="I94" s="133"/>
      <c r="J94" s="140"/>
      <c r="K94" s="135"/>
      <c r="L94" s="136"/>
      <c r="M94" s="137"/>
      <c r="N94" s="138">
        <v>35</v>
      </c>
      <c r="O94" s="139"/>
      <c r="P94" s="136"/>
      <c r="Q94" s="135"/>
      <c r="R94" s="138"/>
      <c r="S94" s="136"/>
      <c r="T94" s="139"/>
      <c r="U94" s="135"/>
      <c r="V94" s="138"/>
      <c r="W94" s="136"/>
      <c r="X94" s="139"/>
      <c r="Y94" s="135"/>
      <c r="Z94" s="64"/>
      <c r="AA94" s="63"/>
      <c r="AB94" s="65"/>
      <c r="AC94" s="62"/>
      <c r="AD94" s="64"/>
      <c r="AE94" s="65"/>
      <c r="AF94" s="63"/>
      <c r="AG94" s="36"/>
      <c r="AH94" s="36"/>
      <c r="AI94" s="19"/>
      <c r="AJ94" s="20"/>
      <c r="AK94" s="106"/>
      <c r="AL94" s="20"/>
      <c r="AM94" s="40"/>
      <c r="AN94" s="40"/>
      <c r="AO94" s="39"/>
      <c r="AP94" s="41">
        <f>SUM(I94:AN94)</f>
        <v>35</v>
      </c>
      <c r="AQ94" s="42"/>
      <c r="AR94" s="37">
        <f>SUM(IF(I94="",0,1),IF(J94="",0,1),IF(K94="",0,1),IF(L94="",0,1),IF(M94="",0,1),IF(N94="",0,1),IF(O94="",0,1),IF(P94="",0,1),IF(Q94="",0,1),IF(R94="",0,1),IF(S94="",0,1),IF(T94="",0,1),IF(U94="",0,1),IF(V94="",0,1),IF(W94="",0,1),IF(X94="",0,1),IF(Y94="",0,1),IF(AA94="",0,1),IF(AF94="",0,1),IF(AG94="",0,1),IF(AB94="",0,1),IF(AC94="",0,1),IF(AD94="",0,1),IF(AE94="",0,1),IF(AH94="",0,1))</f>
        <v>1</v>
      </c>
      <c r="AS94" s="43">
        <f>IF(AND(AR94&gt;=8),20,0)+IF(AND(AR94&gt;=4),10,0)+IF(AND(AR94&gt;=12),40,0)</f>
        <v>0</v>
      </c>
      <c r="AT94" s="44">
        <f>AP94+AS94</f>
        <v>35</v>
      </c>
    </row>
    <row r="95" spans="1:46" ht="46.5" customHeight="1">
      <c r="A95" s="29">
        <f t="shared" si="1"/>
        <v>92</v>
      </c>
      <c r="B95" s="30" t="s">
        <v>118</v>
      </c>
      <c r="C95" s="31">
        <v>2008</v>
      </c>
      <c r="D95" s="32" t="str">
        <f>IF(C95&gt;2006,"M",0)</f>
        <v>M</v>
      </c>
      <c r="E95" s="33">
        <f>IF(C95&gt;2009,"B",0)</f>
        <v>0</v>
      </c>
      <c r="F95" s="33">
        <f>IF(C95&lt;2007,"C",0)</f>
        <v>0</v>
      </c>
      <c r="G95" s="34" t="s">
        <v>119</v>
      </c>
      <c r="H95" s="35" t="s">
        <v>120</v>
      </c>
      <c r="I95" s="133"/>
      <c r="J95" s="134">
        <v>10</v>
      </c>
      <c r="K95" s="135"/>
      <c r="L95" s="136"/>
      <c r="M95" s="137"/>
      <c r="N95" s="138">
        <v>25</v>
      </c>
      <c r="O95" s="139"/>
      <c r="P95" s="136"/>
      <c r="Q95" s="135"/>
      <c r="R95" s="138"/>
      <c r="S95" s="136"/>
      <c r="T95" s="139"/>
      <c r="U95" s="135"/>
      <c r="V95" s="138"/>
      <c r="W95" s="136"/>
      <c r="X95" s="139"/>
      <c r="Y95" s="135"/>
      <c r="Z95" s="64"/>
      <c r="AA95" s="63"/>
      <c r="AB95" s="65"/>
      <c r="AC95" s="62"/>
      <c r="AD95" s="64"/>
      <c r="AE95" s="65"/>
      <c r="AF95" s="63"/>
      <c r="AG95" s="36"/>
      <c r="AH95" s="36"/>
      <c r="AI95" s="19"/>
      <c r="AJ95" s="20"/>
      <c r="AK95" s="106"/>
      <c r="AL95" s="20"/>
      <c r="AM95" s="40"/>
      <c r="AN95" s="40"/>
      <c r="AO95" s="39"/>
      <c r="AP95" s="41">
        <f>SUM(I95:AN95)</f>
        <v>35</v>
      </c>
      <c r="AQ95" s="42"/>
      <c r="AR95" s="37">
        <f>SUM(IF(I95="",0,1),IF(J95="",0,1),IF(K95="",0,1),IF(L95="",0,1),IF(M95="",0,1),IF(N95="",0,1),IF(O95="",0,1),IF(P95="",0,1),IF(Q95="",0,1),IF(R95="",0,1),IF(S95="",0,1),IF(T95="",0,1),IF(U95="",0,1),IF(V95="",0,1),IF(W95="",0,1),IF(X95="",0,1),IF(Y95="",0,1),IF(AA95="",0,1),IF(AF95="",0,1),IF(AG95="",0,1),IF(AB95="",0,1),IF(AC95="",0,1),IF(AD95="",0,1),IF(AE95="",0,1),IF(AH95="",0,1))</f>
        <v>2</v>
      </c>
      <c r="AS95" s="43">
        <f>IF(AND(AR95&gt;=8),20,0)+IF(AND(AR95&gt;=4),10,0)+IF(AND(AR95&gt;=12),40,0)</f>
        <v>0</v>
      </c>
      <c r="AT95" s="44">
        <f>AP95+AS95</f>
        <v>35</v>
      </c>
    </row>
    <row r="96" spans="1:46" ht="46.5" customHeight="1">
      <c r="A96" s="29">
        <f t="shared" si="1"/>
        <v>93</v>
      </c>
      <c r="B96" s="30" t="s">
        <v>935</v>
      </c>
      <c r="C96" s="31">
        <v>2007</v>
      </c>
      <c r="D96" s="32" t="str">
        <f>IF(C96&gt;2006,"M",0)</f>
        <v>M</v>
      </c>
      <c r="E96" s="33">
        <f>IF(C96&gt;2009,"B",0)</f>
        <v>0</v>
      </c>
      <c r="F96" s="33">
        <f>IF(C96&lt;2007,"C",0)</f>
        <v>0</v>
      </c>
      <c r="G96" s="34" t="s">
        <v>936</v>
      </c>
      <c r="H96" s="35" t="s">
        <v>341</v>
      </c>
      <c r="I96" s="133"/>
      <c r="J96" s="140"/>
      <c r="K96" s="135"/>
      <c r="L96" s="136"/>
      <c r="M96" s="137"/>
      <c r="N96" s="138">
        <v>35</v>
      </c>
      <c r="O96" s="139"/>
      <c r="P96" s="136"/>
      <c r="Q96" s="135"/>
      <c r="R96" s="138"/>
      <c r="S96" s="136"/>
      <c r="T96" s="139"/>
      <c r="U96" s="135"/>
      <c r="V96" s="138"/>
      <c r="W96" s="136"/>
      <c r="X96" s="139"/>
      <c r="Y96" s="135"/>
      <c r="Z96" s="64"/>
      <c r="AA96" s="63"/>
      <c r="AB96" s="65"/>
      <c r="AC96" s="62"/>
      <c r="AD96" s="64"/>
      <c r="AE96" s="65"/>
      <c r="AF96" s="63"/>
      <c r="AG96" s="36"/>
      <c r="AH96" s="36"/>
      <c r="AI96" s="19"/>
      <c r="AJ96" s="20"/>
      <c r="AK96" s="106"/>
      <c r="AL96" s="20"/>
      <c r="AM96" s="40"/>
      <c r="AN96" s="40"/>
      <c r="AO96" s="39"/>
      <c r="AP96" s="41">
        <f>SUM(I96:AN96)</f>
        <v>35</v>
      </c>
      <c r="AQ96" s="42"/>
      <c r="AR96" s="37">
        <f>SUM(IF(I96="",0,1),IF(J96="",0,1),IF(K96="",0,1),IF(L96="",0,1),IF(M96="",0,1),IF(N96="",0,1),IF(O96="",0,1),IF(P96="",0,1),IF(Q96="",0,1),IF(R96="",0,1),IF(S96="",0,1),IF(T96="",0,1),IF(U96="",0,1),IF(V96="",0,1),IF(W96="",0,1),IF(X96="",0,1),IF(Y96="",0,1),IF(AA96="",0,1),IF(AF96="",0,1),IF(AG96="",0,1),IF(AB96="",0,1),IF(AC96="",0,1),IF(AD96="",0,1),IF(AE96="",0,1),IF(AH96="",0,1))</f>
        <v>1</v>
      </c>
      <c r="AS96" s="43">
        <f>IF(AND(AR96&gt;=8),20,0)+IF(AND(AR96&gt;=4),10,0)+IF(AND(AR96&gt;=12),40,0)</f>
        <v>0</v>
      </c>
      <c r="AT96" s="44">
        <f>AP96+AS96</f>
        <v>35</v>
      </c>
    </row>
    <row r="97" spans="1:46" ht="46.5" customHeight="1">
      <c r="A97" s="29">
        <f t="shared" si="1"/>
        <v>94</v>
      </c>
      <c r="B97" s="61" t="s">
        <v>534</v>
      </c>
      <c r="C97" s="31">
        <v>2007</v>
      </c>
      <c r="D97" s="32" t="str">
        <f>IF(C97&gt;2006,"M",0)</f>
        <v>M</v>
      </c>
      <c r="E97" s="33">
        <f>IF(C97&gt;2009,"B",0)</f>
        <v>0</v>
      </c>
      <c r="F97" s="33">
        <f>IF(C97&lt;2007,"C",0)</f>
        <v>0</v>
      </c>
      <c r="G97" s="34" t="s">
        <v>535</v>
      </c>
      <c r="H97" s="35" t="s">
        <v>136</v>
      </c>
      <c r="I97" s="133"/>
      <c r="J97" s="140">
        <v>20</v>
      </c>
      <c r="K97" s="135"/>
      <c r="L97" s="136">
        <v>15</v>
      </c>
      <c r="M97" s="137"/>
      <c r="N97" s="138"/>
      <c r="O97" s="139"/>
      <c r="P97" s="136"/>
      <c r="Q97" s="135"/>
      <c r="R97" s="138"/>
      <c r="S97" s="136"/>
      <c r="T97" s="139"/>
      <c r="U97" s="135"/>
      <c r="V97" s="138"/>
      <c r="W97" s="136"/>
      <c r="X97" s="139"/>
      <c r="Y97" s="135"/>
      <c r="Z97" s="64"/>
      <c r="AA97" s="63"/>
      <c r="AB97" s="65"/>
      <c r="AC97" s="62"/>
      <c r="AD97" s="64"/>
      <c r="AE97" s="65"/>
      <c r="AF97" s="63"/>
      <c r="AG97" s="36"/>
      <c r="AH97" s="36"/>
      <c r="AI97" s="19"/>
      <c r="AJ97" s="20"/>
      <c r="AK97" s="106"/>
      <c r="AL97" s="20"/>
      <c r="AM97" s="40"/>
      <c r="AN97" s="40"/>
      <c r="AO97" s="39"/>
      <c r="AP97" s="41">
        <f>SUM(I97:AN97)</f>
        <v>35</v>
      </c>
      <c r="AQ97" s="42"/>
      <c r="AR97" s="37">
        <f>SUM(IF(I97="",0,1),IF(J97="",0,1),IF(K97="",0,1),IF(L97="",0,1),IF(M97="",0,1),IF(N97="",0,1),IF(O97="",0,1),IF(P97="",0,1),IF(Q97="",0,1),IF(R97="",0,1),IF(S97="",0,1),IF(T97="",0,1),IF(U97="",0,1),IF(V97="",0,1),IF(W97="",0,1),IF(X97="",0,1),IF(Y97="",0,1),IF(AA97="",0,1),IF(AF97="",0,1),IF(AG97="",0,1),IF(AB97="",0,1),IF(AC97="",0,1),IF(AD97="",0,1),IF(AE97="",0,1),IF(AH97="",0,1))</f>
        <v>2</v>
      </c>
      <c r="AS97" s="43">
        <f>IF(AND(AR97&gt;=8),20,0)+IF(AND(AR97&gt;=4),10,0)+IF(AND(AR97&gt;=12),40,0)</f>
        <v>0</v>
      </c>
      <c r="AT97" s="44">
        <f>AP97+AS97</f>
        <v>35</v>
      </c>
    </row>
    <row r="98" spans="1:46" ht="46.5" customHeight="1">
      <c r="A98" s="29">
        <f t="shared" si="1"/>
        <v>95</v>
      </c>
      <c r="B98" s="30" t="s">
        <v>1173</v>
      </c>
      <c r="C98" s="31">
        <v>2007</v>
      </c>
      <c r="D98" s="32" t="str">
        <f>IF(C98&gt;2006,"M",0)</f>
        <v>M</v>
      </c>
      <c r="E98" s="33">
        <f>IF(C98&gt;2009,"B",0)</f>
        <v>0</v>
      </c>
      <c r="F98" s="33">
        <f>IF(C98&lt;2007,"C",0)</f>
        <v>0</v>
      </c>
      <c r="G98" s="34" t="s">
        <v>1174</v>
      </c>
      <c r="H98" s="35" t="s">
        <v>1170</v>
      </c>
      <c r="I98" s="133"/>
      <c r="J98" s="140"/>
      <c r="K98" s="135"/>
      <c r="L98" s="136"/>
      <c r="M98" s="137"/>
      <c r="N98" s="138"/>
      <c r="O98" s="139"/>
      <c r="P98" s="136"/>
      <c r="Q98" s="135"/>
      <c r="R98" s="138"/>
      <c r="S98" s="136">
        <v>35</v>
      </c>
      <c r="T98" s="139"/>
      <c r="U98" s="135"/>
      <c r="V98" s="138"/>
      <c r="W98" s="136"/>
      <c r="X98" s="139"/>
      <c r="Y98" s="135"/>
      <c r="Z98" s="64"/>
      <c r="AA98" s="63"/>
      <c r="AB98" s="65"/>
      <c r="AC98" s="62"/>
      <c r="AD98" s="64"/>
      <c r="AE98" s="65"/>
      <c r="AF98" s="63"/>
      <c r="AG98" s="36"/>
      <c r="AH98" s="36"/>
      <c r="AI98" s="19"/>
      <c r="AJ98" s="20"/>
      <c r="AK98" s="106"/>
      <c r="AL98" s="20"/>
      <c r="AM98" s="40"/>
      <c r="AN98" s="40"/>
      <c r="AO98" s="39"/>
      <c r="AP98" s="41">
        <f>SUM(I98:AN98)</f>
        <v>35</v>
      </c>
      <c r="AQ98" s="42"/>
      <c r="AR98" s="37">
        <f>SUM(IF(I98="",0,1),IF(J98="",0,1),IF(K98="",0,1),IF(L98="",0,1),IF(M98="",0,1),IF(N98="",0,1),IF(O98="",0,1),IF(P98="",0,1),IF(Q98="",0,1),IF(R98="",0,1),IF(S98="",0,1),IF(T98="",0,1),IF(U98="",0,1),IF(V98="",0,1),IF(W98="",0,1),IF(X98="",0,1),IF(Y98="",0,1),IF(AA98="",0,1),IF(AF98="",0,1),IF(AG98="",0,1),IF(AB98="",0,1),IF(AC98="",0,1),IF(AD98="",0,1),IF(AE98="",0,1),IF(AH98="",0,1))</f>
        <v>1</v>
      </c>
      <c r="AS98" s="43">
        <f>IF(AND(AR98&gt;=8),20,0)+IF(AND(AR98&gt;=4),10,0)+IF(AND(AR98&gt;=12),40,0)</f>
        <v>0</v>
      </c>
      <c r="AT98" s="44">
        <f>AP98+AS98</f>
        <v>35</v>
      </c>
    </row>
    <row r="99" spans="1:46" ht="46.5" customHeight="1">
      <c r="A99" s="29">
        <f t="shared" si="1"/>
        <v>96</v>
      </c>
      <c r="B99" s="30" t="s">
        <v>271</v>
      </c>
      <c r="C99" s="31">
        <v>2008</v>
      </c>
      <c r="D99" s="32" t="str">
        <f>IF(C99&gt;2006,"M",0)</f>
        <v>M</v>
      </c>
      <c r="E99" s="33">
        <f>IF(C99&gt;2009,"B",0)</f>
        <v>0</v>
      </c>
      <c r="F99" s="33">
        <f>IF(C99&lt;2007,"C",0)</f>
        <v>0</v>
      </c>
      <c r="G99" s="34" t="s">
        <v>272</v>
      </c>
      <c r="H99" s="35" t="s">
        <v>273</v>
      </c>
      <c r="I99" s="133"/>
      <c r="J99" s="140"/>
      <c r="K99" s="135"/>
      <c r="L99" s="136"/>
      <c r="M99" s="137">
        <v>35</v>
      </c>
      <c r="N99" s="138"/>
      <c r="O99" s="139"/>
      <c r="P99" s="136"/>
      <c r="Q99" s="135"/>
      <c r="R99" s="138"/>
      <c r="S99" s="136"/>
      <c r="T99" s="139"/>
      <c r="U99" s="135"/>
      <c r="V99" s="138"/>
      <c r="W99" s="136"/>
      <c r="X99" s="139"/>
      <c r="Y99" s="135"/>
      <c r="Z99" s="64"/>
      <c r="AA99" s="63"/>
      <c r="AB99" s="65"/>
      <c r="AC99" s="62"/>
      <c r="AD99" s="64"/>
      <c r="AE99" s="65"/>
      <c r="AF99" s="63"/>
      <c r="AG99" s="36"/>
      <c r="AH99" s="36"/>
      <c r="AI99" s="19"/>
      <c r="AJ99" s="20"/>
      <c r="AK99" s="106"/>
      <c r="AL99" s="20"/>
      <c r="AM99" s="40"/>
      <c r="AN99" s="40"/>
      <c r="AO99" s="39"/>
      <c r="AP99" s="41">
        <f>SUM(I99:AN99)</f>
        <v>35</v>
      </c>
      <c r="AQ99" s="42"/>
      <c r="AR99" s="37">
        <f>SUM(IF(I99="",0,1),IF(J99="",0,1),IF(K99="",0,1),IF(L99="",0,1),IF(M99="",0,1),IF(N99="",0,1),IF(O99="",0,1),IF(P99="",0,1),IF(Q99="",0,1),IF(R99="",0,1),IF(S99="",0,1),IF(T99="",0,1),IF(U99="",0,1),IF(V99="",0,1),IF(W99="",0,1),IF(X99="",0,1),IF(Y99="",0,1),IF(AA99="",0,1),IF(AF99="",0,1),IF(AG99="",0,1),IF(AB99="",0,1),IF(AC99="",0,1),IF(AD99="",0,1),IF(AE99="",0,1),IF(AH99="",0,1))</f>
        <v>1</v>
      </c>
      <c r="AS99" s="43">
        <f>IF(AND(AR99&gt;=8),20,0)+IF(AND(AR99&gt;=4),10,0)+IF(AND(AR99&gt;=12),40,0)</f>
        <v>0</v>
      </c>
      <c r="AT99" s="44">
        <f>AP99+AS99</f>
        <v>35</v>
      </c>
    </row>
    <row r="100" spans="1:46" ht="46.5" customHeight="1">
      <c r="A100" s="29">
        <f t="shared" si="1"/>
        <v>97</v>
      </c>
      <c r="B100" s="30" t="s">
        <v>754</v>
      </c>
      <c r="C100" s="31">
        <v>2007</v>
      </c>
      <c r="D100" s="32" t="str">
        <f>IF(C100&gt;2006,"M",0)</f>
        <v>M</v>
      </c>
      <c r="E100" s="33">
        <f>IF(C100&gt;2009,"B",0)</f>
        <v>0</v>
      </c>
      <c r="F100" s="33">
        <f>IF(C100&lt;2007,"C",0)</f>
        <v>0</v>
      </c>
      <c r="G100" s="34" t="s">
        <v>755</v>
      </c>
      <c r="H100" s="35" t="s">
        <v>145</v>
      </c>
      <c r="I100" s="133"/>
      <c r="J100" s="140"/>
      <c r="K100" s="135"/>
      <c r="L100" s="136">
        <v>35</v>
      </c>
      <c r="M100" s="137"/>
      <c r="N100" s="138"/>
      <c r="O100" s="139"/>
      <c r="P100" s="136"/>
      <c r="Q100" s="135"/>
      <c r="R100" s="138"/>
      <c r="S100" s="136"/>
      <c r="T100" s="139"/>
      <c r="U100" s="135"/>
      <c r="V100" s="138"/>
      <c r="W100" s="136"/>
      <c r="X100" s="139"/>
      <c r="Y100" s="135"/>
      <c r="Z100" s="64"/>
      <c r="AA100" s="63"/>
      <c r="AB100" s="65"/>
      <c r="AC100" s="62"/>
      <c r="AD100" s="64"/>
      <c r="AE100" s="65"/>
      <c r="AF100" s="63"/>
      <c r="AG100" s="36"/>
      <c r="AH100" s="36"/>
      <c r="AI100" s="19"/>
      <c r="AJ100" s="20"/>
      <c r="AK100" s="106"/>
      <c r="AL100" s="20"/>
      <c r="AM100" s="40"/>
      <c r="AN100" s="40"/>
      <c r="AO100" s="39"/>
      <c r="AP100" s="41">
        <f>SUM(I100:AN100)</f>
        <v>35</v>
      </c>
      <c r="AQ100" s="42"/>
      <c r="AR100" s="37">
        <f>SUM(IF(I100="",0,1),IF(J100="",0,1),IF(K100="",0,1),IF(L100="",0,1),IF(M100="",0,1),IF(N100="",0,1),IF(O100="",0,1),IF(P100="",0,1),IF(Q100="",0,1),IF(R100="",0,1),IF(S100="",0,1),IF(T100="",0,1),IF(U100="",0,1),IF(V100="",0,1),IF(W100="",0,1),IF(X100="",0,1),IF(Y100="",0,1),IF(AA100="",0,1),IF(AF100="",0,1),IF(AG100="",0,1),IF(AB100="",0,1),IF(AC100="",0,1),IF(AD100="",0,1),IF(AE100="",0,1),IF(AH100="",0,1))</f>
        <v>1</v>
      </c>
      <c r="AS100" s="43">
        <f>IF(AND(AR100&gt;=8),20,0)+IF(AND(AR100&gt;=4),10,0)+IF(AND(AR100&gt;=12),40,0)</f>
        <v>0</v>
      </c>
      <c r="AT100" s="44">
        <f>AP100+AS100</f>
        <v>35</v>
      </c>
    </row>
    <row r="101" spans="1:46" ht="46.5" customHeight="1">
      <c r="A101" s="29">
        <f t="shared" si="1"/>
        <v>98</v>
      </c>
      <c r="B101" s="30" t="s">
        <v>968</v>
      </c>
      <c r="C101" s="31">
        <v>2009</v>
      </c>
      <c r="D101" s="32" t="str">
        <f>IF(C101&gt;2006,"M",0)</f>
        <v>M</v>
      </c>
      <c r="E101" s="33">
        <f>IF(C101&gt;2009,"B",0)</f>
        <v>0</v>
      </c>
      <c r="F101" s="33">
        <f>IF(C101&lt;2007,"C",0)</f>
        <v>0</v>
      </c>
      <c r="G101" s="34" t="s">
        <v>969</v>
      </c>
      <c r="H101" s="35" t="s">
        <v>970</v>
      </c>
      <c r="I101" s="133"/>
      <c r="J101" s="140"/>
      <c r="K101" s="135"/>
      <c r="L101" s="136"/>
      <c r="M101" s="137"/>
      <c r="N101" s="138"/>
      <c r="O101" s="139">
        <v>35</v>
      </c>
      <c r="P101" s="136"/>
      <c r="Q101" s="135"/>
      <c r="R101" s="138"/>
      <c r="S101" s="136"/>
      <c r="T101" s="139"/>
      <c r="U101" s="135"/>
      <c r="V101" s="138"/>
      <c r="W101" s="136"/>
      <c r="X101" s="139"/>
      <c r="Y101" s="135"/>
      <c r="Z101" s="64"/>
      <c r="AA101" s="63"/>
      <c r="AB101" s="65"/>
      <c r="AC101" s="62"/>
      <c r="AD101" s="64"/>
      <c r="AE101" s="65"/>
      <c r="AF101" s="63"/>
      <c r="AG101" s="36"/>
      <c r="AH101" s="36"/>
      <c r="AI101" s="19"/>
      <c r="AJ101" s="20"/>
      <c r="AK101" s="106"/>
      <c r="AL101" s="20"/>
      <c r="AM101" s="40"/>
      <c r="AN101" s="40"/>
      <c r="AO101" s="39"/>
      <c r="AP101" s="41">
        <f>SUM(I101:AN101)</f>
        <v>35</v>
      </c>
      <c r="AQ101" s="42"/>
      <c r="AR101" s="37">
        <f>SUM(IF(I101="",0,1),IF(J101="",0,1),IF(K101="",0,1),IF(L101="",0,1),IF(M101="",0,1),IF(N101="",0,1),IF(O101="",0,1),IF(P101="",0,1),IF(Q101="",0,1),IF(R101="",0,1),IF(S101="",0,1),IF(T101="",0,1),IF(U101="",0,1),IF(V101="",0,1),IF(W101="",0,1),IF(X101="",0,1),IF(Y101="",0,1),IF(AA101="",0,1),IF(AF101="",0,1),IF(AG101="",0,1),IF(AB101="",0,1),IF(AC101="",0,1),IF(AD101="",0,1),IF(AE101="",0,1),IF(AH101="",0,1))</f>
        <v>1</v>
      </c>
      <c r="AS101" s="43">
        <f>IF(AND(AR101&gt;=8),20,0)+IF(AND(AR101&gt;=4),10,0)+IF(AND(AR101&gt;=12),40,0)</f>
        <v>0</v>
      </c>
      <c r="AT101" s="44">
        <f>AP101+AS101</f>
        <v>35</v>
      </c>
    </row>
    <row r="102" spans="1:46" ht="46.5" customHeight="1">
      <c r="A102" s="29">
        <f t="shared" si="1"/>
        <v>99</v>
      </c>
      <c r="B102" s="30" t="s">
        <v>1024</v>
      </c>
      <c r="C102" s="31">
        <v>2007</v>
      </c>
      <c r="D102" s="32" t="str">
        <f>IF(C102&gt;2006,"M",0)</f>
        <v>M</v>
      </c>
      <c r="E102" s="33">
        <f>IF(C102&gt;2009,"B",0)</f>
        <v>0</v>
      </c>
      <c r="F102" s="33">
        <f>IF(C102&lt;2007,"C",0)</f>
        <v>0</v>
      </c>
      <c r="G102" s="34" t="s">
        <v>1025</v>
      </c>
      <c r="H102" s="35" t="s">
        <v>1021</v>
      </c>
      <c r="I102" s="133"/>
      <c r="J102" s="140"/>
      <c r="K102" s="135"/>
      <c r="L102" s="136"/>
      <c r="M102" s="137"/>
      <c r="N102" s="138"/>
      <c r="O102" s="139"/>
      <c r="P102" s="136">
        <v>35</v>
      </c>
      <c r="Q102" s="135"/>
      <c r="R102" s="138"/>
      <c r="S102" s="136"/>
      <c r="T102" s="139"/>
      <c r="U102" s="135"/>
      <c r="V102" s="138"/>
      <c r="W102" s="136"/>
      <c r="X102" s="139"/>
      <c r="Y102" s="135"/>
      <c r="Z102" s="64"/>
      <c r="AA102" s="63"/>
      <c r="AB102" s="65"/>
      <c r="AC102" s="62"/>
      <c r="AD102" s="64"/>
      <c r="AE102" s="65"/>
      <c r="AF102" s="63"/>
      <c r="AG102" s="36"/>
      <c r="AH102" s="36"/>
      <c r="AI102" s="19"/>
      <c r="AJ102" s="20"/>
      <c r="AK102" s="106"/>
      <c r="AL102" s="20"/>
      <c r="AM102" s="40"/>
      <c r="AN102" s="40"/>
      <c r="AO102" s="39"/>
      <c r="AP102" s="41">
        <f>SUM(I102:AN102)</f>
        <v>35</v>
      </c>
      <c r="AQ102" s="42"/>
      <c r="AR102" s="37">
        <f>SUM(IF(I102="",0,1),IF(J102="",0,1),IF(K102="",0,1),IF(L102="",0,1),IF(M102="",0,1),IF(N102="",0,1),IF(O102="",0,1),IF(P102="",0,1),IF(Q102="",0,1),IF(R102="",0,1),IF(S102="",0,1),IF(T102="",0,1),IF(U102="",0,1),IF(V102="",0,1),IF(W102="",0,1),IF(X102="",0,1),IF(Y102="",0,1),IF(AA102="",0,1),IF(AF102="",0,1),IF(AG102="",0,1),IF(AB102="",0,1),IF(AC102="",0,1),IF(AD102="",0,1),IF(AE102="",0,1),IF(AH102="",0,1))</f>
        <v>1</v>
      </c>
      <c r="AS102" s="43">
        <f>IF(AND(AR102&gt;=8),20,0)+IF(AND(AR102&gt;=4),10,0)+IF(AND(AR102&gt;=12),40,0)</f>
        <v>0</v>
      </c>
      <c r="AT102" s="44">
        <f>AP102+AS102</f>
        <v>35</v>
      </c>
    </row>
    <row r="103" spans="1:46" ht="46.5" customHeight="1">
      <c r="A103" s="29">
        <f t="shared" si="1"/>
        <v>100</v>
      </c>
      <c r="B103" s="30" t="s">
        <v>306</v>
      </c>
      <c r="C103" s="31">
        <v>2007</v>
      </c>
      <c r="D103" s="32" t="str">
        <f>IF(C103&gt;2006,"M",0)</f>
        <v>M</v>
      </c>
      <c r="E103" s="33">
        <f>IF(C103&gt;2009,"B",0)</f>
        <v>0</v>
      </c>
      <c r="F103" s="33">
        <f>IF(C103&lt;2007,"C",0)</f>
        <v>0</v>
      </c>
      <c r="G103" s="34" t="s">
        <v>307</v>
      </c>
      <c r="H103" s="35" t="s">
        <v>145</v>
      </c>
      <c r="I103" s="133"/>
      <c r="J103" s="140"/>
      <c r="K103" s="135"/>
      <c r="L103" s="136">
        <v>35</v>
      </c>
      <c r="M103" s="137"/>
      <c r="N103" s="138"/>
      <c r="O103" s="139"/>
      <c r="P103" s="136"/>
      <c r="Q103" s="135"/>
      <c r="R103" s="138"/>
      <c r="S103" s="136"/>
      <c r="T103" s="139"/>
      <c r="U103" s="135"/>
      <c r="V103" s="138"/>
      <c r="W103" s="136"/>
      <c r="X103" s="139"/>
      <c r="Y103" s="135"/>
      <c r="Z103" s="64"/>
      <c r="AA103" s="63"/>
      <c r="AB103" s="65"/>
      <c r="AC103" s="62"/>
      <c r="AD103" s="64"/>
      <c r="AE103" s="65"/>
      <c r="AF103" s="63"/>
      <c r="AG103" s="36"/>
      <c r="AH103" s="38"/>
      <c r="AI103" s="19"/>
      <c r="AJ103" s="20"/>
      <c r="AK103" s="106"/>
      <c r="AL103" s="20"/>
      <c r="AM103" s="40"/>
      <c r="AN103" s="40"/>
      <c r="AO103" s="39"/>
      <c r="AP103" s="41">
        <f>SUM(I103:AN103)</f>
        <v>35</v>
      </c>
      <c r="AQ103" s="42"/>
      <c r="AR103" s="37">
        <f>SUM(IF(I103="",0,1),IF(J103="",0,1),IF(K103="",0,1),IF(L103="",0,1),IF(M103="",0,1),IF(N103="",0,1),IF(O103="",0,1),IF(P103="",0,1),IF(Q103="",0,1),IF(R103="",0,1),IF(S103="",0,1),IF(T103="",0,1),IF(U103="",0,1),IF(V103="",0,1),IF(W103="",0,1),IF(X103="",0,1),IF(Y103="",0,1),IF(AA103="",0,1),IF(AF103="",0,1),IF(AG103="",0,1),IF(AB103="",0,1),IF(AC103="",0,1),IF(AD103="",0,1),IF(AE103="",0,1),IF(AH103="",0,1))</f>
        <v>1</v>
      </c>
      <c r="AS103" s="43">
        <f>IF(AND(AR103&gt;=8),20,0)+IF(AND(AR103&gt;=4),10,0)+IF(AND(AR103&gt;=12),40,0)</f>
        <v>0</v>
      </c>
      <c r="AT103" s="44">
        <f>AP103+AS103</f>
        <v>35</v>
      </c>
    </row>
    <row r="104" spans="1:46" ht="46.5" customHeight="1">
      <c r="A104" s="29">
        <f t="shared" si="1"/>
        <v>101</v>
      </c>
      <c r="B104" s="45" t="s">
        <v>336</v>
      </c>
      <c r="C104" s="31">
        <v>2009</v>
      </c>
      <c r="D104" s="32" t="str">
        <f>IF(C104&gt;2006,"M",0)</f>
        <v>M</v>
      </c>
      <c r="E104" s="33">
        <f>IF(C104&gt;2009,"B",0)</f>
        <v>0</v>
      </c>
      <c r="F104" s="33">
        <f>IF(C104&lt;2007,"C",0)</f>
        <v>0</v>
      </c>
      <c r="G104" s="34" t="s">
        <v>337</v>
      </c>
      <c r="H104" s="35" t="s">
        <v>338</v>
      </c>
      <c r="I104" s="133"/>
      <c r="J104" s="140">
        <v>10</v>
      </c>
      <c r="K104" s="135"/>
      <c r="L104" s="136"/>
      <c r="M104" s="137"/>
      <c r="N104" s="138">
        <v>25</v>
      </c>
      <c r="O104" s="139"/>
      <c r="P104" s="136"/>
      <c r="Q104" s="135"/>
      <c r="R104" s="138"/>
      <c r="S104" s="136"/>
      <c r="T104" s="139"/>
      <c r="U104" s="135"/>
      <c r="V104" s="138"/>
      <c r="W104" s="136"/>
      <c r="X104" s="139"/>
      <c r="Y104" s="135"/>
      <c r="Z104" s="64"/>
      <c r="AA104" s="63"/>
      <c r="AB104" s="65"/>
      <c r="AC104" s="62"/>
      <c r="AD104" s="64"/>
      <c r="AE104" s="65"/>
      <c r="AF104" s="63"/>
      <c r="AG104" s="36"/>
      <c r="AH104" s="36"/>
      <c r="AI104" s="19"/>
      <c r="AJ104" s="20"/>
      <c r="AK104" s="106"/>
      <c r="AL104" s="20"/>
      <c r="AM104" s="40"/>
      <c r="AN104" s="40"/>
      <c r="AO104" s="39"/>
      <c r="AP104" s="41">
        <f>SUM(I104:AN104)</f>
        <v>35</v>
      </c>
      <c r="AQ104" s="42"/>
      <c r="AR104" s="37">
        <f>SUM(IF(I104="",0,1),IF(J104="",0,1),IF(K104="",0,1),IF(L104="",0,1),IF(M104="",0,1),IF(N104="",0,1),IF(O104="",0,1),IF(P104="",0,1),IF(Q104="",0,1),IF(R104="",0,1),IF(S104="",0,1),IF(T104="",0,1),IF(U104="",0,1),IF(V104="",0,1),IF(W104="",0,1),IF(X104="",0,1),IF(Y104="",0,1),IF(AA104="",0,1),IF(AF104="",0,1),IF(AG104="",0,1),IF(AB104="",0,1),IF(AC104="",0,1),IF(AD104="",0,1),IF(AE104="",0,1),IF(AH104="",0,1))</f>
        <v>2</v>
      </c>
      <c r="AS104" s="43">
        <f>IF(AND(AR104&gt;=8),20,0)+IF(AND(AR104&gt;=4),10,0)+IF(AND(AR104&gt;=12),40,0)</f>
        <v>0</v>
      </c>
      <c r="AT104" s="44">
        <f>AP104+AS104</f>
        <v>35</v>
      </c>
    </row>
    <row r="105" spans="1:46" ht="46.5" customHeight="1">
      <c r="A105" s="29">
        <f t="shared" si="1"/>
        <v>102</v>
      </c>
      <c r="B105" s="30" t="s">
        <v>1019</v>
      </c>
      <c r="C105" s="31">
        <v>2007</v>
      </c>
      <c r="D105" s="32" t="str">
        <f>IF(C105&gt;2006,"M",0)</f>
        <v>M</v>
      </c>
      <c r="E105" s="33">
        <f>IF(C105&gt;2009,"B",0)</f>
        <v>0</v>
      </c>
      <c r="F105" s="33">
        <f>IF(C105&lt;2007,"C",0)</f>
        <v>0</v>
      </c>
      <c r="G105" s="34" t="s">
        <v>1020</v>
      </c>
      <c r="H105" s="35" t="s">
        <v>1021</v>
      </c>
      <c r="I105" s="133"/>
      <c r="J105" s="140"/>
      <c r="K105" s="135"/>
      <c r="L105" s="136"/>
      <c r="M105" s="137"/>
      <c r="N105" s="138"/>
      <c r="O105" s="139"/>
      <c r="P105" s="136">
        <v>35</v>
      </c>
      <c r="Q105" s="135"/>
      <c r="R105" s="138"/>
      <c r="S105" s="136"/>
      <c r="T105" s="139"/>
      <c r="U105" s="135"/>
      <c r="V105" s="138"/>
      <c r="W105" s="136"/>
      <c r="X105" s="139"/>
      <c r="Y105" s="135"/>
      <c r="Z105" s="64"/>
      <c r="AA105" s="63"/>
      <c r="AB105" s="65"/>
      <c r="AC105" s="62"/>
      <c r="AD105" s="64"/>
      <c r="AE105" s="65"/>
      <c r="AF105" s="63"/>
      <c r="AG105" s="36"/>
      <c r="AH105" s="36"/>
      <c r="AI105" s="19"/>
      <c r="AJ105" s="20"/>
      <c r="AK105" s="106"/>
      <c r="AL105" s="20"/>
      <c r="AM105" s="40"/>
      <c r="AN105" s="40"/>
      <c r="AO105" s="39"/>
      <c r="AP105" s="41">
        <f>SUM(I105:AN105)</f>
        <v>35</v>
      </c>
      <c r="AQ105" s="42"/>
      <c r="AR105" s="37">
        <f>SUM(IF(I105="",0,1),IF(J105="",0,1),IF(K105="",0,1),IF(L105="",0,1),IF(M105="",0,1),IF(N105="",0,1),IF(O105="",0,1),IF(P105="",0,1),IF(Q105="",0,1),IF(R105="",0,1),IF(S105="",0,1),IF(T105="",0,1),IF(U105="",0,1),IF(V105="",0,1),IF(W105="",0,1),IF(X105="",0,1),IF(Y105="",0,1),IF(AA105="",0,1),IF(AF105="",0,1),IF(AG105="",0,1),IF(AB105="",0,1),IF(AC105="",0,1),IF(AD105="",0,1),IF(AE105="",0,1),IF(AH105="",0,1))</f>
        <v>1</v>
      </c>
      <c r="AS105" s="43">
        <f>IF(AND(AR105&gt;=8),20,0)+IF(AND(AR105&gt;=4),10,0)+IF(AND(AR105&gt;=12),40,0)</f>
        <v>0</v>
      </c>
      <c r="AT105" s="44">
        <f>AP105+AS105</f>
        <v>35</v>
      </c>
    </row>
    <row r="106" spans="1:46" ht="46.5" customHeight="1">
      <c r="A106" s="29">
        <f t="shared" si="1"/>
        <v>103</v>
      </c>
      <c r="B106" s="30" t="s">
        <v>1171</v>
      </c>
      <c r="C106" s="31">
        <v>2008</v>
      </c>
      <c r="D106" s="32" t="str">
        <f>IF(C106&gt;2006,"M",0)</f>
        <v>M</v>
      </c>
      <c r="E106" s="33">
        <f>IF(C106&gt;2009,"B",0)</f>
        <v>0</v>
      </c>
      <c r="F106" s="33">
        <f>IF(C106&lt;2007,"C",0)</f>
        <v>0</v>
      </c>
      <c r="G106" s="34" t="s">
        <v>1172</v>
      </c>
      <c r="H106" s="35" t="s">
        <v>1170</v>
      </c>
      <c r="I106" s="133"/>
      <c r="J106" s="140"/>
      <c r="K106" s="135"/>
      <c r="L106" s="136"/>
      <c r="M106" s="137"/>
      <c r="N106" s="138"/>
      <c r="O106" s="139"/>
      <c r="P106" s="136"/>
      <c r="Q106" s="135"/>
      <c r="R106" s="138"/>
      <c r="S106" s="136">
        <v>35</v>
      </c>
      <c r="T106" s="139"/>
      <c r="U106" s="135"/>
      <c r="V106" s="138"/>
      <c r="W106" s="136"/>
      <c r="X106" s="139"/>
      <c r="Y106" s="135"/>
      <c r="Z106" s="64"/>
      <c r="AA106" s="63"/>
      <c r="AB106" s="65"/>
      <c r="AC106" s="62"/>
      <c r="AD106" s="64"/>
      <c r="AE106" s="65"/>
      <c r="AF106" s="63"/>
      <c r="AG106" s="36"/>
      <c r="AH106" s="36"/>
      <c r="AI106" s="19"/>
      <c r="AJ106" s="20"/>
      <c r="AK106" s="106"/>
      <c r="AL106" s="20"/>
      <c r="AM106" s="40"/>
      <c r="AN106" s="40"/>
      <c r="AO106" s="39"/>
      <c r="AP106" s="41">
        <f>SUM(I106:AN106)</f>
        <v>35</v>
      </c>
      <c r="AQ106" s="42"/>
      <c r="AR106" s="37">
        <f>SUM(IF(I106="",0,1),IF(J106="",0,1),IF(K106="",0,1),IF(L106="",0,1),IF(M106="",0,1),IF(N106="",0,1),IF(O106="",0,1),IF(P106="",0,1),IF(Q106="",0,1),IF(R106="",0,1),IF(S106="",0,1),IF(T106="",0,1),IF(U106="",0,1),IF(V106="",0,1),IF(W106="",0,1),IF(X106="",0,1),IF(Y106="",0,1),IF(AA106="",0,1),IF(AF106="",0,1),IF(AG106="",0,1),IF(AB106="",0,1),IF(AC106="",0,1),IF(AD106="",0,1),IF(AE106="",0,1),IF(AH106="",0,1))</f>
        <v>1</v>
      </c>
      <c r="AS106" s="43">
        <f>IF(AND(AR106&gt;=8),20,0)+IF(AND(AR106&gt;=4),10,0)+IF(AND(AR106&gt;=12),40,0)</f>
        <v>0</v>
      </c>
      <c r="AT106" s="44">
        <f>AP106+AS106</f>
        <v>35</v>
      </c>
    </row>
    <row r="107" spans="1:46" ht="46.5" customHeight="1">
      <c r="A107" s="29">
        <f t="shared" si="1"/>
        <v>104</v>
      </c>
      <c r="B107" s="30" t="s">
        <v>1079</v>
      </c>
      <c r="C107" s="31">
        <v>2007</v>
      </c>
      <c r="D107" s="32" t="str">
        <f>IF(C107&gt;2006,"M",0)</f>
        <v>M</v>
      </c>
      <c r="E107" s="33">
        <f>IF(C107&gt;2009,"B",0)</f>
        <v>0</v>
      </c>
      <c r="F107" s="33">
        <f>IF(C107&lt;2007,"C",0)</f>
        <v>0</v>
      </c>
      <c r="G107" s="34" t="s">
        <v>1080</v>
      </c>
      <c r="H107" s="35" t="s">
        <v>1081</v>
      </c>
      <c r="I107" s="133"/>
      <c r="J107" s="140"/>
      <c r="K107" s="135"/>
      <c r="L107" s="136"/>
      <c r="M107" s="137"/>
      <c r="N107" s="138"/>
      <c r="O107" s="139"/>
      <c r="P107" s="136"/>
      <c r="Q107" s="135"/>
      <c r="R107" s="138"/>
      <c r="S107" s="136">
        <v>35</v>
      </c>
      <c r="T107" s="139"/>
      <c r="U107" s="135"/>
      <c r="V107" s="138"/>
      <c r="W107" s="136"/>
      <c r="X107" s="139"/>
      <c r="Y107" s="135"/>
      <c r="Z107" s="64"/>
      <c r="AA107" s="63"/>
      <c r="AB107" s="65"/>
      <c r="AC107" s="62"/>
      <c r="AD107" s="64"/>
      <c r="AE107" s="65"/>
      <c r="AF107" s="63"/>
      <c r="AG107" s="36"/>
      <c r="AH107" s="36"/>
      <c r="AI107" s="19"/>
      <c r="AJ107" s="20"/>
      <c r="AK107" s="106"/>
      <c r="AL107" s="20"/>
      <c r="AM107" s="40"/>
      <c r="AN107" s="40"/>
      <c r="AO107" s="39"/>
      <c r="AP107" s="41">
        <f>SUM(I107:AN107)</f>
        <v>35</v>
      </c>
      <c r="AQ107" s="42"/>
      <c r="AR107" s="37">
        <f>SUM(IF(I107="",0,1),IF(J107="",0,1),IF(K107="",0,1),IF(L107="",0,1),IF(M107="",0,1),IF(N107="",0,1),IF(O107="",0,1),IF(P107="",0,1),IF(Q107="",0,1),IF(R107="",0,1),IF(S107="",0,1),IF(T107="",0,1),IF(U107="",0,1),IF(V107="",0,1),IF(W107="",0,1),IF(X107="",0,1),IF(Y107="",0,1),IF(AA107="",0,1),IF(AF107="",0,1),IF(AG107="",0,1),IF(AB107="",0,1),IF(AC107="",0,1),IF(AD107="",0,1),IF(AE107="",0,1),IF(AH107="",0,1))</f>
        <v>1</v>
      </c>
      <c r="AS107" s="43">
        <f>IF(AND(AR107&gt;=8),20,0)+IF(AND(AR107&gt;=4),10,0)+IF(AND(AR107&gt;=12),40,0)</f>
        <v>0</v>
      </c>
      <c r="AT107" s="44">
        <f>AP107+AS107</f>
        <v>35</v>
      </c>
    </row>
    <row r="108" spans="1:46" ht="46.5" customHeight="1">
      <c r="A108" s="29">
        <f t="shared" si="1"/>
        <v>105</v>
      </c>
      <c r="B108" s="30" t="s">
        <v>361</v>
      </c>
      <c r="C108" s="31">
        <v>2009</v>
      </c>
      <c r="D108" s="32" t="str">
        <f>IF(C108&gt;2006,"M",0)</f>
        <v>M</v>
      </c>
      <c r="E108" s="33">
        <f>IF(C108&gt;2009,"B",0)</f>
        <v>0</v>
      </c>
      <c r="F108" s="33">
        <f>IF(C108&lt;2007,"C",0)</f>
        <v>0</v>
      </c>
      <c r="G108" s="34" t="s">
        <v>362</v>
      </c>
      <c r="H108" s="35" t="s">
        <v>21</v>
      </c>
      <c r="I108" s="133"/>
      <c r="J108" s="140"/>
      <c r="K108" s="135">
        <v>35</v>
      </c>
      <c r="L108" s="136"/>
      <c r="M108" s="137"/>
      <c r="N108" s="138"/>
      <c r="O108" s="139"/>
      <c r="P108" s="136"/>
      <c r="Q108" s="135"/>
      <c r="R108" s="138"/>
      <c r="S108" s="136"/>
      <c r="T108" s="139"/>
      <c r="U108" s="135"/>
      <c r="V108" s="138"/>
      <c r="W108" s="136"/>
      <c r="X108" s="139"/>
      <c r="Y108" s="135"/>
      <c r="Z108" s="64"/>
      <c r="AA108" s="63"/>
      <c r="AB108" s="65"/>
      <c r="AC108" s="62"/>
      <c r="AD108" s="64"/>
      <c r="AE108" s="65"/>
      <c r="AF108" s="63"/>
      <c r="AG108" s="36"/>
      <c r="AH108" s="36"/>
      <c r="AI108" s="19"/>
      <c r="AJ108" s="20"/>
      <c r="AK108" s="106"/>
      <c r="AL108" s="20"/>
      <c r="AM108" s="40"/>
      <c r="AN108" s="40"/>
      <c r="AO108" s="39"/>
      <c r="AP108" s="41">
        <f>SUM(I108:AN108)</f>
        <v>35</v>
      </c>
      <c r="AQ108" s="42"/>
      <c r="AR108" s="37">
        <f>SUM(IF(I108="",0,1),IF(J108="",0,1),IF(K108="",0,1),IF(L108="",0,1),IF(M108="",0,1),IF(N108="",0,1),IF(O108="",0,1),IF(P108="",0,1),IF(Q108="",0,1),IF(R108="",0,1),IF(S108="",0,1),IF(T108="",0,1),IF(U108="",0,1),IF(V108="",0,1),IF(W108="",0,1),IF(X108="",0,1),IF(Y108="",0,1),IF(AA108="",0,1),IF(AF108="",0,1),IF(AG108="",0,1),IF(AB108="",0,1),IF(AC108="",0,1),IF(AD108="",0,1),IF(AE108="",0,1),IF(AH108="",0,1))</f>
        <v>1</v>
      </c>
      <c r="AS108" s="43">
        <f>IF(AND(AR108&gt;=8),20,0)+IF(AND(AR108&gt;=4),10,0)+IF(AND(AR108&gt;=12),40,0)</f>
        <v>0</v>
      </c>
      <c r="AT108" s="44">
        <f>AP108+AS108</f>
        <v>35</v>
      </c>
    </row>
    <row r="109" spans="1:46" ht="46.5" customHeight="1">
      <c r="A109" s="29">
        <f t="shared" si="1"/>
        <v>106</v>
      </c>
      <c r="B109" s="30" t="s">
        <v>963</v>
      </c>
      <c r="C109" s="31">
        <v>2008</v>
      </c>
      <c r="D109" s="32" t="str">
        <f>IF(C109&gt;2006,"M",0)</f>
        <v>M</v>
      </c>
      <c r="E109" s="33">
        <f>IF(C109&gt;2009,"B",0)</f>
        <v>0</v>
      </c>
      <c r="F109" s="33">
        <f>IF(C109&lt;2007,"C",0)</f>
        <v>0</v>
      </c>
      <c r="G109" s="34" t="s">
        <v>964</v>
      </c>
      <c r="H109" s="35" t="s">
        <v>965</v>
      </c>
      <c r="I109" s="133"/>
      <c r="J109" s="140"/>
      <c r="K109" s="135"/>
      <c r="L109" s="136"/>
      <c r="M109" s="137"/>
      <c r="N109" s="138"/>
      <c r="O109" s="139">
        <v>35</v>
      </c>
      <c r="P109" s="136"/>
      <c r="Q109" s="135"/>
      <c r="R109" s="138"/>
      <c r="S109" s="136"/>
      <c r="T109" s="139"/>
      <c r="U109" s="135"/>
      <c r="V109" s="138"/>
      <c r="W109" s="136"/>
      <c r="X109" s="139"/>
      <c r="Y109" s="135"/>
      <c r="Z109" s="64"/>
      <c r="AA109" s="63"/>
      <c r="AB109" s="65"/>
      <c r="AC109" s="62"/>
      <c r="AD109" s="64"/>
      <c r="AE109" s="65"/>
      <c r="AF109" s="63"/>
      <c r="AG109" s="36"/>
      <c r="AH109" s="36"/>
      <c r="AI109" s="19"/>
      <c r="AJ109" s="20"/>
      <c r="AK109" s="106"/>
      <c r="AL109" s="20"/>
      <c r="AM109" s="40"/>
      <c r="AN109" s="40"/>
      <c r="AO109" s="39"/>
      <c r="AP109" s="41">
        <f>SUM(I109:AN109)</f>
        <v>35</v>
      </c>
      <c r="AQ109" s="42"/>
      <c r="AR109" s="37">
        <f>SUM(IF(I109="",0,1),IF(J109="",0,1),IF(K109="",0,1),IF(L109="",0,1),IF(M109="",0,1),IF(N109="",0,1),IF(O109="",0,1),IF(P109="",0,1),IF(Q109="",0,1),IF(R109="",0,1),IF(S109="",0,1),IF(T109="",0,1),IF(U109="",0,1),IF(V109="",0,1),IF(W109="",0,1),IF(X109="",0,1),IF(Y109="",0,1),IF(AA109="",0,1),IF(AF109="",0,1),IF(AG109="",0,1),IF(AB109="",0,1),IF(AC109="",0,1),IF(AD109="",0,1),IF(AE109="",0,1),IF(AH109="",0,1))</f>
        <v>1</v>
      </c>
      <c r="AS109" s="43">
        <f>IF(AND(AR109&gt;=8),20,0)+IF(AND(AR109&gt;=4),10,0)+IF(AND(AR109&gt;=12),40,0)</f>
        <v>0</v>
      </c>
      <c r="AT109" s="44">
        <f>AP109+AS109</f>
        <v>35</v>
      </c>
    </row>
    <row r="110" spans="1:46" ht="46.5" customHeight="1">
      <c r="A110" s="29">
        <f t="shared" si="1"/>
        <v>107</v>
      </c>
      <c r="B110" s="30" t="s">
        <v>381</v>
      </c>
      <c r="C110" s="31">
        <v>2008</v>
      </c>
      <c r="D110" s="32" t="str">
        <f>IF(C110&gt;2006,"M",0)</f>
        <v>M</v>
      </c>
      <c r="E110" s="33">
        <f>IF(C110&gt;2009,"B",0)</f>
        <v>0</v>
      </c>
      <c r="F110" s="33">
        <f>IF(C110&lt;2007,"C",0)</f>
        <v>0</v>
      </c>
      <c r="G110" s="34" t="s">
        <v>382</v>
      </c>
      <c r="H110" s="35" t="s">
        <v>380</v>
      </c>
      <c r="I110" s="133"/>
      <c r="J110" s="140"/>
      <c r="K110" s="135"/>
      <c r="L110" s="136"/>
      <c r="M110" s="137"/>
      <c r="N110" s="138"/>
      <c r="O110" s="139"/>
      <c r="P110" s="136"/>
      <c r="Q110" s="135"/>
      <c r="R110" s="138">
        <v>35</v>
      </c>
      <c r="S110" s="136"/>
      <c r="T110" s="139"/>
      <c r="U110" s="135"/>
      <c r="V110" s="138"/>
      <c r="W110" s="136"/>
      <c r="X110" s="139"/>
      <c r="Y110" s="135"/>
      <c r="Z110" s="64"/>
      <c r="AA110" s="63"/>
      <c r="AB110" s="65"/>
      <c r="AC110" s="62"/>
      <c r="AD110" s="64"/>
      <c r="AE110" s="65"/>
      <c r="AF110" s="63"/>
      <c r="AG110" s="105"/>
      <c r="AH110" s="36"/>
      <c r="AI110" s="19"/>
      <c r="AJ110" s="20"/>
      <c r="AK110" s="106"/>
      <c r="AL110" s="20"/>
      <c r="AM110" s="40"/>
      <c r="AN110" s="40"/>
      <c r="AO110" s="39"/>
      <c r="AP110" s="41">
        <f>SUM(I110:AN110)</f>
        <v>35</v>
      </c>
      <c r="AQ110" s="42"/>
      <c r="AR110" s="37">
        <f>SUM(IF(I110="",0,1),IF(J110="",0,1),IF(K110="",0,1),IF(L110="",0,1),IF(M110="",0,1),IF(N110="",0,1),IF(O110="",0,1),IF(P110="",0,1),IF(Q110="",0,1),IF(R110="",0,1),IF(S110="",0,1),IF(T110="",0,1),IF(U110="",0,1),IF(V110="",0,1),IF(W110="",0,1),IF(X110="",0,1),IF(Y110="",0,1),IF(AA110="",0,1),IF(AF110="",0,1),IF(AG110="",0,1),IF(AB110="",0,1),IF(AC110="",0,1),IF(AD110="",0,1),IF(AE110="",0,1),IF(AH110="",0,1))</f>
        <v>1</v>
      </c>
      <c r="AS110" s="43">
        <f>IF(AND(AR110&gt;=8),20,0)+IF(AND(AR110&gt;=4),10,0)+IF(AND(AR110&gt;=12),40,0)</f>
        <v>0</v>
      </c>
      <c r="AT110" s="44">
        <f>AP110+AS110</f>
        <v>35</v>
      </c>
    </row>
    <row r="111" spans="1:46" ht="46.5" customHeight="1">
      <c r="A111" s="29">
        <f t="shared" si="1"/>
        <v>108</v>
      </c>
      <c r="B111" s="30" t="s">
        <v>863</v>
      </c>
      <c r="C111" s="31">
        <v>2009</v>
      </c>
      <c r="D111" s="32" t="str">
        <f>IF(C111&gt;2006,"M",0)</f>
        <v>M</v>
      </c>
      <c r="E111" s="33">
        <f>IF(C111&gt;2009,"B",0)</f>
        <v>0</v>
      </c>
      <c r="F111" s="33">
        <f>IF(C111&lt;2007,"C",0)</f>
        <v>0</v>
      </c>
      <c r="G111" s="34" t="s">
        <v>864</v>
      </c>
      <c r="H111" s="35" t="s">
        <v>862</v>
      </c>
      <c r="I111" s="133"/>
      <c r="J111" s="140"/>
      <c r="K111" s="135"/>
      <c r="L111" s="136"/>
      <c r="M111" s="137">
        <v>35</v>
      </c>
      <c r="N111" s="138"/>
      <c r="O111" s="139"/>
      <c r="P111" s="136"/>
      <c r="Q111" s="135"/>
      <c r="R111" s="138"/>
      <c r="S111" s="136"/>
      <c r="T111" s="139"/>
      <c r="U111" s="135"/>
      <c r="V111" s="138"/>
      <c r="W111" s="136"/>
      <c r="X111" s="139"/>
      <c r="Y111" s="135"/>
      <c r="Z111" s="64"/>
      <c r="AA111" s="63"/>
      <c r="AB111" s="65"/>
      <c r="AC111" s="62"/>
      <c r="AD111" s="64"/>
      <c r="AE111" s="65"/>
      <c r="AF111" s="63"/>
      <c r="AG111" s="36"/>
      <c r="AH111" s="36"/>
      <c r="AI111" s="19"/>
      <c r="AJ111" s="20"/>
      <c r="AK111" s="106"/>
      <c r="AL111" s="20"/>
      <c r="AM111" s="40"/>
      <c r="AN111" s="40"/>
      <c r="AO111" s="39"/>
      <c r="AP111" s="41">
        <f>SUM(I111:AN111)</f>
        <v>35</v>
      </c>
      <c r="AQ111" s="42"/>
      <c r="AR111" s="37">
        <f>SUM(IF(I111="",0,1),IF(J111="",0,1),IF(K111="",0,1),IF(L111="",0,1),IF(M111="",0,1),IF(N111="",0,1),IF(O111="",0,1),IF(P111="",0,1),IF(Q111="",0,1),IF(R111="",0,1),IF(S111="",0,1),IF(T111="",0,1),IF(U111="",0,1),IF(V111="",0,1),IF(W111="",0,1),IF(X111="",0,1),IF(Y111="",0,1),IF(AA111="",0,1),IF(AF111="",0,1),IF(AG111="",0,1),IF(AB111="",0,1),IF(AC111="",0,1),IF(AD111="",0,1),IF(AE111="",0,1),IF(AH111="",0,1))</f>
        <v>1</v>
      </c>
      <c r="AS111" s="43">
        <f>IF(AND(AR111&gt;=8),20,0)+IF(AND(AR111&gt;=4),10,0)+IF(AND(AR111&gt;=12),40,0)</f>
        <v>0</v>
      </c>
      <c r="AT111" s="44">
        <f>AP111+AS111</f>
        <v>35</v>
      </c>
    </row>
    <row r="112" spans="1:46" ht="46.5" customHeight="1">
      <c r="A112" s="29">
        <f t="shared" si="1"/>
        <v>109</v>
      </c>
      <c r="B112" s="30" t="s">
        <v>1084</v>
      </c>
      <c r="C112" s="31">
        <v>2008</v>
      </c>
      <c r="D112" s="32" t="str">
        <f>IF(C112&gt;2006,"M",0)</f>
        <v>M</v>
      </c>
      <c r="E112" s="33">
        <f>IF(C112&gt;2009,"B",0)</f>
        <v>0</v>
      </c>
      <c r="F112" s="33">
        <f>IF(C112&lt;2007,"C",0)</f>
        <v>0</v>
      </c>
      <c r="G112" s="34" t="s">
        <v>1085</v>
      </c>
      <c r="H112" s="35" t="s">
        <v>1086</v>
      </c>
      <c r="I112" s="133"/>
      <c r="J112" s="140"/>
      <c r="K112" s="135"/>
      <c r="L112" s="136"/>
      <c r="M112" s="137"/>
      <c r="N112" s="138"/>
      <c r="O112" s="139"/>
      <c r="P112" s="136"/>
      <c r="Q112" s="135"/>
      <c r="R112" s="138"/>
      <c r="S112" s="136">
        <v>35</v>
      </c>
      <c r="T112" s="139"/>
      <c r="U112" s="135"/>
      <c r="V112" s="138"/>
      <c r="W112" s="136"/>
      <c r="X112" s="139"/>
      <c r="Y112" s="135"/>
      <c r="Z112" s="64"/>
      <c r="AA112" s="63"/>
      <c r="AB112" s="65"/>
      <c r="AC112" s="62"/>
      <c r="AD112" s="64"/>
      <c r="AE112" s="65"/>
      <c r="AF112" s="63"/>
      <c r="AG112" s="36"/>
      <c r="AH112" s="36"/>
      <c r="AI112" s="19"/>
      <c r="AJ112" s="20"/>
      <c r="AK112" s="106"/>
      <c r="AL112" s="20"/>
      <c r="AM112" s="40"/>
      <c r="AN112" s="40"/>
      <c r="AO112" s="39"/>
      <c r="AP112" s="41">
        <f>SUM(I112:AN112)</f>
        <v>35</v>
      </c>
      <c r="AQ112" s="42"/>
      <c r="AR112" s="37">
        <f>SUM(IF(I112="",0,1),IF(J112="",0,1),IF(K112="",0,1),IF(L112="",0,1),IF(M112="",0,1),IF(N112="",0,1),IF(O112="",0,1),IF(P112="",0,1),IF(Q112="",0,1),IF(R112="",0,1),IF(S112="",0,1),IF(T112="",0,1),IF(U112="",0,1),IF(V112="",0,1),IF(W112="",0,1),IF(X112="",0,1),IF(Y112="",0,1),IF(AA112="",0,1),IF(AF112="",0,1),IF(AG112="",0,1),IF(AB112="",0,1),IF(AC112="",0,1),IF(AD112="",0,1),IF(AE112="",0,1),IF(AH112="",0,1))</f>
        <v>1</v>
      </c>
      <c r="AS112" s="43">
        <f>IF(AND(AR112&gt;=8),20,0)+IF(AND(AR112&gt;=4),10,0)+IF(AND(AR112&gt;=12),40,0)</f>
        <v>0</v>
      </c>
      <c r="AT112" s="44">
        <f>AP112+AS112</f>
        <v>35</v>
      </c>
    </row>
    <row r="113" spans="1:46" ht="46.5" customHeight="1">
      <c r="A113" s="29">
        <f t="shared" si="1"/>
        <v>110</v>
      </c>
      <c r="B113" s="30" t="s">
        <v>1082</v>
      </c>
      <c r="C113" s="31">
        <v>2008</v>
      </c>
      <c r="D113" s="32" t="str">
        <f>IF(C113&gt;2006,"M",0)</f>
        <v>M</v>
      </c>
      <c r="E113" s="33">
        <f>IF(C113&gt;2009,"B",0)</f>
        <v>0</v>
      </c>
      <c r="F113" s="33">
        <f>IF(C113&lt;2007,"C",0)</f>
        <v>0</v>
      </c>
      <c r="G113" s="34" t="s">
        <v>1083</v>
      </c>
      <c r="H113" s="35" t="s">
        <v>1081</v>
      </c>
      <c r="I113" s="133"/>
      <c r="J113" s="140"/>
      <c r="K113" s="135"/>
      <c r="L113" s="136"/>
      <c r="M113" s="137"/>
      <c r="N113" s="138"/>
      <c r="O113" s="139"/>
      <c r="P113" s="136"/>
      <c r="Q113" s="135"/>
      <c r="R113" s="138"/>
      <c r="S113" s="136">
        <v>35</v>
      </c>
      <c r="T113" s="139"/>
      <c r="U113" s="135"/>
      <c r="V113" s="138"/>
      <c r="W113" s="136"/>
      <c r="X113" s="139"/>
      <c r="Y113" s="135"/>
      <c r="Z113" s="64"/>
      <c r="AA113" s="63"/>
      <c r="AB113" s="65"/>
      <c r="AC113" s="62"/>
      <c r="AD113" s="64"/>
      <c r="AE113" s="65"/>
      <c r="AF113" s="63"/>
      <c r="AG113" s="36"/>
      <c r="AH113" s="36"/>
      <c r="AI113" s="19"/>
      <c r="AJ113" s="20"/>
      <c r="AK113" s="106"/>
      <c r="AL113" s="20"/>
      <c r="AM113" s="40"/>
      <c r="AN113" s="40"/>
      <c r="AO113" s="39"/>
      <c r="AP113" s="41">
        <f>SUM(I113:AN113)</f>
        <v>35</v>
      </c>
      <c r="AQ113" s="42"/>
      <c r="AR113" s="37">
        <f>SUM(IF(I113="",0,1),IF(J113="",0,1),IF(K113="",0,1),IF(L113="",0,1),IF(M113="",0,1),IF(N113="",0,1),IF(O113="",0,1),IF(P113="",0,1),IF(Q113="",0,1),IF(R113="",0,1),IF(S113="",0,1),IF(T113="",0,1),IF(U113="",0,1),IF(V113="",0,1),IF(W113="",0,1),IF(X113="",0,1),IF(Y113="",0,1),IF(AA113="",0,1),IF(AF113="",0,1),IF(AG113="",0,1),IF(AB113="",0,1),IF(AC113="",0,1),IF(AD113="",0,1),IF(AE113="",0,1),IF(AH113="",0,1))</f>
        <v>1</v>
      </c>
      <c r="AS113" s="43">
        <f>IF(AND(AR113&gt;=8),20,0)+IF(AND(AR113&gt;=4),10,0)+IF(AND(AR113&gt;=12),40,0)</f>
        <v>0</v>
      </c>
      <c r="AT113" s="44">
        <f>AP113+AS113</f>
        <v>35</v>
      </c>
    </row>
    <row r="114" spans="1:46" ht="46.5" customHeight="1">
      <c r="A114" s="29">
        <f t="shared" si="1"/>
        <v>111</v>
      </c>
      <c r="B114" s="60" t="s">
        <v>252</v>
      </c>
      <c r="C114" s="31">
        <v>2009</v>
      </c>
      <c r="D114" s="32" t="str">
        <f>IF(C114&gt;2006,"M",0)</f>
        <v>M</v>
      </c>
      <c r="E114" s="33">
        <f>IF(C114&gt;2009,"B",0)</f>
        <v>0</v>
      </c>
      <c r="F114" s="33">
        <f>IF(C114&lt;2007,"C",0)</f>
        <v>0</v>
      </c>
      <c r="G114" s="34" t="s">
        <v>422</v>
      </c>
      <c r="H114" s="35" t="s">
        <v>253</v>
      </c>
      <c r="I114" s="133">
        <v>10</v>
      </c>
      <c r="J114" s="140"/>
      <c r="K114" s="135"/>
      <c r="L114" s="136"/>
      <c r="M114" s="137"/>
      <c r="N114" s="138"/>
      <c r="O114" s="139"/>
      <c r="P114" s="136"/>
      <c r="Q114" s="135"/>
      <c r="R114" s="138">
        <v>25</v>
      </c>
      <c r="S114" s="136"/>
      <c r="T114" s="139"/>
      <c r="U114" s="135"/>
      <c r="V114" s="138"/>
      <c r="W114" s="136"/>
      <c r="X114" s="139"/>
      <c r="Y114" s="135"/>
      <c r="Z114" s="64"/>
      <c r="AA114" s="63"/>
      <c r="AB114" s="65"/>
      <c r="AC114" s="62"/>
      <c r="AD114" s="64"/>
      <c r="AE114" s="65"/>
      <c r="AF114" s="63"/>
      <c r="AG114" s="36"/>
      <c r="AH114" s="36"/>
      <c r="AI114" s="19"/>
      <c r="AJ114" s="20"/>
      <c r="AK114" s="106"/>
      <c r="AL114" s="20"/>
      <c r="AM114" s="40"/>
      <c r="AN114" s="40"/>
      <c r="AO114" s="39"/>
      <c r="AP114" s="41">
        <f>SUM(I114:AN114)</f>
        <v>35</v>
      </c>
      <c r="AQ114" s="42"/>
      <c r="AR114" s="37">
        <f>SUM(IF(I114="",0,1),IF(J114="",0,1),IF(K114="",0,1),IF(L114="",0,1),IF(M114="",0,1),IF(N114="",0,1),IF(O114="",0,1),IF(P114="",0,1),IF(Q114="",0,1),IF(R114="",0,1),IF(S114="",0,1),IF(T114="",0,1),IF(U114="",0,1),IF(V114="",0,1),IF(W114="",0,1),IF(X114="",0,1),IF(Y114="",0,1),IF(AA114="",0,1),IF(AF114="",0,1),IF(AG114="",0,1),IF(AB114="",0,1),IF(AC114="",0,1),IF(AD114="",0,1),IF(AE114="",0,1),IF(AH114="",0,1))</f>
        <v>2</v>
      </c>
      <c r="AS114" s="43">
        <f>IF(AND(AR114&gt;=8),20,0)+IF(AND(AR114&gt;=4),10,0)+IF(AND(AR114&gt;=12),40,0)</f>
        <v>0</v>
      </c>
      <c r="AT114" s="44">
        <f>AP114+AS114</f>
        <v>35</v>
      </c>
    </row>
    <row r="115" spans="1:46" ht="46.5" customHeight="1">
      <c r="A115" s="29">
        <f t="shared" si="1"/>
        <v>112</v>
      </c>
      <c r="B115" s="61" t="s">
        <v>399</v>
      </c>
      <c r="C115" s="31">
        <v>2008</v>
      </c>
      <c r="D115" s="32" t="str">
        <f>IF(C115&gt;2006,"M",0)</f>
        <v>M</v>
      </c>
      <c r="E115" s="33">
        <f>IF(C115&gt;2009,"B",0)</f>
        <v>0</v>
      </c>
      <c r="F115" s="33">
        <f>IF(C115&lt;2007,"C",0)</f>
        <v>0</v>
      </c>
      <c r="G115" s="34" t="s">
        <v>400</v>
      </c>
      <c r="H115" s="35" t="s">
        <v>253</v>
      </c>
      <c r="I115" s="133">
        <v>10</v>
      </c>
      <c r="J115" s="140"/>
      <c r="K115" s="135"/>
      <c r="L115" s="136"/>
      <c r="M115" s="137"/>
      <c r="N115" s="138"/>
      <c r="O115" s="139"/>
      <c r="P115" s="136"/>
      <c r="Q115" s="135"/>
      <c r="R115" s="138">
        <v>25</v>
      </c>
      <c r="S115" s="136"/>
      <c r="T115" s="139"/>
      <c r="U115" s="135"/>
      <c r="V115" s="138"/>
      <c r="W115" s="136"/>
      <c r="X115" s="139"/>
      <c r="Y115" s="135"/>
      <c r="Z115" s="64"/>
      <c r="AA115" s="63"/>
      <c r="AB115" s="65"/>
      <c r="AC115" s="62"/>
      <c r="AD115" s="64"/>
      <c r="AE115" s="65"/>
      <c r="AF115" s="63"/>
      <c r="AG115" s="36"/>
      <c r="AH115" s="36"/>
      <c r="AI115" s="19"/>
      <c r="AJ115" s="20"/>
      <c r="AK115" s="106"/>
      <c r="AL115" s="20"/>
      <c r="AM115" s="40"/>
      <c r="AN115" s="40"/>
      <c r="AO115" s="39"/>
      <c r="AP115" s="41">
        <f>SUM(I115:AN115)</f>
        <v>35</v>
      </c>
      <c r="AQ115" s="42"/>
      <c r="AR115" s="37">
        <f>SUM(IF(I115="",0,1),IF(J115="",0,1),IF(K115="",0,1),IF(L115="",0,1),IF(M115="",0,1),IF(N115="",0,1),IF(O115="",0,1),IF(P115="",0,1),IF(Q115="",0,1),IF(R115="",0,1),IF(S115="",0,1),IF(T115="",0,1),IF(U115="",0,1),IF(V115="",0,1),IF(W115="",0,1),IF(X115="",0,1),IF(Y115="",0,1),IF(AA115="",0,1),IF(AF115="",0,1),IF(AG115="",0,1),IF(AB115="",0,1),IF(AC115="",0,1),IF(AD115="",0,1),IF(AE115="",0,1),IF(AH115="",0,1))</f>
        <v>2</v>
      </c>
      <c r="AS115" s="43">
        <f>IF(AND(AR115&gt;=8),20,0)+IF(AND(AR115&gt;=4),10,0)+IF(AND(AR115&gt;=12),40,0)</f>
        <v>0</v>
      </c>
      <c r="AT115" s="44">
        <f>AP115+AS115</f>
        <v>35</v>
      </c>
    </row>
    <row r="116" spans="1:46" ht="46.5" customHeight="1">
      <c r="A116" s="29">
        <f t="shared" si="1"/>
        <v>113</v>
      </c>
      <c r="B116" s="60" t="s">
        <v>425</v>
      </c>
      <c r="C116" s="31">
        <v>2008</v>
      </c>
      <c r="D116" s="32" t="str">
        <f>IF(C116&gt;2006,"M",0)</f>
        <v>M</v>
      </c>
      <c r="E116" s="33">
        <f>IF(C116&gt;2009,"B",0)</f>
        <v>0</v>
      </c>
      <c r="F116" s="33">
        <f>IF(C116&lt;2007,"C",0)</f>
        <v>0</v>
      </c>
      <c r="G116" s="34" t="s">
        <v>426</v>
      </c>
      <c r="H116" s="35" t="s">
        <v>455</v>
      </c>
      <c r="I116" s="133">
        <v>10</v>
      </c>
      <c r="J116" s="134"/>
      <c r="K116" s="135"/>
      <c r="L116" s="136"/>
      <c r="M116" s="137"/>
      <c r="N116" s="138"/>
      <c r="O116" s="139"/>
      <c r="P116" s="136"/>
      <c r="Q116" s="135"/>
      <c r="R116" s="138"/>
      <c r="S116" s="136"/>
      <c r="T116" s="139"/>
      <c r="U116" s="135">
        <v>25</v>
      </c>
      <c r="V116" s="138"/>
      <c r="W116" s="136"/>
      <c r="X116" s="139"/>
      <c r="Y116" s="135"/>
      <c r="Z116" s="64"/>
      <c r="AA116" s="63"/>
      <c r="AB116" s="65"/>
      <c r="AC116" s="62"/>
      <c r="AD116" s="64"/>
      <c r="AE116" s="65"/>
      <c r="AF116" s="63"/>
      <c r="AG116" s="36"/>
      <c r="AH116" s="36"/>
      <c r="AI116" s="19"/>
      <c r="AJ116" s="20"/>
      <c r="AK116" s="106"/>
      <c r="AL116" s="20"/>
      <c r="AM116" s="40"/>
      <c r="AN116" s="40"/>
      <c r="AO116" s="39"/>
      <c r="AP116" s="41">
        <f>SUM(I116:AN116)</f>
        <v>35</v>
      </c>
      <c r="AQ116" s="42"/>
      <c r="AR116" s="37">
        <f>SUM(IF(I116="",0,1),IF(J116="",0,1),IF(K116="",0,1),IF(L116="",0,1),IF(M116="",0,1),IF(N116="",0,1),IF(O116="",0,1),IF(P116="",0,1),IF(Q116="",0,1),IF(R116="",0,1),IF(S116="",0,1),IF(T116="",0,1),IF(U116="",0,1),IF(V116="",0,1),IF(W116="",0,1),IF(X116="",0,1),IF(Y116="",0,1),IF(AA116="",0,1),IF(AF116="",0,1),IF(AG116="",0,1),IF(AB116="",0,1),IF(AC116="",0,1),IF(AD116="",0,1),IF(AE116="",0,1),IF(AH116="",0,1))</f>
        <v>2</v>
      </c>
      <c r="AS116" s="43">
        <f>IF(AND(AR116&gt;=8),20,0)+IF(AND(AR116&gt;=4),10,0)+IF(AND(AR116&gt;=12),40,0)</f>
        <v>0</v>
      </c>
      <c r="AT116" s="44">
        <f>AP116+AS116</f>
        <v>35</v>
      </c>
    </row>
    <row r="117" spans="1:46" ht="46.5" customHeight="1">
      <c r="A117" s="29">
        <f t="shared" si="1"/>
        <v>114</v>
      </c>
      <c r="B117" s="30" t="s">
        <v>1472</v>
      </c>
      <c r="C117" s="31"/>
      <c r="D117" s="32">
        <f>IF(C117&gt;2006,"M",0)</f>
        <v>0</v>
      </c>
      <c r="E117" s="33">
        <f>IF(C117&gt;2009,"B",0)</f>
        <v>0</v>
      </c>
      <c r="F117" s="33">
        <v>0</v>
      </c>
      <c r="G117" s="34" t="s">
        <v>1473</v>
      </c>
      <c r="H117" s="35" t="s">
        <v>117</v>
      </c>
      <c r="I117" s="56"/>
      <c r="J117" s="104"/>
      <c r="K117" s="62"/>
      <c r="L117" s="63"/>
      <c r="M117" s="68"/>
      <c r="N117" s="64"/>
      <c r="O117" s="65"/>
      <c r="P117" s="63"/>
      <c r="Q117" s="62"/>
      <c r="R117" s="64"/>
      <c r="S117" s="63"/>
      <c r="T117" s="65"/>
      <c r="U117" s="62">
        <v>35</v>
      </c>
      <c r="V117" s="64"/>
      <c r="W117" s="63"/>
      <c r="X117" s="65"/>
      <c r="Y117" s="62"/>
      <c r="Z117" s="64"/>
      <c r="AA117" s="63"/>
      <c r="AB117" s="65"/>
      <c r="AC117" s="62"/>
      <c r="AD117" s="64"/>
      <c r="AE117" s="65"/>
      <c r="AF117" s="63"/>
      <c r="AG117" s="36"/>
      <c r="AH117" s="36"/>
      <c r="AI117" s="19"/>
      <c r="AJ117" s="20"/>
      <c r="AK117" s="106"/>
      <c r="AL117" s="20"/>
      <c r="AM117" s="40"/>
      <c r="AN117" s="40"/>
      <c r="AO117" s="39"/>
      <c r="AP117" s="41">
        <f>SUM(I117:AN117)</f>
        <v>35</v>
      </c>
      <c r="AQ117" s="42"/>
      <c r="AR117" s="37">
        <f>SUM(IF(I117="",0,1),IF(J117="",0,1),IF(K117="",0,1),IF(L117="",0,1),IF(M117="",0,1),IF(N117="",0,1),IF(O117="",0,1),IF(P117="",0,1),IF(Q117="",0,1),IF(R117="",0,1),IF(S117="",0,1),IF(T117="",0,1),IF(U117="",0,1),IF(V117="",0,1),IF(W117="",0,1),IF(X117="",0,1),IF(Y117="",0,1),IF(AA117="",0,1),IF(AF117="",0,1),IF(AG117="",0,1),IF(AB117="",0,1),IF(AC117="",0,1),IF(AD117="",0,1),IF(AE117="",0,1),IF(AH117="",0,1))</f>
        <v>1</v>
      </c>
      <c r="AS117" s="43">
        <f>IF(AND(AR117&gt;=8),20,0)+IF(AND(AR117&gt;=4),10,0)+IF(AND(AR117&gt;=12),40,0)</f>
        <v>0</v>
      </c>
      <c r="AT117" s="44">
        <f>AP117+AS117</f>
        <v>35</v>
      </c>
    </row>
    <row r="118" spans="1:46" ht="46.5" customHeight="1">
      <c r="A118" s="29">
        <f t="shared" si="1"/>
        <v>115</v>
      </c>
      <c r="B118" s="30" t="s">
        <v>1474</v>
      </c>
      <c r="C118" s="31"/>
      <c r="D118" s="32">
        <f>IF(C118&gt;2006,"M",0)</f>
        <v>0</v>
      </c>
      <c r="E118" s="33">
        <f>IF(C118&gt;2009,"B",0)</f>
        <v>0</v>
      </c>
      <c r="F118" s="33">
        <v>0</v>
      </c>
      <c r="G118" s="34" t="s">
        <v>1475</v>
      </c>
      <c r="H118" s="35" t="s">
        <v>117</v>
      </c>
      <c r="I118" s="56"/>
      <c r="J118" s="104"/>
      <c r="K118" s="62"/>
      <c r="L118" s="63"/>
      <c r="M118" s="68"/>
      <c r="N118" s="64"/>
      <c r="O118" s="65"/>
      <c r="P118" s="63"/>
      <c r="Q118" s="62"/>
      <c r="R118" s="64"/>
      <c r="S118" s="63"/>
      <c r="T118" s="65"/>
      <c r="U118" s="62">
        <v>35</v>
      </c>
      <c r="V118" s="64"/>
      <c r="W118" s="63"/>
      <c r="X118" s="65"/>
      <c r="Y118" s="62"/>
      <c r="Z118" s="64"/>
      <c r="AA118" s="63"/>
      <c r="AB118" s="65"/>
      <c r="AC118" s="62"/>
      <c r="AD118" s="64"/>
      <c r="AE118" s="65"/>
      <c r="AF118" s="63"/>
      <c r="AG118" s="36"/>
      <c r="AH118" s="36"/>
      <c r="AI118" s="19"/>
      <c r="AJ118" s="20"/>
      <c r="AK118" s="106"/>
      <c r="AL118" s="20"/>
      <c r="AM118" s="40"/>
      <c r="AN118" s="40"/>
      <c r="AO118" s="39"/>
      <c r="AP118" s="41">
        <f>SUM(I118:AN118)</f>
        <v>35</v>
      </c>
      <c r="AQ118" s="42"/>
      <c r="AR118" s="37">
        <f>SUM(IF(I118="",0,1),IF(J118="",0,1),IF(K118="",0,1),IF(L118="",0,1),IF(M118="",0,1),IF(N118="",0,1),IF(O118="",0,1),IF(P118="",0,1),IF(Q118="",0,1),IF(R118="",0,1),IF(S118="",0,1),IF(T118="",0,1),IF(U118="",0,1),IF(V118="",0,1),IF(W118="",0,1),IF(X118="",0,1),IF(Y118="",0,1),IF(AA118="",0,1),IF(AF118="",0,1),IF(AG118="",0,1),IF(AB118="",0,1),IF(AC118="",0,1),IF(AD118="",0,1),IF(AE118="",0,1),IF(AH118="",0,1))</f>
        <v>1</v>
      </c>
      <c r="AS118" s="43">
        <f>IF(AND(AR118&gt;=8),20,0)+IF(AND(AR118&gt;=4),10,0)+IF(AND(AR118&gt;=12),40,0)</f>
        <v>0</v>
      </c>
      <c r="AT118" s="44">
        <f>AP118+AS118</f>
        <v>35</v>
      </c>
    </row>
    <row r="119" spans="1:46" ht="46.5" customHeight="1">
      <c r="A119" s="29">
        <f t="shared" si="1"/>
        <v>116</v>
      </c>
      <c r="B119" s="30" t="s">
        <v>1476</v>
      </c>
      <c r="C119" s="31"/>
      <c r="D119" s="32">
        <f>IF(C119&gt;2006,"M",0)</f>
        <v>0</v>
      </c>
      <c r="E119" s="33">
        <f>IF(C119&gt;2009,"B",0)</f>
        <v>0</v>
      </c>
      <c r="F119" s="33">
        <v>0</v>
      </c>
      <c r="G119" s="34" t="s">
        <v>1477</v>
      </c>
      <c r="H119" s="35" t="s">
        <v>117</v>
      </c>
      <c r="I119" s="56"/>
      <c r="J119" s="104"/>
      <c r="K119" s="62"/>
      <c r="L119" s="63"/>
      <c r="M119" s="68"/>
      <c r="N119" s="64"/>
      <c r="O119" s="65"/>
      <c r="P119" s="63"/>
      <c r="Q119" s="62"/>
      <c r="R119" s="64"/>
      <c r="S119" s="63"/>
      <c r="T119" s="65"/>
      <c r="U119" s="62">
        <v>35</v>
      </c>
      <c r="V119" s="64"/>
      <c r="W119" s="63"/>
      <c r="X119" s="65"/>
      <c r="Y119" s="62"/>
      <c r="Z119" s="64"/>
      <c r="AA119" s="63"/>
      <c r="AB119" s="65"/>
      <c r="AC119" s="62"/>
      <c r="AD119" s="64"/>
      <c r="AE119" s="65"/>
      <c r="AF119" s="63"/>
      <c r="AG119" s="36"/>
      <c r="AH119" s="36"/>
      <c r="AI119" s="19"/>
      <c r="AJ119" s="20"/>
      <c r="AK119" s="106"/>
      <c r="AL119" s="20"/>
      <c r="AM119" s="40"/>
      <c r="AN119" s="40"/>
      <c r="AO119" s="39"/>
      <c r="AP119" s="41">
        <f>SUM(I119:AN119)</f>
        <v>35</v>
      </c>
      <c r="AQ119" s="42"/>
      <c r="AR119" s="37">
        <f>SUM(IF(I119="",0,1),IF(J119="",0,1),IF(K119="",0,1),IF(L119="",0,1),IF(M119="",0,1),IF(N119="",0,1),IF(O119="",0,1),IF(P119="",0,1),IF(Q119="",0,1),IF(R119="",0,1),IF(S119="",0,1),IF(T119="",0,1),IF(U119="",0,1),IF(V119="",0,1),IF(W119="",0,1),IF(X119="",0,1),IF(Y119="",0,1),IF(AA119="",0,1),IF(AF119="",0,1),IF(AG119="",0,1),IF(AB119="",0,1),IF(AC119="",0,1),IF(AD119="",0,1),IF(AE119="",0,1),IF(AH119="",0,1))</f>
        <v>1</v>
      </c>
      <c r="AS119" s="43">
        <f>IF(AND(AR119&gt;=8),20,0)+IF(AND(AR119&gt;=4),10,0)+IF(AND(AR119&gt;=12),40,0)</f>
        <v>0</v>
      </c>
      <c r="AT119" s="44">
        <f>AP119+AS119</f>
        <v>35</v>
      </c>
    </row>
    <row r="120" spans="1:55" s="57" customFormat="1" ht="46.5" customHeight="1">
      <c r="A120" s="29">
        <f t="shared" si="1"/>
        <v>117</v>
      </c>
      <c r="B120" s="30" t="s">
        <v>718</v>
      </c>
      <c r="C120" s="31">
        <v>2008</v>
      </c>
      <c r="D120" s="32" t="str">
        <f>IF(C120&gt;2006,"M",0)</f>
        <v>M</v>
      </c>
      <c r="E120" s="33">
        <f>IF(C120&gt;2009,"B",0)</f>
        <v>0</v>
      </c>
      <c r="F120" s="33">
        <f>IF(C120&lt;2007,"C",0)</f>
        <v>0</v>
      </c>
      <c r="G120" s="34" t="s">
        <v>719</v>
      </c>
      <c r="H120" s="35" t="s">
        <v>721</v>
      </c>
      <c r="I120" s="133"/>
      <c r="J120" s="140"/>
      <c r="K120" s="135">
        <v>25</v>
      </c>
      <c r="L120" s="136"/>
      <c r="M120" s="137"/>
      <c r="N120" s="138"/>
      <c r="O120" s="139"/>
      <c r="P120" s="136"/>
      <c r="Q120" s="135">
        <v>5</v>
      </c>
      <c r="R120" s="138"/>
      <c r="S120" s="136"/>
      <c r="T120" s="139"/>
      <c r="U120" s="135"/>
      <c r="V120" s="138"/>
      <c r="W120" s="136"/>
      <c r="X120" s="139"/>
      <c r="Y120" s="135"/>
      <c r="Z120" s="64"/>
      <c r="AA120" s="63"/>
      <c r="AB120" s="65"/>
      <c r="AC120" s="62"/>
      <c r="AD120" s="64"/>
      <c r="AE120" s="65"/>
      <c r="AF120" s="63"/>
      <c r="AG120" s="36"/>
      <c r="AH120" s="36"/>
      <c r="AI120" s="19"/>
      <c r="AJ120" s="20"/>
      <c r="AK120" s="106"/>
      <c r="AL120" s="20"/>
      <c r="AM120" s="40"/>
      <c r="AN120" s="40"/>
      <c r="AO120" s="39"/>
      <c r="AP120" s="41">
        <f>SUM(I120:AN120)</f>
        <v>30</v>
      </c>
      <c r="AQ120" s="42"/>
      <c r="AR120" s="37">
        <f>SUM(IF(I120="",0,1),IF(J120="",0,1),IF(K120="",0,1),IF(L120="",0,1),IF(M120="",0,1),IF(N120="",0,1),IF(O120="",0,1),IF(P120="",0,1),IF(Q120="",0,1),IF(R120="",0,1),IF(S120="",0,1),IF(T120="",0,1),IF(U120="",0,1),IF(V120="",0,1),IF(W120="",0,1),IF(X120="",0,1),IF(Y120="",0,1),IF(AA120="",0,1),IF(AF120="",0,1),IF(AG120="",0,1),IF(AB120="",0,1),IF(AC120="",0,1),IF(AD120="",0,1),IF(AE120="",0,1),IF(AH120="",0,1))</f>
        <v>2</v>
      </c>
      <c r="AS120" s="43">
        <f>IF(AND(AR120&gt;=8),20,0)+IF(AND(AR120&gt;=4),10,0)+IF(AND(AR120&gt;=12),40,0)</f>
        <v>0</v>
      </c>
      <c r="AT120" s="44">
        <f>AP120+AS120</f>
        <v>30</v>
      </c>
      <c r="AU120"/>
      <c r="AV120" s="66"/>
      <c r="AW120"/>
      <c r="AX120"/>
      <c r="AY120"/>
      <c r="AZ120"/>
      <c r="BA120"/>
      <c r="BB120"/>
      <c r="BC120"/>
    </row>
    <row r="121" spans="1:46" ht="46.5" customHeight="1">
      <c r="A121" s="29">
        <f t="shared" si="1"/>
        <v>118</v>
      </c>
      <c r="B121" s="60" t="s">
        <v>16</v>
      </c>
      <c r="C121" s="31">
        <v>2007</v>
      </c>
      <c r="D121" s="32" t="str">
        <f>IF(C121&gt;2006,"M",0)</f>
        <v>M</v>
      </c>
      <c r="E121" s="33">
        <f>IF(C121&gt;2009,"B",0)</f>
        <v>0</v>
      </c>
      <c r="F121" s="33">
        <f>IF(C121&lt;2007,"C",0)</f>
        <v>0</v>
      </c>
      <c r="G121" s="34" t="s">
        <v>17</v>
      </c>
      <c r="H121" s="35" t="s">
        <v>18</v>
      </c>
      <c r="I121" s="133">
        <v>15</v>
      </c>
      <c r="J121" s="140">
        <v>15</v>
      </c>
      <c r="K121" s="135"/>
      <c r="L121" s="136"/>
      <c r="M121" s="137"/>
      <c r="N121" s="138"/>
      <c r="O121" s="139"/>
      <c r="P121" s="136"/>
      <c r="Q121" s="135"/>
      <c r="R121" s="138"/>
      <c r="S121" s="136"/>
      <c r="T121" s="139"/>
      <c r="U121" s="135"/>
      <c r="V121" s="138"/>
      <c r="W121" s="136"/>
      <c r="X121" s="139"/>
      <c r="Y121" s="135"/>
      <c r="Z121" s="64"/>
      <c r="AA121" s="63"/>
      <c r="AB121" s="65"/>
      <c r="AC121" s="62"/>
      <c r="AD121" s="64"/>
      <c r="AE121" s="65"/>
      <c r="AF121" s="63"/>
      <c r="AG121" s="36"/>
      <c r="AH121" s="38"/>
      <c r="AI121" s="19"/>
      <c r="AJ121" s="20"/>
      <c r="AK121" s="106"/>
      <c r="AL121" s="20"/>
      <c r="AM121" s="40"/>
      <c r="AN121" s="40"/>
      <c r="AO121" s="39"/>
      <c r="AP121" s="41">
        <f>SUM(I121:AN121)</f>
        <v>30</v>
      </c>
      <c r="AQ121" s="42"/>
      <c r="AR121" s="37">
        <f>SUM(IF(I121="",0,1),IF(J121="",0,1),IF(K121="",0,1),IF(L121="",0,1),IF(M121="",0,1),IF(N121="",0,1),IF(O121="",0,1),IF(P121="",0,1),IF(Q121="",0,1),IF(R121="",0,1),IF(S121="",0,1),IF(T121="",0,1),IF(U121="",0,1),IF(V121="",0,1),IF(W121="",0,1),IF(X121="",0,1),IF(Y121="",0,1),IF(AA121="",0,1),IF(AF121="",0,1),IF(AG121="",0,1),IF(AB121="",0,1),IF(AC121="",0,1),IF(AD121="",0,1),IF(AE121="",0,1),IF(AH121="",0,1))</f>
        <v>2</v>
      </c>
      <c r="AS121" s="43">
        <f>IF(AND(AR121&gt;=8),20,0)+IF(AND(AR121&gt;=4),10,0)+IF(AND(AR121&gt;=12),40,0)</f>
        <v>0</v>
      </c>
      <c r="AT121" s="44">
        <f>AP121+AS121</f>
        <v>30</v>
      </c>
    </row>
    <row r="122" spans="1:46" ht="46.5" customHeight="1">
      <c r="A122" s="29">
        <f t="shared" si="1"/>
        <v>119</v>
      </c>
      <c r="B122" s="30" t="s">
        <v>630</v>
      </c>
      <c r="C122" s="31">
        <v>2007</v>
      </c>
      <c r="D122" s="32" t="str">
        <f>IF(C122&gt;2006,"M",0)</f>
        <v>M</v>
      </c>
      <c r="E122" s="33">
        <f>IF(C122&gt;2009,"B",0)</f>
        <v>0</v>
      </c>
      <c r="F122" s="33">
        <f>IF(C122&lt;2007,"C",0)</f>
        <v>0</v>
      </c>
      <c r="G122" s="34" t="s">
        <v>631</v>
      </c>
      <c r="H122" s="35" t="s">
        <v>550</v>
      </c>
      <c r="I122" s="133"/>
      <c r="J122" s="140">
        <v>25</v>
      </c>
      <c r="K122" s="135"/>
      <c r="L122" s="136"/>
      <c r="M122" s="137"/>
      <c r="N122" s="138"/>
      <c r="O122" s="139"/>
      <c r="P122" s="136">
        <v>5</v>
      </c>
      <c r="Q122" s="135"/>
      <c r="R122" s="138"/>
      <c r="S122" s="136"/>
      <c r="T122" s="139"/>
      <c r="U122" s="135"/>
      <c r="V122" s="138"/>
      <c r="W122" s="136"/>
      <c r="X122" s="139"/>
      <c r="Y122" s="135"/>
      <c r="Z122" s="64"/>
      <c r="AA122" s="63"/>
      <c r="AB122" s="65"/>
      <c r="AC122" s="62"/>
      <c r="AD122" s="64"/>
      <c r="AE122" s="65"/>
      <c r="AF122" s="63"/>
      <c r="AG122" s="36"/>
      <c r="AH122" s="36"/>
      <c r="AI122" s="19"/>
      <c r="AJ122" s="20"/>
      <c r="AK122" s="106"/>
      <c r="AL122" s="20"/>
      <c r="AM122" s="40"/>
      <c r="AN122" s="40"/>
      <c r="AO122" s="39"/>
      <c r="AP122" s="41">
        <f>SUM(I122:AN122)</f>
        <v>30</v>
      </c>
      <c r="AQ122" s="42"/>
      <c r="AR122" s="37">
        <f>SUM(IF(I122="",0,1),IF(J122="",0,1),IF(K122="",0,1),IF(L122="",0,1),IF(M122="",0,1),IF(N122="",0,1),IF(O122="",0,1),IF(P122="",0,1),IF(Q122="",0,1),IF(R122="",0,1),IF(S122="",0,1),IF(T122="",0,1),IF(U122="",0,1),IF(V122="",0,1),IF(W122="",0,1),IF(X122="",0,1),IF(Y122="",0,1),IF(AA122="",0,1),IF(AF122="",0,1),IF(AG122="",0,1),IF(AB122="",0,1),IF(AC122="",0,1),IF(AD122="",0,1),IF(AE122="",0,1),IF(AH122="",0,1))</f>
        <v>2</v>
      </c>
      <c r="AS122" s="43">
        <f>IF(AND(AR122&gt;=8),20,0)+IF(AND(AR122&gt;=4),10,0)+IF(AND(AR122&gt;=12),40,0)</f>
        <v>0</v>
      </c>
      <c r="AT122" s="44">
        <f>AP122+AS122</f>
        <v>30</v>
      </c>
    </row>
    <row r="123" spans="1:46" ht="46.5" customHeight="1">
      <c r="A123" s="29">
        <f t="shared" si="1"/>
        <v>120</v>
      </c>
      <c r="B123" s="45" t="s">
        <v>303</v>
      </c>
      <c r="C123" s="31">
        <v>2008</v>
      </c>
      <c r="D123" s="32" t="str">
        <f>IF(C123&gt;2006,"M",0)</f>
        <v>M</v>
      </c>
      <c r="E123" s="33">
        <f>IF(C123&gt;2009,"B",0)</f>
        <v>0</v>
      </c>
      <c r="F123" s="33">
        <f>IF(C123&lt;2007,"C",0)</f>
        <v>0</v>
      </c>
      <c r="G123" s="34" t="s">
        <v>304</v>
      </c>
      <c r="H123" s="35" t="s">
        <v>305</v>
      </c>
      <c r="I123" s="141"/>
      <c r="J123" s="140"/>
      <c r="K123" s="135"/>
      <c r="L123" s="136">
        <v>10</v>
      </c>
      <c r="M123" s="137"/>
      <c r="N123" s="138">
        <v>20</v>
      </c>
      <c r="O123" s="139"/>
      <c r="P123" s="136"/>
      <c r="Q123" s="135"/>
      <c r="R123" s="138"/>
      <c r="S123" s="136"/>
      <c r="T123" s="139"/>
      <c r="U123" s="135"/>
      <c r="V123" s="138"/>
      <c r="W123" s="136"/>
      <c r="X123" s="139"/>
      <c r="Y123" s="135"/>
      <c r="Z123" s="64"/>
      <c r="AA123" s="63"/>
      <c r="AB123" s="65"/>
      <c r="AC123" s="62"/>
      <c r="AD123" s="64"/>
      <c r="AE123" s="65"/>
      <c r="AF123" s="63"/>
      <c r="AG123" s="36"/>
      <c r="AH123" s="36"/>
      <c r="AI123" s="19"/>
      <c r="AJ123" s="20"/>
      <c r="AK123" s="106"/>
      <c r="AL123" s="20"/>
      <c r="AM123" s="40"/>
      <c r="AN123" s="40"/>
      <c r="AO123" s="39"/>
      <c r="AP123" s="41">
        <f>SUM(I123:AN123)</f>
        <v>30</v>
      </c>
      <c r="AQ123" s="42"/>
      <c r="AR123" s="37">
        <f>SUM(IF(I123="",0,1),IF(J123="",0,1),IF(K123="",0,1),IF(L123="",0,1),IF(M123="",0,1),IF(N123="",0,1),IF(O123="",0,1),IF(P123="",0,1),IF(Q123="",0,1),IF(R123="",0,1),IF(S123="",0,1),IF(T123="",0,1),IF(U123="",0,1),IF(V123="",0,1),IF(W123="",0,1),IF(X123="",0,1),IF(Y123="",0,1),IF(AA123="",0,1),IF(AF123="",0,1),IF(AG123="",0,1),IF(AB123="",0,1),IF(AC123="",0,1),IF(AD123="",0,1),IF(AE123="",0,1),IF(AH123="",0,1))</f>
        <v>2</v>
      </c>
      <c r="AS123" s="43">
        <f>IF(AND(AR123&gt;=8),20,0)+IF(AND(AR123&gt;=4),10,0)+IF(AND(AR123&gt;=12),40,0)</f>
        <v>0</v>
      </c>
      <c r="AT123" s="44">
        <f>AP123+AS123</f>
        <v>30</v>
      </c>
    </row>
    <row r="124" spans="1:46" ht="46.5" customHeight="1">
      <c r="A124" s="29">
        <f t="shared" si="1"/>
        <v>121</v>
      </c>
      <c r="B124" s="30" t="s">
        <v>201</v>
      </c>
      <c r="C124" s="31">
        <v>2007</v>
      </c>
      <c r="D124" s="32" t="str">
        <f>IF(C124&gt;2006,"M",0)</f>
        <v>M</v>
      </c>
      <c r="E124" s="33">
        <f>IF(C124&gt;2009,"B",0)</f>
        <v>0</v>
      </c>
      <c r="F124" s="33">
        <f>IF(C124&lt;2007,"C",0)</f>
        <v>0</v>
      </c>
      <c r="G124" s="34" t="s">
        <v>202</v>
      </c>
      <c r="H124" s="35" t="s">
        <v>156</v>
      </c>
      <c r="I124" s="133"/>
      <c r="J124" s="140"/>
      <c r="K124" s="135"/>
      <c r="L124" s="136"/>
      <c r="M124" s="137"/>
      <c r="N124" s="138"/>
      <c r="O124" s="139"/>
      <c r="P124" s="136"/>
      <c r="Q124" s="135"/>
      <c r="R124" s="138"/>
      <c r="S124" s="136"/>
      <c r="T124" s="139">
        <v>25</v>
      </c>
      <c r="U124" s="135"/>
      <c r="V124" s="138"/>
      <c r="W124" s="136"/>
      <c r="X124" s="139"/>
      <c r="Y124" s="135"/>
      <c r="Z124" s="64"/>
      <c r="AA124" s="63"/>
      <c r="AB124" s="65"/>
      <c r="AC124" s="62"/>
      <c r="AD124" s="64"/>
      <c r="AE124" s="65"/>
      <c r="AF124" s="63"/>
      <c r="AG124" s="36"/>
      <c r="AH124" s="36"/>
      <c r="AI124" s="19"/>
      <c r="AJ124" s="20"/>
      <c r="AK124" s="106"/>
      <c r="AL124" s="20"/>
      <c r="AM124" s="40"/>
      <c r="AN124" s="40"/>
      <c r="AO124" s="39"/>
      <c r="AP124" s="41">
        <f>SUM(I124:AN124)</f>
        <v>25</v>
      </c>
      <c r="AQ124" s="42"/>
      <c r="AR124" s="37">
        <f>SUM(IF(I124="",0,1),IF(J124="",0,1),IF(K124="",0,1),IF(L124="",0,1),IF(M124="",0,1),IF(N124="",0,1),IF(O124="",0,1),IF(P124="",0,1),IF(Q124="",0,1),IF(R124="",0,1),IF(S124="",0,1),IF(T124="",0,1),IF(U124="",0,1),IF(V124="",0,1),IF(W124="",0,1),IF(X124="",0,1),IF(Y124="",0,1),IF(AA124="",0,1),IF(AF124="",0,1),IF(AG124="",0,1),IF(AB124="",0,1),IF(AC124="",0,1),IF(AD124="",0,1),IF(AE124="",0,1),IF(AH124="",0,1))</f>
        <v>1</v>
      </c>
      <c r="AS124" s="43">
        <f>IF(AND(AR124&gt;=8),20,0)+IF(AND(AR124&gt;=4),10,0)+IF(AND(AR124&gt;=12),40,0)</f>
        <v>0</v>
      </c>
      <c r="AT124" s="44">
        <f>AP124+AS124</f>
        <v>25</v>
      </c>
    </row>
    <row r="125" spans="1:46" ht="46.5" customHeight="1">
      <c r="A125" s="29">
        <f t="shared" si="1"/>
        <v>122</v>
      </c>
      <c r="B125" s="30" t="s">
        <v>1401</v>
      </c>
      <c r="C125" s="31">
        <v>2008</v>
      </c>
      <c r="D125" s="32" t="str">
        <f>IF(C125&gt;2006,"M",0)</f>
        <v>M</v>
      </c>
      <c r="E125" s="33">
        <f>IF(C125&gt;2009,"B",0)</f>
        <v>0</v>
      </c>
      <c r="F125" s="33">
        <f>IF(C125&lt;2007,"C",0)</f>
        <v>0</v>
      </c>
      <c r="G125" s="34" t="s">
        <v>1402</v>
      </c>
      <c r="H125" s="35" t="s">
        <v>458</v>
      </c>
      <c r="I125" s="133"/>
      <c r="J125" s="140"/>
      <c r="K125" s="135"/>
      <c r="L125" s="136"/>
      <c r="M125" s="137"/>
      <c r="N125" s="138"/>
      <c r="O125" s="139"/>
      <c r="P125" s="136"/>
      <c r="Q125" s="135"/>
      <c r="R125" s="138"/>
      <c r="S125" s="136"/>
      <c r="T125" s="139">
        <v>25</v>
      </c>
      <c r="U125" s="135"/>
      <c r="V125" s="138"/>
      <c r="W125" s="136"/>
      <c r="X125" s="139"/>
      <c r="Y125" s="135"/>
      <c r="Z125" s="64"/>
      <c r="AA125" s="63"/>
      <c r="AB125" s="65"/>
      <c r="AC125" s="62"/>
      <c r="AD125" s="64"/>
      <c r="AE125" s="65"/>
      <c r="AF125" s="63"/>
      <c r="AG125" s="36"/>
      <c r="AH125" s="36"/>
      <c r="AI125" s="19"/>
      <c r="AJ125" s="20"/>
      <c r="AK125" s="106"/>
      <c r="AL125" s="20"/>
      <c r="AM125" s="40"/>
      <c r="AN125" s="40"/>
      <c r="AO125" s="39"/>
      <c r="AP125" s="41">
        <f>SUM(I125:AN125)</f>
        <v>25</v>
      </c>
      <c r="AQ125" s="42"/>
      <c r="AR125" s="37">
        <f>SUM(IF(I125="",0,1),IF(J125="",0,1),IF(K125="",0,1),IF(L125="",0,1),IF(M125="",0,1),IF(N125="",0,1),IF(O125="",0,1),IF(P125="",0,1),IF(Q125="",0,1),IF(R125="",0,1),IF(S125="",0,1),IF(T125="",0,1),IF(U125="",0,1),IF(V125="",0,1),IF(W125="",0,1),IF(X125="",0,1),IF(Y125="",0,1),IF(AA125="",0,1),IF(AF125="",0,1),IF(AG125="",0,1),IF(AB125="",0,1),IF(AC125="",0,1),IF(AD125="",0,1),IF(AE125="",0,1),IF(AH125="",0,1))</f>
        <v>1</v>
      </c>
      <c r="AS125" s="43">
        <f>IF(AND(AR125&gt;=8),20,0)+IF(AND(AR125&gt;=4),10,0)+IF(AND(AR125&gt;=12),40,0)</f>
        <v>0</v>
      </c>
      <c r="AT125" s="44">
        <f>AP125+AS125</f>
        <v>25</v>
      </c>
    </row>
    <row r="126" spans="1:46" ht="46.5" customHeight="1">
      <c r="A126" s="29">
        <f t="shared" si="1"/>
        <v>123</v>
      </c>
      <c r="B126" s="128" t="s">
        <v>1403</v>
      </c>
      <c r="C126" s="31">
        <v>2010</v>
      </c>
      <c r="D126" s="32" t="str">
        <f>IF(C126&gt;2006,"M",0)</f>
        <v>M</v>
      </c>
      <c r="E126" s="33" t="str">
        <f>IF(C126&gt;2009,"B",0)</f>
        <v>B</v>
      </c>
      <c r="F126" s="33">
        <f>IF(C126&lt;2007,"C",0)</f>
        <v>0</v>
      </c>
      <c r="G126" s="34" t="s">
        <v>1404</v>
      </c>
      <c r="H126" s="35" t="s">
        <v>458</v>
      </c>
      <c r="I126" s="133"/>
      <c r="J126" s="140"/>
      <c r="K126" s="135"/>
      <c r="L126" s="136"/>
      <c r="M126" s="137"/>
      <c r="N126" s="138"/>
      <c r="O126" s="139"/>
      <c r="P126" s="136"/>
      <c r="Q126" s="135"/>
      <c r="R126" s="138"/>
      <c r="S126" s="136"/>
      <c r="T126" s="139">
        <v>25</v>
      </c>
      <c r="U126" s="135"/>
      <c r="V126" s="138"/>
      <c r="W126" s="136"/>
      <c r="X126" s="139"/>
      <c r="Y126" s="135"/>
      <c r="Z126" s="64"/>
      <c r="AA126" s="63"/>
      <c r="AB126" s="65"/>
      <c r="AC126" s="62"/>
      <c r="AD126" s="64"/>
      <c r="AE126" s="65"/>
      <c r="AF126" s="63"/>
      <c r="AG126" s="36"/>
      <c r="AH126" s="36"/>
      <c r="AI126" s="19"/>
      <c r="AJ126" s="20"/>
      <c r="AK126" s="106"/>
      <c r="AL126" s="20"/>
      <c r="AM126" s="40"/>
      <c r="AN126" s="40"/>
      <c r="AO126" s="39"/>
      <c r="AP126" s="41">
        <f>SUM(I126:AN126)</f>
        <v>25</v>
      </c>
      <c r="AQ126" s="42"/>
      <c r="AR126" s="37">
        <f>SUM(IF(I126="",0,1),IF(J126="",0,1),IF(K126="",0,1),IF(L126="",0,1),IF(M126="",0,1),IF(N126="",0,1),IF(O126="",0,1),IF(P126="",0,1),IF(Q126="",0,1),IF(R126="",0,1),IF(S126="",0,1),IF(T126="",0,1),IF(U126="",0,1),IF(V126="",0,1),IF(W126="",0,1),IF(X126="",0,1),IF(Y126="",0,1),IF(AA126="",0,1),IF(AF126="",0,1),IF(AG126="",0,1),IF(AB126="",0,1),IF(AC126="",0,1),IF(AD126="",0,1),IF(AE126="",0,1),IF(AH126="",0,1))</f>
        <v>1</v>
      </c>
      <c r="AS126" s="43">
        <f>IF(AND(AR126&gt;=8),20,0)+IF(AND(AR126&gt;=4),10,0)+IF(AND(AR126&gt;=12),40,0)</f>
        <v>0</v>
      </c>
      <c r="AT126" s="44">
        <f>AP126+AS126</f>
        <v>25</v>
      </c>
    </row>
    <row r="127" spans="1:46" ht="46.5" customHeight="1">
      <c r="A127" s="29">
        <f t="shared" si="1"/>
        <v>124</v>
      </c>
      <c r="B127" s="30" t="s">
        <v>70</v>
      </c>
      <c r="C127" s="31">
        <v>2007</v>
      </c>
      <c r="D127" s="32" t="str">
        <f>IF(C127&gt;2006,"M",0)</f>
        <v>M</v>
      </c>
      <c r="E127" s="33">
        <f>IF(C127&gt;2009,"B",0)</f>
        <v>0</v>
      </c>
      <c r="F127" s="33">
        <f>IF(C127&lt;2007,"C",0)</f>
        <v>0</v>
      </c>
      <c r="G127" s="34" t="s">
        <v>71</v>
      </c>
      <c r="H127" s="35" t="s">
        <v>24</v>
      </c>
      <c r="I127" s="133"/>
      <c r="J127" s="134"/>
      <c r="K127" s="135"/>
      <c r="L127" s="136"/>
      <c r="M127" s="137"/>
      <c r="N127" s="138"/>
      <c r="O127" s="139"/>
      <c r="P127" s="136"/>
      <c r="Q127" s="135">
        <v>25</v>
      </c>
      <c r="R127" s="138"/>
      <c r="S127" s="136"/>
      <c r="T127" s="139"/>
      <c r="U127" s="135"/>
      <c r="V127" s="138"/>
      <c r="W127" s="136"/>
      <c r="X127" s="139"/>
      <c r="Y127" s="135"/>
      <c r="Z127" s="64"/>
      <c r="AA127" s="63"/>
      <c r="AB127" s="65"/>
      <c r="AC127" s="62"/>
      <c r="AD127" s="64"/>
      <c r="AE127" s="65"/>
      <c r="AF127" s="63"/>
      <c r="AG127" s="36"/>
      <c r="AH127" s="36"/>
      <c r="AI127" s="19"/>
      <c r="AJ127" s="20"/>
      <c r="AK127" s="106"/>
      <c r="AL127" s="20"/>
      <c r="AM127" s="40"/>
      <c r="AN127" s="40"/>
      <c r="AO127" s="39"/>
      <c r="AP127" s="41">
        <f>SUM(I127:AN127)</f>
        <v>25</v>
      </c>
      <c r="AQ127" s="42"/>
      <c r="AR127" s="37">
        <f>SUM(IF(I127="",0,1),IF(J127="",0,1),IF(K127="",0,1),IF(L127="",0,1),IF(M127="",0,1),IF(N127="",0,1),IF(O127="",0,1),IF(P127="",0,1),IF(Q127="",0,1),IF(R127="",0,1),IF(S127="",0,1),IF(T127="",0,1),IF(U127="",0,1),IF(V127="",0,1),IF(W127="",0,1),IF(X127="",0,1),IF(Y127="",0,1),IF(AA127="",0,1),IF(AF127="",0,1),IF(AG127="",0,1),IF(AB127="",0,1),IF(AC127="",0,1),IF(AD127="",0,1),IF(AE127="",0,1),IF(AH127="",0,1))</f>
        <v>1</v>
      </c>
      <c r="AS127" s="43">
        <f>IF(AND(AR127&gt;=8),20,0)+IF(AND(AR127&gt;=4),10,0)+IF(AND(AR127&gt;=12),40,0)</f>
        <v>0</v>
      </c>
      <c r="AT127" s="44">
        <f>AP127+AS127</f>
        <v>25</v>
      </c>
    </row>
    <row r="128" spans="1:46" ht="46.5" customHeight="1">
      <c r="A128" s="29">
        <f t="shared" si="1"/>
        <v>125</v>
      </c>
      <c r="B128" s="30" t="s">
        <v>1275</v>
      </c>
      <c r="C128" s="31">
        <v>2010</v>
      </c>
      <c r="D128" s="32" t="str">
        <f>IF(C128&gt;2006,"M",0)</f>
        <v>M</v>
      </c>
      <c r="E128" s="33" t="str">
        <f>IF(C128&gt;2009,"B",0)</f>
        <v>B</v>
      </c>
      <c r="F128" s="33">
        <f>IF(C128&lt;2007,"C",0)</f>
        <v>0</v>
      </c>
      <c r="G128" s="34" t="s">
        <v>1276</v>
      </c>
      <c r="H128" s="35" t="s">
        <v>1277</v>
      </c>
      <c r="I128" s="133"/>
      <c r="J128" s="140"/>
      <c r="K128" s="135"/>
      <c r="L128" s="136"/>
      <c r="M128" s="137"/>
      <c r="N128" s="138"/>
      <c r="O128" s="139"/>
      <c r="P128" s="136"/>
      <c r="Q128" s="135">
        <v>25</v>
      </c>
      <c r="R128" s="138"/>
      <c r="S128" s="136"/>
      <c r="T128" s="139"/>
      <c r="U128" s="135"/>
      <c r="V128" s="138"/>
      <c r="W128" s="136"/>
      <c r="X128" s="139"/>
      <c r="Y128" s="135"/>
      <c r="Z128" s="64"/>
      <c r="AA128" s="63"/>
      <c r="AB128" s="65"/>
      <c r="AC128" s="62"/>
      <c r="AD128" s="64"/>
      <c r="AE128" s="65"/>
      <c r="AF128" s="63"/>
      <c r="AG128" s="36"/>
      <c r="AH128" s="36"/>
      <c r="AI128" s="19"/>
      <c r="AJ128" s="20"/>
      <c r="AK128" s="106"/>
      <c r="AL128" s="20"/>
      <c r="AM128" s="40"/>
      <c r="AN128" s="40"/>
      <c r="AO128" s="39"/>
      <c r="AP128" s="41">
        <f>SUM(I128:AN128)</f>
        <v>25</v>
      </c>
      <c r="AQ128" s="42"/>
      <c r="AR128" s="37">
        <f>SUM(IF(I128="",0,1),IF(J128="",0,1),IF(K128="",0,1),IF(L128="",0,1),IF(M128="",0,1),IF(N128="",0,1),IF(O128="",0,1),IF(P128="",0,1),IF(Q128="",0,1),IF(R128="",0,1),IF(S128="",0,1),IF(T128="",0,1),IF(U128="",0,1),IF(V128="",0,1),IF(W128="",0,1),IF(X128="",0,1),IF(Y128="",0,1),IF(AA128="",0,1),IF(AF128="",0,1),IF(AG128="",0,1),IF(AB128="",0,1),IF(AC128="",0,1),IF(AD128="",0,1),IF(AE128="",0,1),IF(AH128="",0,1))</f>
        <v>1</v>
      </c>
      <c r="AS128" s="43">
        <f>IF(AND(AR128&gt;=8),20,0)+IF(AND(AR128&gt;=4),10,0)+IF(AND(AR128&gt;=12),40,0)</f>
        <v>0</v>
      </c>
      <c r="AT128" s="44">
        <f>AP128+AS128</f>
        <v>25</v>
      </c>
    </row>
    <row r="129" spans="1:46" ht="46.5" customHeight="1">
      <c r="A129" s="29">
        <f t="shared" si="1"/>
        <v>126</v>
      </c>
      <c r="B129" s="30" t="s">
        <v>1278</v>
      </c>
      <c r="C129" s="31">
        <v>2008</v>
      </c>
      <c r="D129" s="32" t="str">
        <f>IF(C129&gt;2006,"M",0)</f>
        <v>M</v>
      </c>
      <c r="E129" s="33">
        <f>IF(C129&gt;2009,"B",0)</f>
        <v>0</v>
      </c>
      <c r="F129" s="33">
        <f>IF(C129&lt;2007,"C",0)</f>
        <v>0</v>
      </c>
      <c r="G129" s="34" t="s">
        <v>1279</v>
      </c>
      <c r="H129" s="35" t="s">
        <v>1277</v>
      </c>
      <c r="I129" s="133"/>
      <c r="J129" s="140"/>
      <c r="K129" s="135"/>
      <c r="L129" s="136"/>
      <c r="M129" s="137"/>
      <c r="N129" s="138"/>
      <c r="O129" s="139"/>
      <c r="P129" s="136"/>
      <c r="Q129" s="135">
        <v>25</v>
      </c>
      <c r="R129" s="138"/>
      <c r="S129" s="136"/>
      <c r="T129" s="139"/>
      <c r="U129" s="135"/>
      <c r="V129" s="138"/>
      <c r="W129" s="136"/>
      <c r="X129" s="139"/>
      <c r="Y129" s="135"/>
      <c r="Z129" s="64"/>
      <c r="AA129" s="63"/>
      <c r="AB129" s="65"/>
      <c r="AC129" s="62"/>
      <c r="AD129" s="64"/>
      <c r="AE129" s="65"/>
      <c r="AF129" s="63"/>
      <c r="AG129" s="36"/>
      <c r="AH129" s="36"/>
      <c r="AI129" s="19"/>
      <c r="AJ129" s="20"/>
      <c r="AK129" s="106"/>
      <c r="AL129" s="20"/>
      <c r="AM129" s="40"/>
      <c r="AN129" s="40"/>
      <c r="AO129" s="39"/>
      <c r="AP129" s="41">
        <f>SUM(I129:AN129)</f>
        <v>25</v>
      </c>
      <c r="AQ129" s="42"/>
      <c r="AR129" s="37">
        <f>SUM(IF(I129="",0,1),IF(J129="",0,1),IF(K129="",0,1),IF(L129="",0,1),IF(M129="",0,1),IF(N129="",0,1),IF(O129="",0,1),IF(P129="",0,1),IF(Q129="",0,1),IF(R129="",0,1),IF(S129="",0,1),IF(T129="",0,1),IF(U129="",0,1),IF(V129="",0,1),IF(W129="",0,1),IF(X129="",0,1),IF(Y129="",0,1),IF(AA129="",0,1),IF(AF129="",0,1),IF(AG129="",0,1),IF(AB129="",0,1),IF(AC129="",0,1),IF(AD129="",0,1),IF(AE129="",0,1),IF(AH129="",0,1))</f>
        <v>1</v>
      </c>
      <c r="AS129" s="43">
        <f>IF(AND(AR129&gt;=8),20,0)+IF(AND(AR129&gt;=4),10,0)+IF(AND(AR129&gt;=12),40,0)</f>
        <v>0</v>
      </c>
      <c r="AT129" s="44">
        <f>AP129+AS129</f>
        <v>25</v>
      </c>
    </row>
    <row r="130" spans="1:46" ht="46.5" customHeight="1">
      <c r="A130" s="29">
        <f t="shared" si="1"/>
        <v>127</v>
      </c>
      <c r="B130" s="30" t="s">
        <v>1272</v>
      </c>
      <c r="C130" s="31">
        <v>2007</v>
      </c>
      <c r="D130" s="32" t="str">
        <f>IF(C130&gt;2006,"M",0)</f>
        <v>M</v>
      </c>
      <c r="E130" s="33">
        <f>IF(C130&gt;2009,"B",0)</f>
        <v>0</v>
      </c>
      <c r="F130" s="33">
        <f>IF(C130&lt;2007,"C",0)</f>
        <v>0</v>
      </c>
      <c r="G130" s="34" t="s">
        <v>1273</v>
      </c>
      <c r="H130" s="35" t="s">
        <v>1274</v>
      </c>
      <c r="I130" s="133"/>
      <c r="J130" s="140"/>
      <c r="K130" s="135"/>
      <c r="L130" s="136"/>
      <c r="M130" s="137"/>
      <c r="N130" s="138"/>
      <c r="O130" s="139"/>
      <c r="P130" s="136"/>
      <c r="Q130" s="135">
        <v>25</v>
      </c>
      <c r="R130" s="138"/>
      <c r="S130" s="136"/>
      <c r="T130" s="139"/>
      <c r="U130" s="135"/>
      <c r="V130" s="138"/>
      <c r="W130" s="136"/>
      <c r="X130" s="139"/>
      <c r="Y130" s="135"/>
      <c r="Z130" s="64"/>
      <c r="AA130" s="63"/>
      <c r="AB130" s="65"/>
      <c r="AC130" s="62"/>
      <c r="AD130" s="64"/>
      <c r="AE130" s="65"/>
      <c r="AF130" s="63"/>
      <c r="AG130" s="36"/>
      <c r="AH130" s="36"/>
      <c r="AI130" s="19"/>
      <c r="AJ130" s="20"/>
      <c r="AK130" s="106"/>
      <c r="AL130" s="20"/>
      <c r="AM130" s="40"/>
      <c r="AN130" s="40"/>
      <c r="AO130" s="39"/>
      <c r="AP130" s="41">
        <f>SUM(I130:AN130)</f>
        <v>25</v>
      </c>
      <c r="AQ130" s="42"/>
      <c r="AR130" s="37">
        <f>SUM(IF(I130="",0,1),IF(J130="",0,1),IF(K130="",0,1),IF(L130="",0,1),IF(M130="",0,1),IF(N130="",0,1),IF(O130="",0,1),IF(P130="",0,1),IF(Q130="",0,1),IF(R130="",0,1),IF(S130="",0,1),IF(T130="",0,1),IF(U130="",0,1),IF(V130="",0,1),IF(W130="",0,1),IF(X130="",0,1),IF(Y130="",0,1),IF(AA130="",0,1),IF(AF130="",0,1),IF(AG130="",0,1),IF(AB130="",0,1),IF(AC130="",0,1),IF(AD130="",0,1),IF(AE130="",0,1),IF(AH130="",0,1))</f>
        <v>1</v>
      </c>
      <c r="AS130" s="43">
        <f>IF(AND(AR130&gt;=8),20,0)+IF(AND(AR130&gt;=4),10,0)+IF(AND(AR130&gt;=12),40,0)</f>
        <v>0</v>
      </c>
      <c r="AT130" s="44">
        <f>AP130+AS130</f>
        <v>25</v>
      </c>
    </row>
    <row r="131" spans="1:46" ht="46.5" customHeight="1">
      <c r="A131" s="29">
        <f t="shared" si="1"/>
        <v>128</v>
      </c>
      <c r="B131" s="61" t="s">
        <v>1270</v>
      </c>
      <c r="C131" s="31">
        <v>2007</v>
      </c>
      <c r="D131" s="32" t="str">
        <f>IF(C131&gt;2006,"M",0)</f>
        <v>M</v>
      </c>
      <c r="E131" s="33">
        <f>IF(C131&gt;2009,"B",0)</f>
        <v>0</v>
      </c>
      <c r="F131" s="33">
        <f>IF(C131&lt;2007,"C",0)</f>
        <v>0</v>
      </c>
      <c r="G131" s="34" t="s">
        <v>1271</v>
      </c>
      <c r="H131" s="35" t="s">
        <v>24</v>
      </c>
      <c r="I131" s="133"/>
      <c r="J131" s="140"/>
      <c r="K131" s="135"/>
      <c r="L131" s="136"/>
      <c r="M131" s="137"/>
      <c r="N131" s="138"/>
      <c r="O131" s="139"/>
      <c r="P131" s="136"/>
      <c r="Q131" s="135">
        <v>25</v>
      </c>
      <c r="R131" s="138"/>
      <c r="S131" s="136"/>
      <c r="T131" s="139"/>
      <c r="U131" s="135"/>
      <c r="V131" s="138"/>
      <c r="W131" s="136"/>
      <c r="X131" s="139"/>
      <c r="Y131" s="135"/>
      <c r="Z131" s="64"/>
      <c r="AA131" s="63"/>
      <c r="AB131" s="65"/>
      <c r="AC131" s="62"/>
      <c r="AD131" s="64"/>
      <c r="AE131" s="65"/>
      <c r="AF131" s="63"/>
      <c r="AG131" s="36"/>
      <c r="AH131" s="36"/>
      <c r="AI131" s="19"/>
      <c r="AJ131" s="20"/>
      <c r="AK131" s="106"/>
      <c r="AL131" s="20"/>
      <c r="AM131" s="40"/>
      <c r="AN131" s="40"/>
      <c r="AO131" s="39"/>
      <c r="AP131" s="41">
        <f>SUM(I131:AN131)</f>
        <v>25</v>
      </c>
      <c r="AQ131" s="42"/>
      <c r="AR131" s="37">
        <f>SUM(IF(I131="",0,1),IF(J131="",0,1),IF(K131="",0,1),IF(L131="",0,1),IF(M131="",0,1),IF(N131="",0,1),IF(O131="",0,1),IF(P131="",0,1),IF(Q131="",0,1),IF(R131="",0,1),IF(S131="",0,1),IF(T131="",0,1),IF(U131="",0,1),IF(V131="",0,1),IF(W131="",0,1),IF(X131="",0,1),IF(Y131="",0,1),IF(AA131="",0,1),IF(AF131="",0,1),IF(AG131="",0,1),IF(AB131="",0,1),IF(AC131="",0,1),IF(AD131="",0,1),IF(AE131="",0,1),IF(AH131="",0,1))</f>
        <v>1</v>
      </c>
      <c r="AS131" s="43">
        <f>IF(AND(AR131&gt;=8),20,0)+IF(AND(AR131&gt;=4),10,0)+IF(AND(AR131&gt;=12),40,0)</f>
        <v>0</v>
      </c>
      <c r="AT131" s="44">
        <f>AP131+AS131</f>
        <v>25</v>
      </c>
    </row>
    <row r="132" spans="1:46" ht="46.5" customHeight="1">
      <c r="A132" s="29">
        <f aca="true" t="shared" si="2" ref="A132:A195">A131+1</f>
        <v>129</v>
      </c>
      <c r="B132" s="30" t="s">
        <v>1280</v>
      </c>
      <c r="C132" s="31">
        <v>2008</v>
      </c>
      <c r="D132" s="32" t="str">
        <f>IF(C132&gt;2006,"M",0)</f>
        <v>M</v>
      </c>
      <c r="E132" s="33">
        <f>IF(C132&gt;2009,"B",0)</f>
        <v>0</v>
      </c>
      <c r="F132" s="33">
        <f>IF(C132&lt;2007,"C",0)</f>
        <v>0</v>
      </c>
      <c r="G132" s="34" t="s">
        <v>1281</v>
      </c>
      <c r="H132" s="35" t="s">
        <v>1277</v>
      </c>
      <c r="I132" s="133"/>
      <c r="J132" s="140"/>
      <c r="K132" s="135"/>
      <c r="L132" s="136"/>
      <c r="M132" s="137"/>
      <c r="N132" s="138"/>
      <c r="O132" s="139"/>
      <c r="P132" s="136"/>
      <c r="Q132" s="135">
        <v>25</v>
      </c>
      <c r="R132" s="138"/>
      <c r="S132" s="136"/>
      <c r="T132" s="139"/>
      <c r="U132" s="135"/>
      <c r="V132" s="138"/>
      <c r="W132" s="136"/>
      <c r="X132" s="139"/>
      <c r="Y132" s="135"/>
      <c r="Z132" s="64"/>
      <c r="AA132" s="63"/>
      <c r="AB132" s="65"/>
      <c r="AC132" s="62"/>
      <c r="AD132" s="64"/>
      <c r="AE132" s="65"/>
      <c r="AF132" s="63"/>
      <c r="AG132" s="36"/>
      <c r="AH132" s="36"/>
      <c r="AI132" s="19"/>
      <c r="AJ132" s="20"/>
      <c r="AK132" s="106"/>
      <c r="AL132" s="20"/>
      <c r="AM132" s="40"/>
      <c r="AN132" s="40"/>
      <c r="AO132" s="39"/>
      <c r="AP132" s="41">
        <f>SUM(I132:AN132)</f>
        <v>25</v>
      </c>
      <c r="AQ132" s="42"/>
      <c r="AR132" s="37">
        <f>SUM(IF(I132="",0,1),IF(J132="",0,1),IF(K132="",0,1),IF(L132="",0,1),IF(M132="",0,1),IF(N132="",0,1),IF(O132="",0,1),IF(P132="",0,1),IF(Q132="",0,1),IF(R132="",0,1),IF(S132="",0,1),IF(T132="",0,1),IF(U132="",0,1),IF(V132="",0,1),IF(W132="",0,1),IF(X132="",0,1),IF(Y132="",0,1),IF(AA132="",0,1),IF(AF132="",0,1),IF(AG132="",0,1),IF(AB132="",0,1),IF(AC132="",0,1),IF(AD132="",0,1),IF(AE132="",0,1),IF(AH132="",0,1))</f>
        <v>1</v>
      </c>
      <c r="AS132" s="43">
        <f>IF(AND(AR132&gt;=8),20,0)+IF(AND(AR132&gt;=4),10,0)+IF(AND(AR132&gt;=12),40,0)</f>
        <v>0</v>
      </c>
      <c r="AT132" s="44">
        <f>AP132+AS132</f>
        <v>25</v>
      </c>
    </row>
    <row r="133" spans="1:46" ht="46.5" customHeight="1">
      <c r="A133" s="29">
        <f t="shared" si="2"/>
        <v>130</v>
      </c>
      <c r="B133" s="30" t="s">
        <v>851</v>
      </c>
      <c r="C133" s="31">
        <v>2009</v>
      </c>
      <c r="D133" s="32" t="str">
        <f>IF(C133&gt;2006,"M",0)</f>
        <v>M</v>
      </c>
      <c r="E133" s="33">
        <f>IF(C133&gt;2009,"B",0)</f>
        <v>0</v>
      </c>
      <c r="F133" s="33">
        <f>IF(C133&lt;2007,"C",0)</f>
        <v>0</v>
      </c>
      <c r="G133" s="34" t="s">
        <v>853</v>
      </c>
      <c r="H133" s="35" t="s">
        <v>849</v>
      </c>
      <c r="I133" s="133"/>
      <c r="J133" s="140"/>
      <c r="K133" s="135"/>
      <c r="L133" s="136"/>
      <c r="M133" s="137">
        <v>25</v>
      </c>
      <c r="N133" s="138"/>
      <c r="O133" s="139"/>
      <c r="P133" s="136"/>
      <c r="Q133" s="135"/>
      <c r="R133" s="138"/>
      <c r="S133" s="136"/>
      <c r="T133" s="139"/>
      <c r="U133" s="135"/>
      <c r="V133" s="138"/>
      <c r="W133" s="136"/>
      <c r="X133" s="139"/>
      <c r="Y133" s="135"/>
      <c r="Z133" s="64"/>
      <c r="AA133" s="63"/>
      <c r="AB133" s="65"/>
      <c r="AC133" s="62"/>
      <c r="AD133" s="64"/>
      <c r="AE133" s="65"/>
      <c r="AF133" s="63"/>
      <c r="AG133" s="36"/>
      <c r="AH133" s="36"/>
      <c r="AI133" s="19"/>
      <c r="AJ133" s="20"/>
      <c r="AK133" s="106"/>
      <c r="AL133" s="20"/>
      <c r="AM133" s="40"/>
      <c r="AN133" s="40"/>
      <c r="AO133" s="39"/>
      <c r="AP133" s="41">
        <f>SUM(I133:AN133)</f>
        <v>25</v>
      </c>
      <c r="AQ133" s="42"/>
      <c r="AR133" s="37">
        <f>SUM(IF(I133="",0,1),IF(J133="",0,1),IF(K133="",0,1),IF(L133="",0,1),IF(M133="",0,1),IF(N133="",0,1),IF(O133="",0,1),IF(P133="",0,1),IF(Q133="",0,1),IF(R133="",0,1),IF(S133="",0,1),IF(T133="",0,1),IF(U133="",0,1),IF(V133="",0,1),IF(W133="",0,1),IF(X133="",0,1),IF(Y133="",0,1),IF(AA133="",0,1),IF(AF133="",0,1),IF(AG133="",0,1),IF(AB133="",0,1),IF(AC133="",0,1),IF(AD133="",0,1),IF(AE133="",0,1),IF(AH133="",0,1))</f>
        <v>1</v>
      </c>
      <c r="AS133" s="43">
        <f>IF(AND(AR133&gt;=8),20,0)+IF(AND(AR133&gt;=4),10,0)+IF(AND(AR133&gt;=12),40,0)</f>
        <v>0</v>
      </c>
      <c r="AT133" s="44">
        <f>AP133+AS133</f>
        <v>25</v>
      </c>
    </row>
    <row r="134" spans="1:46" ht="46.5" customHeight="1">
      <c r="A134" s="29">
        <f t="shared" si="2"/>
        <v>131</v>
      </c>
      <c r="B134" s="30" t="s">
        <v>850</v>
      </c>
      <c r="C134" s="31">
        <v>2008</v>
      </c>
      <c r="D134" s="32" t="str">
        <f>IF(C134&gt;2006,"M",0)</f>
        <v>M</v>
      </c>
      <c r="E134" s="33">
        <f>IF(C134&gt;2009,"B",0)</f>
        <v>0</v>
      </c>
      <c r="F134" s="33">
        <f>IF(C134&lt;2007,"C",0)</f>
        <v>0</v>
      </c>
      <c r="G134" s="34" t="s">
        <v>852</v>
      </c>
      <c r="H134" s="35" t="s">
        <v>849</v>
      </c>
      <c r="I134" s="133"/>
      <c r="J134" s="140"/>
      <c r="K134" s="135"/>
      <c r="L134" s="136"/>
      <c r="M134" s="137">
        <v>25</v>
      </c>
      <c r="N134" s="138"/>
      <c r="O134" s="139"/>
      <c r="P134" s="136"/>
      <c r="Q134" s="135"/>
      <c r="R134" s="138"/>
      <c r="S134" s="136"/>
      <c r="T134" s="139"/>
      <c r="U134" s="135"/>
      <c r="V134" s="138"/>
      <c r="W134" s="136"/>
      <c r="X134" s="139"/>
      <c r="Y134" s="135"/>
      <c r="Z134" s="64"/>
      <c r="AA134" s="63"/>
      <c r="AB134" s="65"/>
      <c r="AC134" s="62"/>
      <c r="AD134" s="64"/>
      <c r="AE134" s="65"/>
      <c r="AF134" s="63"/>
      <c r="AG134" s="36"/>
      <c r="AH134" s="36"/>
      <c r="AI134" s="19"/>
      <c r="AJ134" s="20"/>
      <c r="AK134" s="106"/>
      <c r="AL134" s="20"/>
      <c r="AM134" s="40"/>
      <c r="AN134" s="40"/>
      <c r="AO134" s="39"/>
      <c r="AP134" s="41">
        <f>SUM(I134:AN134)</f>
        <v>25</v>
      </c>
      <c r="AQ134" s="42"/>
      <c r="AR134" s="37">
        <f>SUM(IF(I134="",0,1),IF(J134="",0,1),IF(K134="",0,1),IF(L134="",0,1),IF(M134="",0,1),IF(N134="",0,1),IF(O134="",0,1),IF(P134="",0,1),IF(Q134="",0,1),IF(R134="",0,1),IF(S134="",0,1),IF(T134="",0,1),IF(U134="",0,1),IF(V134="",0,1),IF(W134="",0,1),IF(X134="",0,1),IF(Y134="",0,1),IF(AA134="",0,1),IF(AF134="",0,1),IF(AG134="",0,1),IF(AB134="",0,1),IF(AC134="",0,1),IF(AD134="",0,1),IF(AE134="",0,1),IF(AH134="",0,1))</f>
        <v>1</v>
      </c>
      <c r="AS134" s="43">
        <f>IF(AND(AR134&gt;=8),20,0)+IF(AND(AR134&gt;=4),10,0)+IF(AND(AR134&gt;=12),40,0)</f>
        <v>0</v>
      </c>
      <c r="AT134" s="44">
        <f>AP134+AS134</f>
        <v>25</v>
      </c>
    </row>
    <row r="135" spans="1:46" ht="46.5" customHeight="1">
      <c r="A135" s="29">
        <f t="shared" si="2"/>
        <v>132</v>
      </c>
      <c r="B135" s="30" t="s">
        <v>1227</v>
      </c>
      <c r="C135" s="31">
        <v>2008</v>
      </c>
      <c r="D135" s="32" t="str">
        <f>IF(C135&gt;2006,"M",0)</f>
        <v>M</v>
      </c>
      <c r="E135" s="33">
        <f>IF(C135&gt;2009,"B",0)</f>
        <v>0</v>
      </c>
      <c r="F135" s="33">
        <f>IF(C135&lt;2007,"C",0)</f>
        <v>0</v>
      </c>
      <c r="G135" s="34" t="s">
        <v>1228</v>
      </c>
      <c r="H135" s="35" t="s">
        <v>1170</v>
      </c>
      <c r="I135" s="133"/>
      <c r="J135" s="140"/>
      <c r="K135" s="135"/>
      <c r="L135" s="136"/>
      <c r="M135" s="137"/>
      <c r="N135" s="138"/>
      <c r="O135" s="139"/>
      <c r="P135" s="136"/>
      <c r="Q135" s="135"/>
      <c r="R135" s="138"/>
      <c r="S135" s="136">
        <v>25</v>
      </c>
      <c r="T135" s="139"/>
      <c r="U135" s="135"/>
      <c r="V135" s="138"/>
      <c r="W135" s="136"/>
      <c r="X135" s="139"/>
      <c r="Y135" s="135"/>
      <c r="Z135" s="64"/>
      <c r="AA135" s="63"/>
      <c r="AB135" s="65"/>
      <c r="AC135" s="62"/>
      <c r="AD135" s="64"/>
      <c r="AE135" s="65"/>
      <c r="AF135" s="63"/>
      <c r="AG135" s="36"/>
      <c r="AH135" s="36"/>
      <c r="AI135" s="19"/>
      <c r="AJ135" s="20"/>
      <c r="AK135" s="106"/>
      <c r="AL135" s="20"/>
      <c r="AM135" s="40"/>
      <c r="AN135" s="40"/>
      <c r="AO135" s="39"/>
      <c r="AP135" s="41">
        <f>SUM(I135:AN135)</f>
        <v>25</v>
      </c>
      <c r="AQ135" s="42"/>
      <c r="AR135" s="37">
        <f>SUM(IF(I135="",0,1),IF(J135="",0,1),IF(K135="",0,1),IF(L135="",0,1),IF(M135="",0,1),IF(N135="",0,1),IF(O135="",0,1),IF(P135="",0,1),IF(Q135="",0,1),IF(R135="",0,1),IF(S135="",0,1),IF(T135="",0,1),IF(U135="",0,1),IF(V135="",0,1),IF(W135="",0,1),IF(X135="",0,1),IF(Y135="",0,1),IF(AA135="",0,1),IF(AF135="",0,1),IF(AG135="",0,1),IF(AB135="",0,1),IF(AC135="",0,1),IF(AD135="",0,1),IF(AE135="",0,1),IF(AH135="",0,1))</f>
        <v>1</v>
      </c>
      <c r="AS135" s="43">
        <f>IF(AND(AR135&gt;=8),20,0)+IF(AND(AR135&gt;=4),10,0)+IF(AND(AR135&gt;=12),40,0)</f>
        <v>0</v>
      </c>
      <c r="AT135" s="44">
        <f>AP135+AS135</f>
        <v>25</v>
      </c>
    </row>
    <row r="136" spans="1:46" ht="46.5" customHeight="1">
      <c r="A136" s="29">
        <f t="shared" si="2"/>
        <v>133</v>
      </c>
      <c r="B136" s="30" t="s">
        <v>588</v>
      </c>
      <c r="C136" s="31">
        <v>2011</v>
      </c>
      <c r="D136" s="32" t="str">
        <f>IF(C136&gt;2006,"M",0)</f>
        <v>M</v>
      </c>
      <c r="E136" s="33" t="str">
        <f>IF(C136&gt;2009,"B",0)</f>
        <v>B</v>
      </c>
      <c r="F136" s="33">
        <f>IF(C136&lt;2007,"C",0)</f>
        <v>0</v>
      </c>
      <c r="G136" s="34" t="s">
        <v>589</v>
      </c>
      <c r="H136" s="35" t="s">
        <v>590</v>
      </c>
      <c r="I136" s="133"/>
      <c r="J136" s="140">
        <v>25</v>
      </c>
      <c r="K136" s="135"/>
      <c r="L136" s="136"/>
      <c r="M136" s="137"/>
      <c r="N136" s="138"/>
      <c r="O136" s="139"/>
      <c r="P136" s="136"/>
      <c r="Q136" s="135"/>
      <c r="R136" s="138"/>
      <c r="S136" s="136"/>
      <c r="T136" s="139"/>
      <c r="U136" s="135"/>
      <c r="V136" s="138"/>
      <c r="W136" s="136"/>
      <c r="X136" s="139"/>
      <c r="Y136" s="135"/>
      <c r="Z136" s="64"/>
      <c r="AA136" s="63"/>
      <c r="AB136" s="65"/>
      <c r="AC136" s="62"/>
      <c r="AD136" s="64"/>
      <c r="AE136" s="65"/>
      <c r="AF136" s="63"/>
      <c r="AG136" s="36"/>
      <c r="AH136" s="36"/>
      <c r="AI136" s="19"/>
      <c r="AJ136" s="20"/>
      <c r="AK136" s="106"/>
      <c r="AL136" s="20"/>
      <c r="AM136" s="40"/>
      <c r="AN136" s="40"/>
      <c r="AO136" s="39"/>
      <c r="AP136" s="41">
        <f>SUM(I136:AN136)</f>
        <v>25</v>
      </c>
      <c r="AQ136" s="42"/>
      <c r="AR136" s="37">
        <f>SUM(IF(I136="",0,1),IF(J136="",0,1),IF(K136="",0,1),IF(L136="",0,1),IF(M136="",0,1),IF(N136="",0,1),IF(O136="",0,1),IF(P136="",0,1),IF(Q136="",0,1),IF(R136="",0,1),IF(S136="",0,1),IF(T136="",0,1),IF(U136="",0,1),IF(V136="",0,1),IF(W136="",0,1),IF(X136="",0,1),IF(Y136="",0,1),IF(AA136="",0,1),IF(AF136="",0,1),IF(AG136="",0,1),IF(AB136="",0,1),IF(AC136="",0,1),IF(AD136="",0,1),IF(AE136="",0,1),IF(AH136="",0,1))</f>
        <v>1</v>
      </c>
      <c r="AS136" s="43">
        <f>IF(AND(AR136&gt;=8),20,0)+IF(AND(AR136&gt;=4),10,0)+IF(AND(AR136&gt;=12),40,0)</f>
        <v>0</v>
      </c>
      <c r="AT136" s="44">
        <f>AP136+AS136</f>
        <v>25</v>
      </c>
    </row>
    <row r="137" spans="1:46" ht="46.5" customHeight="1">
      <c r="A137" s="29">
        <f t="shared" si="2"/>
        <v>134</v>
      </c>
      <c r="B137" s="30" t="s">
        <v>726</v>
      </c>
      <c r="C137" s="31">
        <v>2007</v>
      </c>
      <c r="D137" s="32" t="str">
        <f>IF(C137&gt;2006,"M",0)</f>
        <v>M</v>
      </c>
      <c r="E137" s="33">
        <f>IF(C137&gt;2009,"B",0)</f>
        <v>0</v>
      </c>
      <c r="F137" s="33">
        <f>IF(C137&lt;2007,"C",0)</f>
        <v>0</v>
      </c>
      <c r="G137" s="34" t="s">
        <v>397</v>
      </c>
      <c r="H137" s="35" t="s">
        <v>398</v>
      </c>
      <c r="I137" s="133"/>
      <c r="J137" s="140"/>
      <c r="K137" s="135"/>
      <c r="L137" s="136">
        <v>25</v>
      </c>
      <c r="M137" s="137"/>
      <c r="N137" s="138"/>
      <c r="O137" s="139"/>
      <c r="P137" s="136"/>
      <c r="Q137" s="135"/>
      <c r="R137" s="138"/>
      <c r="S137" s="136"/>
      <c r="T137" s="139"/>
      <c r="U137" s="135"/>
      <c r="V137" s="138"/>
      <c r="W137" s="136"/>
      <c r="X137" s="139"/>
      <c r="Y137" s="135"/>
      <c r="Z137" s="64"/>
      <c r="AA137" s="63"/>
      <c r="AB137" s="65"/>
      <c r="AC137" s="62"/>
      <c r="AD137" s="64"/>
      <c r="AE137" s="65"/>
      <c r="AF137" s="63"/>
      <c r="AG137" s="36"/>
      <c r="AH137" s="36"/>
      <c r="AI137" s="19"/>
      <c r="AJ137" s="20"/>
      <c r="AK137" s="106"/>
      <c r="AL137" s="20"/>
      <c r="AM137" s="40"/>
      <c r="AN137" s="40"/>
      <c r="AO137" s="39"/>
      <c r="AP137" s="41">
        <f>SUM(I137:AN137)</f>
        <v>25</v>
      </c>
      <c r="AQ137" s="42"/>
      <c r="AR137" s="37">
        <f>SUM(IF(I137="",0,1),IF(J137="",0,1),IF(K137="",0,1),IF(L137="",0,1),IF(M137="",0,1),IF(N137="",0,1),IF(O137="",0,1),IF(P137="",0,1),IF(Q137="",0,1),IF(R137="",0,1),IF(S137="",0,1),IF(T137="",0,1),IF(U137="",0,1),IF(V137="",0,1),IF(W137="",0,1),IF(X137="",0,1),IF(Y137="",0,1),IF(AA137="",0,1),IF(AF137="",0,1),IF(AG137="",0,1),IF(AB137="",0,1),IF(AC137="",0,1),IF(AD137="",0,1),IF(AE137="",0,1),IF(AH137="",0,1))</f>
        <v>1</v>
      </c>
      <c r="AS137" s="43">
        <f>IF(AND(AR137&gt;=8),20,0)+IF(AND(AR137&gt;=4),10,0)+IF(AND(AR137&gt;=12),40,0)</f>
        <v>0</v>
      </c>
      <c r="AT137" s="44">
        <f>AP137+AS137</f>
        <v>25</v>
      </c>
    </row>
    <row r="138" spans="1:46" ht="46.5" customHeight="1">
      <c r="A138" s="29">
        <f t="shared" si="2"/>
        <v>135</v>
      </c>
      <c r="B138" s="30" t="s">
        <v>1164</v>
      </c>
      <c r="C138" s="31">
        <v>2010</v>
      </c>
      <c r="D138" s="32" t="str">
        <f>IF(C138&gt;2006,"M",0)</f>
        <v>M</v>
      </c>
      <c r="E138" s="33" t="str">
        <f>IF(C138&gt;2009,"B",0)</f>
        <v>B</v>
      </c>
      <c r="F138" s="33">
        <f>IF(C138&lt;2007,"C",0)</f>
        <v>0</v>
      </c>
      <c r="G138" s="34" t="s">
        <v>1165</v>
      </c>
      <c r="H138" s="35" t="s">
        <v>1163</v>
      </c>
      <c r="I138" s="133"/>
      <c r="J138" s="140"/>
      <c r="K138" s="135"/>
      <c r="L138" s="136"/>
      <c r="M138" s="137"/>
      <c r="N138" s="138"/>
      <c r="O138" s="139"/>
      <c r="P138" s="136"/>
      <c r="Q138" s="135"/>
      <c r="R138" s="138"/>
      <c r="S138" s="136">
        <v>25</v>
      </c>
      <c r="T138" s="139"/>
      <c r="U138" s="135"/>
      <c r="V138" s="138"/>
      <c r="W138" s="136"/>
      <c r="X138" s="139"/>
      <c r="Y138" s="135"/>
      <c r="Z138" s="64"/>
      <c r="AA138" s="63"/>
      <c r="AB138" s="65"/>
      <c r="AC138" s="62"/>
      <c r="AD138" s="64"/>
      <c r="AE138" s="65"/>
      <c r="AF138" s="63"/>
      <c r="AG138" s="36"/>
      <c r="AH138" s="36"/>
      <c r="AI138" s="19"/>
      <c r="AJ138" s="20"/>
      <c r="AK138" s="106"/>
      <c r="AL138" s="20"/>
      <c r="AM138" s="40"/>
      <c r="AN138" s="40"/>
      <c r="AO138" s="39"/>
      <c r="AP138" s="41">
        <f>SUM(I138:AN138)</f>
        <v>25</v>
      </c>
      <c r="AQ138" s="42"/>
      <c r="AR138" s="37">
        <f>SUM(IF(I138="",0,1),IF(J138="",0,1),IF(K138="",0,1),IF(L138="",0,1),IF(M138="",0,1),IF(N138="",0,1),IF(O138="",0,1),IF(P138="",0,1),IF(Q138="",0,1),IF(R138="",0,1),IF(S138="",0,1),IF(T138="",0,1),IF(U138="",0,1),IF(V138="",0,1),IF(W138="",0,1),IF(X138="",0,1),IF(Y138="",0,1),IF(AA138="",0,1),IF(AF138="",0,1),IF(AG138="",0,1),IF(AB138="",0,1),IF(AC138="",0,1),IF(AD138="",0,1),IF(AE138="",0,1),IF(AH138="",0,1))</f>
        <v>1</v>
      </c>
      <c r="AS138" s="43">
        <f>IF(AND(AR138&gt;=8),20,0)+IF(AND(AR138&gt;=4),10,0)+IF(AND(AR138&gt;=12),40,0)</f>
        <v>0</v>
      </c>
      <c r="AT138" s="44">
        <f>AP138+AS138</f>
        <v>25</v>
      </c>
    </row>
    <row r="139" spans="1:46" ht="46.5" customHeight="1">
      <c r="A139" s="29">
        <f t="shared" si="2"/>
        <v>136</v>
      </c>
      <c r="B139" s="30" t="s">
        <v>1225</v>
      </c>
      <c r="C139" s="31">
        <v>2010</v>
      </c>
      <c r="D139" s="32" t="str">
        <f>IF(C139&gt;2006,"M",0)</f>
        <v>M</v>
      </c>
      <c r="E139" s="33" t="str">
        <f>IF(C139&gt;2009,"B",0)</f>
        <v>B</v>
      </c>
      <c r="F139" s="33">
        <f>IF(C139&lt;2007,"C",0)</f>
        <v>0</v>
      </c>
      <c r="G139" s="34" t="s">
        <v>1226</v>
      </c>
      <c r="H139" s="35" t="s">
        <v>1170</v>
      </c>
      <c r="I139" s="133"/>
      <c r="J139" s="140"/>
      <c r="K139" s="135"/>
      <c r="L139" s="136"/>
      <c r="M139" s="137"/>
      <c r="N139" s="138"/>
      <c r="O139" s="139"/>
      <c r="P139" s="136"/>
      <c r="Q139" s="135"/>
      <c r="R139" s="138"/>
      <c r="S139" s="136">
        <v>25</v>
      </c>
      <c r="T139" s="139"/>
      <c r="U139" s="135"/>
      <c r="V139" s="138"/>
      <c r="W139" s="136"/>
      <c r="X139" s="139"/>
      <c r="Y139" s="135"/>
      <c r="Z139" s="64"/>
      <c r="AA139" s="63"/>
      <c r="AB139" s="65"/>
      <c r="AC139" s="62"/>
      <c r="AD139" s="64"/>
      <c r="AE139" s="65"/>
      <c r="AF139" s="63"/>
      <c r="AG139" s="36"/>
      <c r="AH139" s="36"/>
      <c r="AI139" s="19"/>
      <c r="AJ139" s="20"/>
      <c r="AK139" s="106"/>
      <c r="AL139" s="20"/>
      <c r="AM139" s="40"/>
      <c r="AN139" s="40"/>
      <c r="AO139" s="39"/>
      <c r="AP139" s="41">
        <f>SUM(I139:AN139)</f>
        <v>25</v>
      </c>
      <c r="AQ139" s="42"/>
      <c r="AR139" s="37">
        <f>SUM(IF(I139="",0,1),IF(J139="",0,1),IF(K139="",0,1),IF(L139="",0,1),IF(M139="",0,1),IF(N139="",0,1),IF(O139="",0,1),IF(P139="",0,1),IF(Q139="",0,1),IF(R139="",0,1),IF(S139="",0,1),IF(T139="",0,1),IF(U139="",0,1),IF(V139="",0,1),IF(W139="",0,1),IF(X139="",0,1),IF(Y139="",0,1),IF(AA139="",0,1),IF(AF139="",0,1),IF(AG139="",0,1),IF(AB139="",0,1),IF(AC139="",0,1),IF(AD139="",0,1),IF(AE139="",0,1),IF(AH139="",0,1))</f>
        <v>1</v>
      </c>
      <c r="AS139" s="43">
        <f>IF(AND(AR139&gt;=8),20,0)+IF(AND(AR139&gt;=4),10,0)+IF(AND(AR139&gt;=12),40,0)</f>
        <v>0</v>
      </c>
      <c r="AT139" s="44">
        <f>AP139+AS139</f>
        <v>25</v>
      </c>
    </row>
    <row r="140" spans="1:46" ht="46.5" customHeight="1">
      <c r="A140" s="29">
        <f t="shared" si="2"/>
        <v>137</v>
      </c>
      <c r="B140" s="30" t="s">
        <v>847</v>
      </c>
      <c r="C140" s="31">
        <v>2007</v>
      </c>
      <c r="D140" s="32" t="str">
        <f>IF(C140&gt;2006,"M",0)</f>
        <v>M</v>
      </c>
      <c r="E140" s="33">
        <f>IF(C140&gt;2009,"B",0)</f>
        <v>0</v>
      </c>
      <c r="F140" s="33">
        <f>IF(C140&lt;2007,"C",0)</f>
        <v>0</v>
      </c>
      <c r="G140" s="34" t="s">
        <v>848</v>
      </c>
      <c r="H140" s="35" t="s">
        <v>849</v>
      </c>
      <c r="I140" s="133"/>
      <c r="J140" s="140"/>
      <c r="K140" s="135"/>
      <c r="L140" s="136"/>
      <c r="M140" s="137">
        <v>25</v>
      </c>
      <c r="N140" s="138"/>
      <c r="O140" s="139"/>
      <c r="P140" s="136"/>
      <c r="Q140" s="135"/>
      <c r="R140" s="138"/>
      <c r="S140" s="136"/>
      <c r="T140" s="139"/>
      <c r="U140" s="135"/>
      <c r="V140" s="138"/>
      <c r="W140" s="136"/>
      <c r="X140" s="139"/>
      <c r="Y140" s="135"/>
      <c r="Z140" s="64"/>
      <c r="AA140" s="63"/>
      <c r="AB140" s="65"/>
      <c r="AC140" s="62"/>
      <c r="AD140" s="64"/>
      <c r="AE140" s="65"/>
      <c r="AF140" s="63"/>
      <c r="AG140" s="36"/>
      <c r="AH140" s="36"/>
      <c r="AI140" s="19"/>
      <c r="AJ140" s="20"/>
      <c r="AK140" s="106"/>
      <c r="AL140" s="20"/>
      <c r="AM140" s="40"/>
      <c r="AN140" s="40"/>
      <c r="AO140" s="39"/>
      <c r="AP140" s="41">
        <f>SUM(I140:AN140)</f>
        <v>25</v>
      </c>
      <c r="AQ140" s="42"/>
      <c r="AR140" s="37">
        <f>SUM(IF(I140="",0,1),IF(J140="",0,1),IF(K140="",0,1),IF(L140="",0,1),IF(M140="",0,1),IF(N140="",0,1),IF(O140="",0,1),IF(P140="",0,1),IF(Q140="",0,1),IF(R140="",0,1),IF(S140="",0,1),IF(T140="",0,1),IF(U140="",0,1),IF(V140="",0,1),IF(W140="",0,1),IF(X140="",0,1),IF(Y140="",0,1),IF(AA140="",0,1),IF(AF140="",0,1),IF(AG140="",0,1),IF(AB140="",0,1),IF(AC140="",0,1),IF(AD140="",0,1),IF(AE140="",0,1),IF(AH140="",0,1))</f>
        <v>1</v>
      </c>
      <c r="AS140" s="43">
        <f>IF(AND(AR140&gt;=8),20,0)+IF(AND(AR140&gt;=4),10,0)+IF(AND(AR140&gt;=12),40,0)</f>
        <v>0</v>
      </c>
      <c r="AT140" s="44">
        <f>AP140+AS140</f>
        <v>25</v>
      </c>
    </row>
    <row r="141" spans="1:46" ht="46.5" customHeight="1">
      <c r="A141" s="29">
        <f t="shared" si="2"/>
        <v>138</v>
      </c>
      <c r="B141" s="30" t="s">
        <v>593</v>
      </c>
      <c r="C141" s="31">
        <v>2007</v>
      </c>
      <c r="D141" s="32" t="str">
        <f>IF(C141&gt;2006,"M",0)</f>
        <v>M</v>
      </c>
      <c r="E141" s="33">
        <f>IF(C141&gt;2009,"B",0)</f>
        <v>0</v>
      </c>
      <c r="F141" s="33">
        <f>IF(C141&lt;2007,"C",0)</f>
        <v>0</v>
      </c>
      <c r="G141" s="34" t="s">
        <v>594</v>
      </c>
      <c r="H141" s="35" t="s">
        <v>590</v>
      </c>
      <c r="I141" s="133"/>
      <c r="J141" s="140">
        <v>25</v>
      </c>
      <c r="K141" s="135"/>
      <c r="L141" s="136"/>
      <c r="M141" s="137"/>
      <c r="N141" s="138"/>
      <c r="O141" s="139"/>
      <c r="P141" s="136"/>
      <c r="Q141" s="135"/>
      <c r="R141" s="138"/>
      <c r="S141" s="136"/>
      <c r="T141" s="139"/>
      <c r="U141" s="135"/>
      <c r="V141" s="138"/>
      <c r="W141" s="136"/>
      <c r="X141" s="139"/>
      <c r="Y141" s="135"/>
      <c r="Z141" s="64"/>
      <c r="AA141" s="63"/>
      <c r="AB141" s="65"/>
      <c r="AC141" s="62"/>
      <c r="AD141" s="64"/>
      <c r="AE141" s="65"/>
      <c r="AF141" s="63"/>
      <c r="AG141" s="36"/>
      <c r="AH141" s="36"/>
      <c r="AI141" s="19"/>
      <c r="AJ141" s="20"/>
      <c r="AK141" s="106"/>
      <c r="AL141" s="20"/>
      <c r="AM141" s="40"/>
      <c r="AN141" s="40"/>
      <c r="AO141" s="39"/>
      <c r="AP141" s="41">
        <f>SUM(I141:AN141)</f>
        <v>25</v>
      </c>
      <c r="AQ141" s="42"/>
      <c r="AR141" s="37">
        <f>SUM(IF(I141="",0,1),IF(J141="",0,1),IF(K141="",0,1),IF(L141="",0,1),IF(M141="",0,1),IF(N141="",0,1),IF(O141="",0,1),IF(P141="",0,1),IF(Q141="",0,1),IF(R141="",0,1),IF(S141="",0,1),IF(T141="",0,1),IF(U141="",0,1),IF(V141="",0,1),IF(W141="",0,1),IF(X141="",0,1),IF(Y141="",0,1),IF(AA141="",0,1),IF(AF141="",0,1),IF(AG141="",0,1),IF(AB141="",0,1),IF(AC141="",0,1),IF(AD141="",0,1),IF(AE141="",0,1),IF(AH141="",0,1))</f>
        <v>1</v>
      </c>
      <c r="AS141" s="43">
        <f>IF(AND(AR141&gt;=8),20,0)+IF(AND(AR141&gt;=4),10,0)+IF(AND(AR141&gt;=12),40,0)</f>
        <v>0</v>
      </c>
      <c r="AT141" s="44">
        <f>AP141+AS141</f>
        <v>25</v>
      </c>
    </row>
    <row r="142" spans="1:46" ht="46.5" customHeight="1">
      <c r="A142" s="29">
        <f t="shared" si="2"/>
        <v>139</v>
      </c>
      <c r="B142" s="30" t="s">
        <v>716</v>
      </c>
      <c r="C142" s="31">
        <v>2008</v>
      </c>
      <c r="D142" s="32" t="str">
        <f>IF(C142&gt;2006,"M",0)</f>
        <v>M</v>
      </c>
      <c r="E142" s="33">
        <f>IF(C142&gt;2009,"B",0)</f>
        <v>0</v>
      </c>
      <c r="F142" s="33">
        <f>IF(C142&lt;2007,"C",0)</f>
        <v>0</v>
      </c>
      <c r="G142" s="34" t="s">
        <v>717</v>
      </c>
      <c r="H142" s="35" t="s">
        <v>720</v>
      </c>
      <c r="I142" s="133"/>
      <c r="J142" s="140"/>
      <c r="K142" s="135">
        <v>25</v>
      </c>
      <c r="L142" s="136"/>
      <c r="M142" s="137"/>
      <c r="N142" s="138"/>
      <c r="O142" s="139"/>
      <c r="P142" s="136"/>
      <c r="Q142" s="135"/>
      <c r="R142" s="138"/>
      <c r="S142" s="136"/>
      <c r="T142" s="139"/>
      <c r="U142" s="135"/>
      <c r="V142" s="138"/>
      <c r="W142" s="136"/>
      <c r="X142" s="139"/>
      <c r="Y142" s="135"/>
      <c r="Z142" s="64"/>
      <c r="AA142" s="63"/>
      <c r="AB142" s="65"/>
      <c r="AC142" s="62"/>
      <c r="AD142" s="64"/>
      <c r="AE142" s="65"/>
      <c r="AF142" s="63"/>
      <c r="AG142" s="36"/>
      <c r="AH142" s="36"/>
      <c r="AI142" s="19"/>
      <c r="AJ142" s="20"/>
      <c r="AK142" s="106"/>
      <c r="AL142" s="20"/>
      <c r="AM142" s="40"/>
      <c r="AN142" s="40"/>
      <c r="AO142" s="39"/>
      <c r="AP142" s="41">
        <f>SUM(I142:AN142)</f>
        <v>25</v>
      </c>
      <c r="AQ142" s="42"/>
      <c r="AR142" s="37">
        <f>SUM(IF(I142="",0,1),IF(J142="",0,1),IF(K142="",0,1),IF(L142="",0,1),IF(M142="",0,1),IF(N142="",0,1),IF(O142="",0,1),IF(P142="",0,1),IF(Q142="",0,1),IF(R142="",0,1),IF(S142="",0,1),IF(T142="",0,1),IF(U142="",0,1),IF(V142="",0,1),IF(W142="",0,1),IF(X142="",0,1),IF(Y142="",0,1),IF(AA142="",0,1),IF(AF142="",0,1),IF(AG142="",0,1),IF(AB142="",0,1),IF(AC142="",0,1),IF(AD142="",0,1),IF(AE142="",0,1),IF(AH142="",0,1))</f>
        <v>1</v>
      </c>
      <c r="AS142" s="43">
        <f>IF(AND(AR142&gt;=8),20,0)+IF(AND(AR142&gt;=4),10,0)+IF(AND(AR142&gt;=12),40,0)</f>
        <v>0</v>
      </c>
      <c r="AT142" s="44">
        <f>AP142+AS142</f>
        <v>25</v>
      </c>
    </row>
    <row r="143" spans="1:46" ht="46.5" customHeight="1">
      <c r="A143" s="29">
        <f t="shared" si="2"/>
        <v>140</v>
      </c>
      <c r="B143" s="30" t="s">
        <v>591</v>
      </c>
      <c r="C143" s="31">
        <v>2008</v>
      </c>
      <c r="D143" s="32" t="str">
        <f>IF(C143&gt;2006,"M",0)</f>
        <v>M</v>
      </c>
      <c r="E143" s="33">
        <f>IF(C143&gt;2009,"B",0)</f>
        <v>0</v>
      </c>
      <c r="F143" s="33">
        <f>IF(C143&lt;2007,"C",0)</f>
        <v>0</v>
      </c>
      <c r="G143" s="34" t="s">
        <v>592</v>
      </c>
      <c r="H143" s="35" t="s">
        <v>590</v>
      </c>
      <c r="I143" s="133"/>
      <c r="J143" s="140">
        <v>25</v>
      </c>
      <c r="K143" s="135"/>
      <c r="L143" s="136"/>
      <c r="M143" s="137"/>
      <c r="N143" s="138"/>
      <c r="O143" s="139"/>
      <c r="P143" s="136"/>
      <c r="Q143" s="135"/>
      <c r="R143" s="138"/>
      <c r="S143" s="136"/>
      <c r="T143" s="139"/>
      <c r="U143" s="135"/>
      <c r="V143" s="138"/>
      <c r="W143" s="136"/>
      <c r="X143" s="139"/>
      <c r="Y143" s="135"/>
      <c r="Z143" s="64"/>
      <c r="AA143" s="63"/>
      <c r="AB143" s="65"/>
      <c r="AC143" s="62"/>
      <c r="AD143" s="64"/>
      <c r="AE143" s="65"/>
      <c r="AF143" s="63"/>
      <c r="AG143" s="36"/>
      <c r="AH143" s="36"/>
      <c r="AI143" s="19"/>
      <c r="AJ143" s="20"/>
      <c r="AK143" s="106"/>
      <c r="AL143" s="20"/>
      <c r="AM143" s="40"/>
      <c r="AN143" s="40"/>
      <c r="AO143" s="39"/>
      <c r="AP143" s="41">
        <f>SUM(I143:AN143)</f>
        <v>25</v>
      </c>
      <c r="AQ143" s="42"/>
      <c r="AR143" s="37">
        <f>SUM(IF(I143="",0,1),IF(J143="",0,1),IF(K143="",0,1),IF(L143="",0,1),IF(M143="",0,1),IF(N143="",0,1),IF(O143="",0,1),IF(P143="",0,1),IF(Q143="",0,1),IF(R143="",0,1),IF(S143="",0,1),IF(T143="",0,1),IF(U143="",0,1),IF(V143="",0,1),IF(W143="",0,1),IF(X143="",0,1),IF(Y143="",0,1),IF(AA143="",0,1),IF(AF143="",0,1),IF(AG143="",0,1),IF(AB143="",0,1),IF(AC143="",0,1),IF(AD143="",0,1),IF(AE143="",0,1),IF(AH143="",0,1))</f>
        <v>1</v>
      </c>
      <c r="AS143" s="43">
        <f>IF(AND(AR143&gt;=8),20,0)+IF(AND(AR143&gt;=4),10,0)+IF(AND(AR143&gt;=12),40,0)</f>
        <v>0</v>
      </c>
      <c r="AT143" s="44">
        <f>AP143+AS143</f>
        <v>25</v>
      </c>
    </row>
    <row r="144" spans="1:46" ht="46.5" customHeight="1">
      <c r="A144" s="29">
        <f t="shared" si="2"/>
        <v>141</v>
      </c>
      <c r="B144" s="30" t="s">
        <v>734</v>
      </c>
      <c r="C144" s="31">
        <v>2008</v>
      </c>
      <c r="D144" s="32" t="str">
        <f>IF(C144&gt;2006,"M",0)</f>
        <v>M</v>
      </c>
      <c r="E144" s="33">
        <f>IF(C144&gt;2009,"B",0)</f>
        <v>0</v>
      </c>
      <c r="F144" s="33">
        <f>IF(C144&lt;2007,"C",0)</f>
        <v>0</v>
      </c>
      <c r="G144" s="34" t="s">
        <v>735</v>
      </c>
      <c r="H144" s="35" t="s">
        <v>736</v>
      </c>
      <c r="I144" s="133"/>
      <c r="J144" s="140"/>
      <c r="K144" s="135"/>
      <c r="L144" s="136">
        <v>25</v>
      </c>
      <c r="M144" s="137"/>
      <c r="N144" s="138"/>
      <c r="O144" s="139"/>
      <c r="P144" s="136"/>
      <c r="Q144" s="135"/>
      <c r="R144" s="138"/>
      <c r="S144" s="136"/>
      <c r="T144" s="139"/>
      <c r="U144" s="135"/>
      <c r="V144" s="138"/>
      <c r="W144" s="136"/>
      <c r="X144" s="139"/>
      <c r="Y144" s="135"/>
      <c r="Z144" s="64"/>
      <c r="AA144" s="63"/>
      <c r="AB144" s="65"/>
      <c r="AC144" s="62"/>
      <c r="AD144" s="64"/>
      <c r="AE144" s="65"/>
      <c r="AF144" s="63"/>
      <c r="AG144" s="36"/>
      <c r="AH144" s="36"/>
      <c r="AI144" s="19"/>
      <c r="AJ144" s="20"/>
      <c r="AK144" s="106"/>
      <c r="AL144" s="20"/>
      <c r="AM144" s="40"/>
      <c r="AN144" s="40"/>
      <c r="AO144" s="39"/>
      <c r="AP144" s="41">
        <f>SUM(I144:AN144)</f>
        <v>25</v>
      </c>
      <c r="AQ144" s="42"/>
      <c r="AR144" s="37">
        <f>SUM(IF(I144="",0,1),IF(J144="",0,1),IF(K144="",0,1),IF(L144="",0,1),IF(M144="",0,1),IF(N144="",0,1),IF(O144="",0,1),IF(P144="",0,1),IF(Q144="",0,1),IF(R144="",0,1),IF(S144="",0,1),IF(T144="",0,1),IF(U144="",0,1),IF(V144="",0,1),IF(W144="",0,1),IF(X144="",0,1),IF(Y144="",0,1),IF(AA144="",0,1),IF(AF144="",0,1),IF(AG144="",0,1),IF(AB144="",0,1),IF(AC144="",0,1),IF(AD144="",0,1),IF(AE144="",0,1),IF(AH144="",0,1))</f>
        <v>1</v>
      </c>
      <c r="AS144" s="43">
        <f>IF(AND(AR144&gt;=8),20,0)+IF(AND(AR144&gt;=4),10,0)+IF(AND(AR144&gt;=12),40,0)</f>
        <v>0</v>
      </c>
      <c r="AT144" s="44">
        <f>AP144+AS144</f>
        <v>25</v>
      </c>
    </row>
    <row r="145" spans="1:46" ht="46.5" customHeight="1">
      <c r="A145" s="29">
        <f t="shared" si="2"/>
        <v>142</v>
      </c>
      <c r="B145" s="30" t="s">
        <v>844</v>
      </c>
      <c r="C145" s="31">
        <v>2010</v>
      </c>
      <c r="D145" s="32" t="str">
        <f>IF(C145&gt;2006,"M",0)</f>
        <v>M</v>
      </c>
      <c r="E145" s="33" t="str">
        <f>IF(C145&gt;2009,"B",0)</f>
        <v>B</v>
      </c>
      <c r="F145" s="33">
        <f>IF(C145&lt;2007,"C",0)</f>
        <v>0</v>
      </c>
      <c r="G145" s="34" t="s">
        <v>845</v>
      </c>
      <c r="H145" s="35" t="s">
        <v>846</v>
      </c>
      <c r="I145" s="133"/>
      <c r="J145" s="140"/>
      <c r="K145" s="135"/>
      <c r="L145" s="136"/>
      <c r="M145" s="137">
        <v>25</v>
      </c>
      <c r="N145" s="138"/>
      <c r="O145" s="139"/>
      <c r="P145" s="136"/>
      <c r="Q145" s="135"/>
      <c r="R145" s="138"/>
      <c r="S145" s="136"/>
      <c r="T145" s="139"/>
      <c r="U145" s="135"/>
      <c r="V145" s="138"/>
      <c r="W145" s="136"/>
      <c r="X145" s="139"/>
      <c r="Y145" s="135"/>
      <c r="Z145" s="64"/>
      <c r="AA145" s="63"/>
      <c r="AB145" s="65"/>
      <c r="AC145" s="62"/>
      <c r="AD145" s="64"/>
      <c r="AE145" s="65"/>
      <c r="AF145" s="63"/>
      <c r="AG145" s="36"/>
      <c r="AH145" s="36"/>
      <c r="AI145" s="19"/>
      <c r="AJ145" s="20"/>
      <c r="AK145" s="106"/>
      <c r="AL145" s="20"/>
      <c r="AM145" s="40"/>
      <c r="AN145" s="40"/>
      <c r="AO145" s="39"/>
      <c r="AP145" s="41">
        <f>SUM(I145:AN145)</f>
        <v>25</v>
      </c>
      <c r="AQ145" s="42"/>
      <c r="AR145" s="37">
        <f>SUM(IF(I145="",0,1),IF(J145="",0,1),IF(K145="",0,1),IF(L145="",0,1),IF(M145="",0,1),IF(N145="",0,1),IF(O145="",0,1),IF(P145="",0,1),IF(Q145="",0,1),IF(R145="",0,1),IF(S145="",0,1),IF(T145="",0,1),IF(U145="",0,1),IF(V145="",0,1),IF(W145="",0,1),IF(X145="",0,1),IF(Y145="",0,1),IF(AA145="",0,1),IF(AF145="",0,1),IF(AG145="",0,1),IF(AB145="",0,1),IF(AC145="",0,1),IF(AD145="",0,1),IF(AE145="",0,1),IF(AH145="",0,1))</f>
        <v>1</v>
      </c>
      <c r="AS145" s="43">
        <f>IF(AND(AR145&gt;=8),20,0)+IF(AND(AR145&gt;=4),10,0)+IF(AND(AR145&gt;=12),40,0)</f>
        <v>0</v>
      </c>
      <c r="AT145" s="44">
        <f>AP145+AS145</f>
        <v>25</v>
      </c>
    </row>
    <row r="146" spans="1:46" ht="46.5" customHeight="1">
      <c r="A146" s="29">
        <f t="shared" si="2"/>
        <v>143</v>
      </c>
      <c r="B146" s="61" t="s">
        <v>1148</v>
      </c>
      <c r="C146" s="31">
        <v>2009</v>
      </c>
      <c r="D146" s="32" t="str">
        <f>IF(C146&gt;2006,"M",0)</f>
        <v>M</v>
      </c>
      <c r="E146" s="33">
        <f>IF(C146&gt;2009,"B",0)</f>
        <v>0</v>
      </c>
      <c r="F146" s="33">
        <f>IF(C146&lt;2007,"C",0)</f>
        <v>0</v>
      </c>
      <c r="G146" s="34" t="s">
        <v>1149</v>
      </c>
      <c r="H146" s="35" t="s">
        <v>1150</v>
      </c>
      <c r="I146" s="133"/>
      <c r="J146" s="140"/>
      <c r="K146" s="135"/>
      <c r="L146" s="136"/>
      <c r="M146" s="137"/>
      <c r="N146" s="138"/>
      <c r="O146" s="139"/>
      <c r="P146" s="136"/>
      <c r="Q146" s="135"/>
      <c r="R146" s="138"/>
      <c r="S146" s="136">
        <v>25</v>
      </c>
      <c r="T146" s="139"/>
      <c r="U146" s="135"/>
      <c r="V146" s="138"/>
      <c r="W146" s="136"/>
      <c r="X146" s="139"/>
      <c r="Y146" s="135"/>
      <c r="Z146" s="64"/>
      <c r="AA146" s="63"/>
      <c r="AB146" s="65"/>
      <c r="AC146" s="62"/>
      <c r="AD146" s="64"/>
      <c r="AE146" s="65"/>
      <c r="AF146" s="63"/>
      <c r="AG146" s="36"/>
      <c r="AH146" s="36"/>
      <c r="AI146" s="19"/>
      <c r="AJ146" s="20"/>
      <c r="AK146" s="106"/>
      <c r="AL146" s="20"/>
      <c r="AM146" s="40"/>
      <c r="AN146" s="40"/>
      <c r="AO146" s="39"/>
      <c r="AP146" s="41">
        <f>SUM(I146:AN146)</f>
        <v>25</v>
      </c>
      <c r="AQ146" s="42"/>
      <c r="AR146" s="37">
        <f>SUM(IF(I146="",0,1),IF(J146="",0,1),IF(K146="",0,1),IF(L146="",0,1),IF(M146="",0,1),IF(N146="",0,1),IF(O146="",0,1),IF(P146="",0,1),IF(Q146="",0,1),IF(R146="",0,1),IF(S146="",0,1),IF(T146="",0,1),IF(U146="",0,1),IF(V146="",0,1),IF(W146="",0,1),IF(X146="",0,1),IF(Y146="",0,1),IF(AA146="",0,1),IF(AF146="",0,1),IF(AG146="",0,1),IF(AB146="",0,1),IF(AC146="",0,1),IF(AD146="",0,1),IF(AE146="",0,1),IF(AH146="",0,1))</f>
        <v>1</v>
      </c>
      <c r="AS146" s="43">
        <f>IF(AND(AR146&gt;=8),20,0)+IF(AND(AR146&gt;=4),10,0)+IF(AND(AR146&gt;=12),40,0)</f>
        <v>0</v>
      </c>
      <c r="AT146" s="44">
        <f>AP146+AS146</f>
        <v>25</v>
      </c>
    </row>
    <row r="147" spans="1:46" ht="46.5" customHeight="1">
      <c r="A147" s="29">
        <f t="shared" si="2"/>
        <v>144</v>
      </c>
      <c r="B147" s="60" t="s">
        <v>132</v>
      </c>
      <c r="C147" s="31">
        <v>2007</v>
      </c>
      <c r="D147" s="32" t="str">
        <f>IF(C147&gt;2006,"M",0)</f>
        <v>M</v>
      </c>
      <c r="E147" s="33">
        <f>IF(C147&gt;2009,"B",0)</f>
        <v>0</v>
      </c>
      <c r="F147" s="33">
        <f>IF(C147&lt;2007,"C",0)</f>
        <v>0</v>
      </c>
      <c r="G147" s="34" t="s">
        <v>133</v>
      </c>
      <c r="H147" s="35" t="s">
        <v>86</v>
      </c>
      <c r="I147" s="133">
        <v>10</v>
      </c>
      <c r="J147" s="140"/>
      <c r="K147" s="135"/>
      <c r="L147" s="136">
        <v>15</v>
      </c>
      <c r="M147" s="137"/>
      <c r="N147" s="138"/>
      <c r="O147" s="139"/>
      <c r="P147" s="136"/>
      <c r="Q147" s="135"/>
      <c r="R147" s="138"/>
      <c r="S147" s="136"/>
      <c r="T147" s="139"/>
      <c r="U147" s="135"/>
      <c r="V147" s="138"/>
      <c r="W147" s="136"/>
      <c r="X147" s="139"/>
      <c r="Y147" s="135"/>
      <c r="Z147" s="64"/>
      <c r="AA147" s="63"/>
      <c r="AB147" s="65"/>
      <c r="AC147" s="62"/>
      <c r="AD147" s="64"/>
      <c r="AE147" s="65"/>
      <c r="AF147" s="63"/>
      <c r="AG147" s="36"/>
      <c r="AH147" s="36"/>
      <c r="AI147" s="19"/>
      <c r="AJ147" s="20"/>
      <c r="AK147" s="106"/>
      <c r="AL147" s="20"/>
      <c r="AM147" s="40"/>
      <c r="AN147" s="40"/>
      <c r="AO147" s="39"/>
      <c r="AP147" s="41">
        <f>SUM(I147:AN147)</f>
        <v>25</v>
      </c>
      <c r="AQ147" s="42"/>
      <c r="AR147" s="37">
        <f>SUM(IF(I147="",0,1),IF(J147="",0,1),IF(K147="",0,1),IF(L147="",0,1),IF(M147="",0,1),IF(N147="",0,1),IF(O147="",0,1),IF(P147="",0,1),IF(Q147="",0,1),IF(R147="",0,1),IF(S147="",0,1),IF(T147="",0,1),IF(U147="",0,1),IF(V147="",0,1),IF(W147="",0,1),IF(X147="",0,1),IF(Y147="",0,1),IF(AA147="",0,1),IF(AF147="",0,1),IF(AG147="",0,1),IF(AB147="",0,1),IF(AC147="",0,1),IF(AD147="",0,1),IF(AE147="",0,1),IF(AH147="",0,1))</f>
        <v>2</v>
      </c>
      <c r="AS147" s="43">
        <f>IF(AND(AR147&gt;=8),20,0)+IF(AND(AR147&gt;=4),10,0)+IF(AND(AR147&gt;=12),40,0)</f>
        <v>0</v>
      </c>
      <c r="AT147" s="44">
        <f>AP147+AS147</f>
        <v>25</v>
      </c>
    </row>
    <row r="148" spans="1:46" ht="46.5" customHeight="1">
      <c r="A148" s="29">
        <f t="shared" si="2"/>
        <v>145</v>
      </c>
      <c r="B148" s="45" t="s">
        <v>146</v>
      </c>
      <c r="C148" s="31">
        <v>2008</v>
      </c>
      <c r="D148" s="32" t="str">
        <f>IF(C148&gt;2006,"M",0)</f>
        <v>M</v>
      </c>
      <c r="E148" s="33">
        <f>IF(C148&gt;2009,"B",0)</f>
        <v>0</v>
      </c>
      <c r="F148" s="33">
        <f>IF(C148&lt;2007,"C",0)</f>
        <v>0</v>
      </c>
      <c r="G148" s="34" t="s">
        <v>147</v>
      </c>
      <c r="H148" s="35" t="s">
        <v>77</v>
      </c>
      <c r="I148" s="133"/>
      <c r="J148" s="140"/>
      <c r="K148" s="135"/>
      <c r="L148" s="136"/>
      <c r="M148" s="137">
        <v>25</v>
      </c>
      <c r="N148" s="138"/>
      <c r="O148" s="139"/>
      <c r="P148" s="136"/>
      <c r="Q148" s="135"/>
      <c r="R148" s="138"/>
      <c r="S148" s="136"/>
      <c r="T148" s="139"/>
      <c r="U148" s="135"/>
      <c r="V148" s="138"/>
      <c r="W148" s="136"/>
      <c r="X148" s="139"/>
      <c r="Y148" s="135"/>
      <c r="Z148" s="64"/>
      <c r="AA148" s="63"/>
      <c r="AB148" s="65"/>
      <c r="AC148" s="62"/>
      <c r="AD148" s="64"/>
      <c r="AE148" s="65"/>
      <c r="AF148" s="63"/>
      <c r="AG148" s="36"/>
      <c r="AH148" s="36"/>
      <c r="AI148" s="19"/>
      <c r="AJ148" s="20"/>
      <c r="AK148" s="106"/>
      <c r="AL148" s="20"/>
      <c r="AM148" s="40"/>
      <c r="AN148" s="40"/>
      <c r="AO148" s="39"/>
      <c r="AP148" s="41">
        <f>SUM(I148:AN148)</f>
        <v>25</v>
      </c>
      <c r="AQ148" s="42"/>
      <c r="AR148" s="37">
        <f>SUM(IF(I148="",0,1),IF(J148="",0,1),IF(K148="",0,1),IF(L148="",0,1),IF(M148="",0,1),IF(N148="",0,1),IF(O148="",0,1),IF(P148="",0,1),IF(Q148="",0,1),IF(R148="",0,1),IF(S148="",0,1),IF(T148="",0,1),IF(U148="",0,1),IF(V148="",0,1),IF(W148="",0,1),IF(X148="",0,1),IF(Y148="",0,1),IF(AA148="",0,1),IF(AF148="",0,1),IF(AG148="",0,1),IF(AB148="",0,1),IF(AC148="",0,1),IF(AD148="",0,1),IF(AE148="",0,1),IF(AH148="",0,1))</f>
        <v>1</v>
      </c>
      <c r="AS148" s="43">
        <f>IF(AND(AR148&gt;=8),20,0)+IF(AND(AR148&gt;=4),10,0)+IF(AND(AR148&gt;=12),40,0)</f>
        <v>0</v>
      </c>
      <c r="AT148" s="44">
        <f>AP148+AS148</f>
        <v>25</v>
      </c>
    </row>
    <row r="149" spans="1:46" ht="46.5" customHeight="1">
      <c r="A149" s="29">
        <f t="shared" si="2"/>
        <v>146</v>
      </c>
      <c r="B149" s="30" t="s">
        <v>489</v>
      </c>
      <c r="C149" s="31">
        <v>2008</v>
      </c>
      <c r="D149" s="32" t="str">
        <f>IF(C149&gt;2006,"M",0)</f>
        <v>M</v>
      </c>
      <c r="E149" s="33">
        <f>IF(C149&gt;2009,"B",0)</f>
        <v>0</v>
      </c>
      <c r="F149" s="33">
        <f>IF(C149&lt;2007,"C",0)</f>
        <v>0</v>
      </c>
      <c r="G149" s="34" t="s">
        <v>490</v>
      </c>
      <c r="H149" s="35" t="s">
        <v>675</v>
      </c>
      <c r="I149" s="133"/>
      <c r="J149" s="140">
        <v>25</v>
      </c>
      <c r="K149" s="135"/>
      <c r="L149" s="136"/>
      <c r="M149" s="137"/>
      <c r="N149" s="138"/>
      <c r="O149" s="139"/>
      <c r="P149" s="136"/>
      <c r="Q149" s="135"/>
      <c r="R149" s="138"/>
      <c r="S149" s="136"/>
      <c r="T149" s="139"/>
      <c r="U149" s="135"/>
      <c r="V149" s="138"/>
      <c r="W149" s="136"/>
      <c r="X149" s="139"/>
      <c r="Y149" s="135"/>
      <c r="Z149" s="64"/>
      <c r="AA149" s="63"/>
      <c r="AB149" s="65"/>
      <c r="AC149" s="62"/>
      <c r="AD149" s="64"/>
      <c r="AE149" s="65"/>
      <c r="AF149" s="63"/>
      <c r="AG149" s="36"/>
      <c r="AH149" s="36"/>
      <c r="AI149" s="19"/>
      <c r="AJ149" s="20"/>
      <c r="AK149" s="106"/>
      <c r="AL149" s="20"/>
      <c r="AM149" s="40"/>
      <c r="AN149" s="40"/>
      <c r="AO149" s="39"/>
      <c r="AP149" s="41">
        <f>SUM(I149:AN149)</f>
        <v>25</v>
      </c>
      <c r="AQ149" s="42"/>
      <c r="AR149" s="37">
        <f>SUM(IF(I149="",0,1),IF(J149="",0,1),IF(K149="",0,1),IF(L149="",0,1),IF(M149="",0,1),IF(N149="",0,1),IF(O149="",0,1),IF(P149="",0,1),IF(Q149="",0,1),IF(R149="",0,1),IF(S149="",0,1),IF(T149="",0,1),IF(U149="",0,1),IF(V149="",0,1),IF(W149="",0,1),IF(X149="",0,1),IF(Y149="",0,1),IF(AA149="",0,1),IF(AF149="",0,1),IF(AG149="",0,1),IF(AB149="",0,1),IF(AC149="",0,1),IF(AD149="",0,1),IF(AE149="",0,1),IF(AH149="",0,1))</f>
        <v>1</v>
      </c>
      <c r="AS149" s="43">
        <f>IF(AND(AR149&gt;=8),20,0)+IF(AND(AR149&gt;=4),10,0)+IF(AND(AR149&gt;=12),40,0)</f>
        <v>0</v>
      </c>
      <c r="AT149" s="44">
        <f>AP149+AS149</f>
        <v>25</v>
      </c>
    </row>
    <row r="150" spans="1:46" ht="46.5" customHeight="1">
      <c r="A150" s="29">
        <f t="shared" si="2"/>
        <v>147</v>
      </c>
      <c r="B150" s="30" t="s">
        <v>1047</v>
      </c>
      <c r="C150" s="31">
        <v>2009</v>
      </c>
      <c r="D150" s="32" t="str">
        <f>IF(C150&gt;2006,"M",0)</f>
        <v>M</v>
      </c>
      <c r="E150" s="33">
        <f>IF(C150&gt;2009,"B",0)</f>
        <v>0</v>
      </c>
      <c r="F150" s="33">
        <f>IF(C150&lt;2007,"C",0)</f>
        <v>0</v>
      </c>
      <c r="G150" s="34" t="s">
        <v>1048</v>
      </c>
      <c r="H150" s="35" t="s">
        <v>973</v>
      </c>
      <c r="I150" s="133"/>
      <c r="J150" s="140"/>
      <c r="K150" s="135"/>
      <c r="L150" s="136"/>
      <c r="M150" s="137"/>
      <c r="N150" s="138"/>
      <c r="O150" s="139"/>
      <c r="P150" s="136">
        <v>25</v>
      </c>
      <c r="Q150" s="135"/>
      <c r="R150" s="138"/>
      <c r="S150" s="136"/>
      <c r="T150" s="139"/>
      <c r="U150" s="135"/>
      <c r="V150" s="138"/>
      <c r="W150" s="136"/>
      <c r="X150" s="139"/>
      <c r="Y150" s="135"/>
      <c r="Z150" s="64"/>
      <c r="AA150" s="63"/>
      <c r="AB150" s="65"/>
      <c r="AC150" s="62"/>
      <c r="AD150" s="64"/>
      <c r="AE150" s="65"/>
      <c r="AF150" s="63"/>
      <c r="AG150" s="36"/>
      <c r="AH150" s="36"/>
      <c r="AI150" s="19"/>
      <c r="AJ150" s="20"/>
      <c r="AK150" s="106"/>
      <c r="AL150" s="20"/>
      <c r="AM150" s="40"/>
      <c r="AN150" s="40"/>
      <c r="AO150" s="39"/>
      <c r="AP150" s="41">
        <f>SUM(I150:AN150)</f>
        <v>25</v>
      </c>
      <c r="AQ150" s="42"/>
      <c r="AR150" s="37">
        <f>SUM(IF(I150="",0,1),IF(J150="",0,1),IF(K150="",0,1),IF(L150="",0,1),IF(M150="",0,1),IF(N150="",0,1),IF(O150="",0,1),IF(P150="",0,1),IF(Q150="",0,1),IF(R150="",0,1),IF(S150="",0,1),IF(T150="",0,1),IF(U150="",0,1),IF(V150="",0,1),IF(W150="",0,1),IF(X150="",0,1),IF(Y150="",0,1),IF(AA150="",0,1),IF(AF150="",0,1),IF(AG150="",0,1),IF(AB150="",0,1),IF(AC150="",0,1),IF(AD150="",0,1),IF(AE150="",0,1),IF(AH150="",0,1))</f>
        <v>1</v>
      </c>
      <c r="AS150" s="43">
        <f>IF(AND(AR150&gt;=8),20,0)+IF(AND(AR150&gt;=4),10,0)+IF(AND(AR150&gt;=12),40,0)</f>
        <v>0</v>
      </c>
      <c r="AT150" s="44">
        <f>AP150+AS150</f>
        <v>25</v>
      </c>
    </row>
    <row r="151" spans="1:46" ht="46.5" customHeight="1">
      <c r="A151" s="29">
        <f t="shared" si="2"/>
        <v>148</v>
      </c>
      <c r="B151" s="30" t="s">
        <v>984</v>
      </c>
      <c r="C151" s="31">
        <v>2009</v>
      </c>
      <c r="D151" s="32" t="str">
        <f>IF(C151&gt;2006,"M",0)</f>
        <v>M</v>
      </c>
      <c r="E151" s="33">
        <f>IF(C151&gt;2009,"B",0)</f>
        <v>0</v>
      </c>
      <c r="F151" s="33">
        <f>IF(C151&lt;2007,"C",0)</f>
        <v>0</v>
      </c>
      <c r="G151" s="34" t="s">
        <v>985</v>
      </c>
      <c r="H151" s="35" t="s">
        <v>981</v>
      </c>
      <c r="I151" s="133"/>
      <c r="J151" s="140"/>
      <c r="K151" s="135"/>
      <c r="L151" s="136"/>
      <c r="M151" s="137"/>
      <c r="N151" s="138"/>
      <c r="O151" s="139"/>
      <c r="P151" s="136">
        <v>25</v>
      </c>
      <c r="Q151" s="135"/>
      <c r="R151" s="138"/>
      <c r="S151" s="136"/>
      <c r="T151" s="139"/>
      <c r="U151" s="135"/>
      <c r="V151" s="138"/>
      <c r="W151" s="136"/>
      <c r="X151" s="139"/>
      <c r="Y151" s="135"/>
      <c r="Z151" s="64"/>
      <c r="AA151" s="63"/>
      <c r="AB151" s="65"/>
      <c r="AC151" s="62"/>
      <c r="AD151" s="64"/>
      <c r="AE151" s="65"/>
      <c r="AF151" s="63"/>
      <c r="AG151" s="36"/>
      <c r="AH151" s="36"/>
      <c r="AI151" s="19"/>
      <c r="AJ151" s="20"/>
      <c r="AK151" s="106"/>
      <c r="AL151" s="20"/>
      <c r="AM151" s="40"/>
      <c r="AN151" s="40"/>
      <c r="AO151" s="39"/>
      <c r="AP151" s="41">
        <f>SUM(I151:AN151)</f>
        <v>25</v>
      </c>
      <c r="AQ151" s="42"/>
      <c r="AR151" s="37">
        <f>SUM(IF(I151="",0,1),IF(J151="",0,1),IF(K151="",0,1),IF(L151="",0,1),IF(M151="",0,1),IF(N151="",0,1),IF(O151="",0,1),IF(P151="",0,1),IF(Q151="",0,1),IF(R151="",0,1),IF(S151="",0,1),IF(T151="",0,1),IF(U151="",0,1),IF(V151="",0,1),IF(W151="",0,1),IF(X151="",0,1),IF(Y151="",0,1),IF(AA151="",0,1),IF(AF151="",0,1),IF(AG151="",0,1),IF(AB151="",0,1),IF(AC151="",0,1),IF(AD151="",0,1),IF(AE151="",0,1),IF(AH151="",0,1))</f>
        <v>1</v>
      </c>
      <c r="AS151" s="43">
        <f>IF(AND(AR151&gt;=8),20,0)+IF(AND(AR151&gt;=4),10,0)+IF(AND(AR151&gt;=12),40,0)</f>
        <v>0</v>
      </c>
      <c r="AT151" s="44">
        <f>AP151+AS151</f>
        <v>25</v>
      </c>
    </row>
    <row r="152" spans="1:46" ht="46.5" customHeight="1">
      <c r="A152" s="29">
        <f t="shared" si="2"/>
        <v>149</v>
      </c>
      <c r="B152" s="60" t="s">
        <v>177</v>
      </c>
      <c r="C152" s="31">
        <v>2007</v>
      </c>
      <c r="D152" s="32" t="str">
        <f>IF(C152&gt;2006,"M",0)</f>
        <v>M</v>
      </c>
      <c r="E152" s="33">
        <f>IF(C152&gt;2009,"B",0)</f>
        <v>0</v>
      </c>
      <c r="F152" s="33">
        <f>IF(C152&lt;2007,"C",0)</f>
        <v>0</v>
      </c>
      <c r="G152" s="34" t="s">
        <v>178</v>
      </c>
      <c r="H152" s="35" t="s">
        <v>136</v>
      </c>
      <c r="I152" s="133">
        <v>10</v>
      </c>
      <c r="J152" s="140"/>
      <c r="K152" s="135"/>
      <c r="L152" s="136">
        <v>15</v>
      </c>
      <c r="M152" s="137"/>
      <c r="N152" s="138"/>
      <c r="O152" s="139"/>
      <c r="P152" s="136"/>
      <c r="Q152" s="135"/>
      <c r="R152" s="138"/>
      <c r="S152" s="136"/>
      <c r="T152" s="139"/>
      <c r="U152" s="135"/>
      <c r="V152" s="138"/>
      <c r="W152" s="136"/>
      <c r="X152" s="139"/>
      <c r="Y152" s="135"/>
      <c r="Z152" s="64"/>
      <c r="AA152" s="63"/>
      <c r="AB152" s="65"/>
      <c r="AC152" s="62"/>
      <c r="AD152" s="64"/>
      <c r="AE152" s="65"/>
      <c r="AF152" s="63"/>
      <c r="AG152" s="46"/>
      <c r="AH152" s="36"/>
      <c r="AI152" s="19"/>
      <c r="AJ152" s="20"/>
      <c r="AK152" s="106"/>
      <c r="AL152" s="20"/>
      <c r="AM152" s="40"/>
      <c r="AN152" s="40"/>
      <c r="AO152" s="39"/>
      <c r="AP152" s="41">
        <f>SUM(I152:AN152)</f>
        <v>25</v>
      </c>
      <c r="AQ152" s="42"/>
      <c r="AR152" s="37">
        <f>SUM(IF(I152="",0,1),IF(J152="",0,1),IF(K152="",0,1),IF(L152="",0,1),IF(M152="",0,1),IF(N152="",0,1),IF(O152="",0,1),IF(P152="",0,1),IF(Q152="",0,1),IF(R152="",0,1),IF(S152="",0,1),IF(T152="",0,1),IF(U152="",0,1),IF(V152="",0,1),IF(W152="",0,1),IF(X152="",0,1),IF(Y152="",0,1),IF(AA152="",0,1),IF(AF152="",0,1),IF(AG152="",0,1),IF(AB152="",0,1),IF(AC152="",0,1),IF(AD152="",0,1),IF(AE152="",0,1),IF(AH152="",0,1))</f>
        <v>2</v>
      </c>
      <c r="AS152" s="43">
        <f>IF(AND(AR152&gt;=8),20,0)+IF(AND(AR152&gt;=4),10,0)+IF(AND(AR152&gt;=12),40,0)</f>
        <v>0</v>
      </c>
      <c r="AT152" s="44">
        <f>AP152+AS152</f>
        <v>25</v>
      </c>
    </row>
    <row r="153" spans="1:46" ht="46.5" customHeight="1">
      <c r="A153" s="29">
        <f t="shared" si="2"/>
        <v>150</v>
      </c>
      <c r="B153" s="30" t="s">
        <v>727</v>
      </c>
      <c r="C153" s="31">
        <v>2010</v>
      </c>
      <c r="D153" s="32" t="str">
        <f>IF(C153&gt;2006,"M",0)</f>
        <v>M</v>
      </c>
      <c r="E153" s="33" t="str">
        <f>IF(C153&gt;2009,"B",0)</f>
        <v>B</v>
      </c>
      <c r="F153" s="33">
        <f>IF(C153&lt;2007,"C",0)</f>
        <v>0</v>
      </c>
      <c r="G153" s="34" t="s">
        <v>728</v>
      </c>
      <c r="H153" s="35" t="s">
        <v>83</v>
      </c>
      <c r="I153" s="133"/>
      <c r="J153" s="140"/>
      <c r="K153" s="135"/>
      <c r="L153" s="136">
        <v>25</v>
      </c>
      <c r="M153" s="137"/>
      <c r="N153" s="138"/>
      <c r="O153" s="139"/>
      <c r="P153" s="136"/>
      <c r="Q153" s="135"/>
      <c r="R153" s="138"/>
      <c r="S153" s="136"/>
      <c r="T153" s="139"/>
      <c r="U153" s="135"/>
      <c r="V153" s="138"/>
      <c r="W153" s="136"/>
      <c r="X153" s="139"/>
      <c r="Y153" s="135"/>
      <c r="Z153" s="64"/>
      <c r="AA153" s="63"/>
      <c r="AB153" s="65"/>
      <c r="AC153" s="62"/>
      <c r="AD153" s="64"/>
      <c r="AE153" s="65"/>
      <c r="AF153" s="63"/>
      <c r="AG153" s="36"/>
      <c r="AH153" s="36"/>
      <c r="AI153" s="19"/>
      <c r="AJ153" s="20"/>
      <c r="AK153" s="106"/>
      <c r="AL153" s="20"/>
      <c r="AM153" s="40"/>
      <c r="AN153" s="40"/>
      <c r="AO153" s="39"/>
      <c r="AP153" s="41">
        <f>SUM(I153:AN153)</f>
        <v>25</v>
      </c>
      <c r="AQ153" s="42"/>
      <c r="AR153" s="37">
        <f>SUM(IF(I153="",0,1),IF(J153="",0,1),IF(K153="",0,1),IF(L153="",0,1),IF(M153="",0,1),IF(N153="",0,1),IF(O153="",0,1),IF(P153="",0,1),IF(Q153="",0,1),IF(R153="",0,1),IF(S153="",0,1),IF(T153="",0,1),IF(U153="",0,1),IF(V153="",0,1),IF(W153="",0,1),IF(X153="",0,1),IF(Y153="",0,1),IF(AA153="",0,1),IF(AF153="",0,1),IF(AG153="",0,1),IF(AB153="",0,1),IF(AC153="",0,1),IF(AD153="",0,1),IF(AE153="",0,1),IF(AH153="",0,1))</f>
        <v>1</v>
      </c>
      <c r="AS153" s="43">
        <f>IF(AND(AR153&gt;=8),20,0)+IF(AND(AR153&gt;=4),10,0)+IF(AND(AR153&gt;=12),40,0)</f>
        <v>0</v>
      </c>
      <c r="AT153" s="44">
        <f>AP153+AS153</f>
        <v>25</v>
      </c>
    </row>
    <row r="154" spans="1:46" ht="46.5" customHeight="1">
      <c r="A154" s="29">
        <f t="shared" si="2"/>
        <v>151</v>
      </c>
      <c r="B154" s="30" t="s">
        <v>487</v>
      </c>
      <c r="C154" s="31">
        <v>2009</v>
      </c>
      <c r="D154" s="32" t="str">
        <f>IF(C154&gt;2006,"M",0)</f>
        <v>M</v>
      </c>
      <c r="E154" s="33">
        <f>IF(C154&gt;2009,"B",0)</f>
        <v>0</v>
      </c>
      <c r="F154" s="33">
        <f>IF(C154&lt;2007,"C",0)</f>
        <v>0</v>
      </c>
      <c r="G154" s="34" t="s">
        <v>488</v>
      </c>
      <c r="H154" s="35" t="s">
        <v>674</v>
      </c>
      <c r="I154" s="133"/>
      <c r="J154" s="140">
        <v>25</v>
      </c>
      <c r="K154" s="135"/>
      <c r="L154" s="136"/>
      <c r="M154" s="137"/>
      <c r="N154" s="138"/>
      <c r="O154" s="139"/>
      <c r="P154" s="136"/>
      <c r="Q154" s="135"/>
      <c r="R154" s="138"/>
      <c r="S154" s="136"/>
      <c r="T154" s="139"/>
      <c r="U154" s="135"/>
      <c r="V154" s="138"/>
      <c r="W154" s="136"/>
      <c r="X154" s="139"/>
      <c r="Y154" s="135"/>
      <c r="Z154" s="64"/>
      <c r="AA154" s="63"/>
      <c r="AB154" s="65"/>
      <c r="AC154" s="62"/>
      <c r="AD154" s="64"/>
      <c r="AE154" s="65"/>
      <c r="AF154" s="63"/>
      <c r="AG154" s="36"/>
      <c r="AH154" s="36"/>
      <c r="AI154" s="19"/>
      <c r="AJ154" s="20"/>
      <c r="AK154" s="106"/>
      <c r="AL154" s="20"/>
      <c r="AM154" s="40"/>
      <c r="AN154" s="40"/>
      <c r="AO154" s="39"/>
      <c r="AP154" s="41">
        <f>SUM(I154:AN154)</f>
        <v>25</v>
      </c>
      <c r="AQ154" s="42"/>
      <c r="AR154" s="37">
        <f>SUM(IF(I154="",0,1),IF(J154="",0,1),IF(K154="",0,1),IF(L154="",0,1),IF(M154="",0,1),IF(N154="",0,1),IF(O154="",0,1),IF(P154="",0,1),IF(Q154="",0,1),IF(R154="",0,1),IF(S154="",0,1),IF(T154="",0,1),IF(U154="",0,1),IF(V154="",0,1),IF(W154="",0,1),IF(X154="",0,1),IF(Y154="",0,1),IF(AA154="",0,1),IF(AF154="",0,1),IF(AG154="",0,1),IF(AB154="",0,1),IF(AC154="",0,1),IF(AD154="",0,1),IF(AE154="",0,1),IF(AH154="",0,1))</f>
        <v>1</v>
      </c>
      <c r="AS154" s="43">
        <f>IF(AND(AR154&gt;=8),20,0)+IF(AND(AR154&gt;=4),10,0)+IF(AND(AR154&gt;=12),40,0)</f>
        <v>0</v>
      </c>
      <c r="AT154" s="44">
        <f>AP154+AS154</f>
        <v>25</v>
      </c>
    </row>
    <row r="155" spans="1:46" ht="46.5" customHeight="1">
      <c r="A155" s="29">
        <f t="shared" si="2"/>
        <v>152</v>
      </c>
      <c r="B155" s="30" t="s">
        <v>1040</v>
      </c>
      <c r="C155" s="31">
        <v>2012</v>
      </c>
      <c r="D155" s="32" t="str">
        <f>IF(C155&gt;2006,"M",0)</f>
        <v>M</v>
      </c>
      <c r="E155" s="33" t="str">
        <f>IF(C155&gt;2009,"B",0)</f>
        <v>B</v>
      </c>
      <c r="F155" s="33">
        <f>IF(C155&lt;2007,"C",0)</f>
        <v>0</v>
      </c>
      <c r="G155" s="34" t="s">
        <v>1041</v>
      </c>
      <c r="H155" s="35" t="s">
        <v>1039</v>
      </c>
      <c r="I155" s="133"/>
      <c r="J155" s="140"/>
      <c r="K155" s="135"/>
      <c r="L155" s="136"/>
      <c r="M155" s="137"/>
      <c r="N155" s="138"/>
      <c r="O155" s="139"/>
      <c r="P155" s="136">
        <v>25</v>
      </c>
      <c r="Q155" s="135"/>
      <c r="R155" s="138"/>
      <c r="S155" s="136"/>
      <c r="T155" s="139"/>
      <c r="U155" s="135"/>
      <c r="V155" s="138"/>
      <c r="W155" s="136"/>
      <c r="X155" s="139"/>
      <c r="Y155" s="135"/>
      <c r="Z155" s="64"/>
      <c r="AA155" s="63"/>
      <c r="AB155" s="65"/>
      <c r="AC155" s="62"/>
      <c r="AD155" s="64"/>
      <c r="AE155" s="65"/>
      <c r="AF155" s="63"/>
      <c r="AG155" s="36"/>
      <c r="AH155" s="36"/>
      <c r="AI155" s="19"/>
      <c r="AJ155" s="20"/>
      <c r="AK155" s="106"/>
      <c r="AL155" s="20"/>
      <c r="AM155" s="40"/>
      <c r="AN155" s="40"/>
      <c r="AO155" s="39"/>
      <c r="AP155" s="41">
        <f>SUM(I155:AN155)</f>
        <v>25</v>
      </c>
      <c r="AQ155" s="42"/>
      <c r="AR155" s="37">
        <f>SUM(IF(I155="",0,1),IF(J155="",0,1),IF(K155="",0,1),IF(L155="",0,1),IF(M155="",0,1),IF(N155="",0,1),IF(O155="",0,1),IF(P155="",0,1),IF(Q155="",0,1),IF(R155="",0,1),IF(S155="",0,1),IF(T155="",0,1),IF(U155="",0,1),IF(V155="",0,1),IF(W155="",0,1),IF(X155="",0,1),IF(Y155="",0,1),IF(AA155="",0,1),IF(AF155="",0,1),IF(AG155="",0,1),IF(AB155="",0,1),IF(AC155="",0,1),IF(AD155="",0,1),IF(AE155="",0,1),IF(AH155="",0,1))</f>
        <v>1</v>
      </c>
      <c r="AS155" s="43">
        <f>IF(AND(AR155&gt;=8),20,0)+IF(AND(AR155&gt;=4),10,0)+IF(AND(AR155&gt;=12),40,0)</f>
        <v>0</v>
      </c>
      <c r="AT155" s="44">
        <f>AP155+AS155</f>
        <v>25</v>
      </c>
    </row>
    <row r="156" spans="1:46" ht="46.5" customHeight="1">
      <c r="A156" s="29">
        <f t="shared" si="2"/>
        <v>153</v>
      </c>
      <c r="B156" s="30" t="s">
        <v>982</v>
      </c>
      <c r="C156" s="31">
        <v>2009</v>
      </c>
      <c r="D156" s="32" t="str">
        <f>IF(C156&gt;2006,"M",0)</f>
        <v>M</v>
      </c>
      <c r="E156" s="33">
        <f>IF(C156&gt;2009,"B",0)</f>
        <v>0</v>
      </c>
      <c r="F156" s="33">
        <f>IF(C156&lt;2007,"C",0)</f>
        <v>0</v>
      </c>
      <c r="G156" s="34" t="s">
        <v>983</v>
      </c>
      <c r="H156" s="35" t="s">
        <v>981</v>
      </c>
      <c r="I156" s="133"/>
      <c r="J156" s="140"/>
      <c r="K156" s="135"/>
      <c r="L156" s="136"/>
      <c r="M156" s="137"/>
      <c r="N156" s="138"/>
      <c r="O156" s="139"/>
      <c r="P156" s="136">
        <v>25</v>
      </c>
      <c r="Q156" s="135"/>
      <c r="R156" s="138"/>
      <c r="S156" s="136"/>
      <c r="T156" s="139"/>
      <c r="U156" s="135"/>
      <c r="V156" s="138"/>
      <c r="W156" s="136"/>
      <c r="X156" s="139"/>
      <c r="Y156" s="135"/>
      <c r="Z156" s="64"/>
      <c r="AA156" s="63"/>
      <c r="AB156" s="65"/>
      <c r="AC156" s="62"/>
      <c r="AD156" s="64"/>
      <c r="AE156" s="65"/>
      <c r="AF156" s="63"/>
      <c r="AG156" s="36"/>
      <c r="AH156" s="36"/>
      <c r="AI156" s="19"/>
      <c r="AJ156" s="20"/>
      <c r="AK156" s="106"/>
      <c r="AL156" s="20"/>
      <c r="AM156" s="40"/>
      <c r="AN156" s="40"/>
      <c r="AO156" s="39"/>
      <c r="AP156" s="41">
        <f>SUM(I156:AN156)</f>
        <v>25</v>
      </c>
      <c r="AQ156" s="42"/>
      <c r="AR156" s="37">
        <f>SUM(IF(I156="",0,1),IF(J156="",0,1),IF(K156="",0,1),IF(L156="",0,1),IF(M156="",0,1),IF(N156="",0,1),IF(O156="",0,1),IF(P156="",0,1),IF(Q156="",0,1),IF(R156="",0,1),IF(S156="",0,1),IF(T156="",0,1),IF(U156="",0,1),IF(V156="",0,1),IF(W156="",0,1),IF(X156="",0,1),IF(Y156="",0,1),IF(AA156="",0,1),IF(AF156="",0,1),IF(AG156="",0,1),IF(AB156="",0,1),IF(AC156="",0,1),IF(AD156="",0,1),IF(AE156="",0,1),IF(AH156="",0,1))</f>
        <v>1</v>
      </c>
      <c r="AS156" s="43">
        <f>IF(AND(AR156&gt;=8),20,0)+IF(AND(AR156&gt;=4),10,0)+IF(AND(AR156&gt;=12),40,0)</f>
        <v>0</v>
      </c>
      <c r="AT156" s="44">
        <f>AP156+AS156</f>
        <v>25</v>
      </c>
    </row>
    <row r="157" spans="1:46" ht="46.5" customHeight="1">
      <c r="A157" s="29">
        <f t="shared" si="2"/>
        <v>154</v>
      </c>
      <c r="B157" s="30" t="s">
        <v>239</v>
      </c>
      <c r="C157" s="31">
        <v>2008</v>
      </c>
      <c r="D157" s="32" t="str">
        <f>IF(C157&gt;2006,"M",0)</f>
        <v>M</v>
      </c>
      <c r="E157" s="33">
        <f>IF(C157&gt;2009,"B",0)</f>
        <v>0</v>
      </c>
      <c r="F157" s="33">
        <f>IF(C157&lt;2007,"C",0)</f>
        <v>0</v>
      </c>
      <c r="G157" s="34" t="s">
        <v>240</v>
      </c>
      <c r="H157" s="35" t="s">
        <v>241</v>
      </c>
      <c r="I157" s="133"/>
      <c r="J157" s="140"/>
      <c r="K157" s="135"/>
      <c r="L157" s="136"/>
      <c r="M157" s="137">
        <v>25</v>
      </c>
      <c r="N157" s="138"/>
      <c r="O157" s="139"/>
      <c r="P157" s="136"/>
      <c r="Q157" s="135"/>
      <c r="R157" s="138"/>
      <c r="S157" s="136"/>
      <c r="T157" s="139"/>
      <c r="U157" s="135"/>
      <c r="V157" s="138"/>
      <c r="W157" s="136"/>
      <c r="X157" s="139"/>
      <c r="Y157" s="135"/>
      <c r="Z157" s="64"/>
      <c r="AA157" s="63"/>
      <c r="AB157" s="65"/>
      <c r="AC157" s="62"/>
      <c r="AD157" s="64"/>
      <c r="AE157" s="65"/>
      <c r="AF157" s="63"/>
      <c r="AG157" s="36"/>
      <c r="AH157" s="36"/>
      <c r="AI157" s="19"/>
      <c r="AJ157" s="20"/>
      <c r="AK157" s="106"/>
      <c r="AL157" s="20"/>
      <c r="AM157" s="40"/>
      <c r="AN157" s="40"/>
      <c r="AO157" s="39"/>
      <c r="AP157" s="41">
        <f>SUM(I157:AN157)</f>
        <v>25</v>
      </c>
      <c r="AQ157" s="42"/>
      <c r="AR157" s="37">
        <f>SUM(IF(I157="",0,1),IF(J157="",0,1),IF(K157="",0,1),IF(L157="",0,1),IF(M157="",0,1),IF(N157="",0,1),IF(O157="",0,1),IF(P157="",0,1),IF(Q157="",0,1),IF(R157="",0,1),IF(S157="",0,1),IF(T157="",0,1),IF(U157="",0,1),IF(V157="",0,1),IF(W157="",0,1),IF(X157="",0,1),IF(Y157="",0,1),IF(AA157="",0,1),IF(AF157="",0,1),IF(AG157="",0,1),IF(AB157="",0,1),IF(AC157="",0,1),IF(AD157="",0,1),IF(AE157="",0,1),IF(AH157="",0,1))</f>
        <v>1</v>
      </c>
      <c r="AS157" s="43">
        <f>IF(AND(AR157&gt;=8),20,0)+IF(AND(AR157&gt;=4),10,0)+IF(AND(AR157&gt;=12),40,0)</f>
        <v>0</v>
      </c>
      <c r="AT157" s="44">
        <f>AP157+AS157</f>
        <v>25</v>
      </c>
    </row>
    <row r="158" spans="1:46" ht="46.5" customHeight="1">
      <c r="A158" s="29">
        <f t="shared" si="2"/>
        <v>155</v>
      </c>
      <c r="B158" s="30" t="s">
        <v>464</v>
      </c>
      <c r="C158" s="31">
        <v>2009</v>
      </c>
      <c r="D158" s="32" t="str">
        <f>IF(C158&gt;2006,"M",0)</f>
        <v>M</v>
      </c>
      <c r="E158" s="33">
        <f>IF(C158&gt;2009,"B",0)</f>
        <v>0</v>
      </c>
      <c r="F158" s="33">
        <f>IF(C158&lt;2007,"C",0)</f>
        <v>0</v>
      </c>
      <c r="G158" s="34" t="s">
        <v>466</v>
      </c>
      <c r="H158" s="35" t="s">
        <v>680</v>
      </c>
      <c r="I158" s="133"/>
      <c r="J158" s="140">
        <v>10</v>
      </c>
      <c r="K158" s="135"/>
      <c r="L158" s="136">
        <v>15</v>
      </c>
      <c r="M158" s="137"/>
      <c r="N158" s="138"/>
      <c r="O158" s="139"/>
      <c r="P158" s="136"/>
      <c r="Q158" s="135"/>
      <c r="R158" s="138"/>
      <c r="S158" s="136"/>
      <c r="T158" s="139"/>
      <c r="U158" s="135"/>
      <c r="V158" s="138"/>
      <c r="W158" s="136"/>
      <c r="X158" s="139"/>
      <c r="Y158" s="135"/>
      <c r="Z158" s="64"/>
      <c r="AA158" s="63"/>
      <c r="AB158" s="65"/>
      <c r="AC158" s="62"/>
      <c r="AD158" s="64"/>
      <c r="AE158" s="65"/>
      <c r="AF158" s="63"/>
      <c r="AG158" s="36"/>
      <c r="AH158" s="36"/>
      <c r="AI158" s="19"/>
      <c r="AJ158" s="20"/>
      <c r="AK158" s="106"/>
      <c r="AL158" s="20"/>
      <c r="AM158" s="40"/>
      <c r="AN158" s="40"/>
      <c r="AO158" s="39"/>
      <c r="AP158" s="41">
        <f>SUM(I158:AN158)</f>
        <v>25</v>
      </c>
      <c r="AQ158" s="42"/>
      <c r="AR158" s="37">
        <f>SUM(IF(I158="",0,1),IF(J158="",0,1),IF(K158="",0,1),IF(L158="",0,1),IF(M158="",0,1),IF(N158="",0,1),IF(O158="",0,1),IF(P158="",0,1),IF(Q158="",0,1),IF(R158="",0,1),IF(S158="",0,1),IF(T158="",0,1),IF(U158="",0,1),IF(V158="",0,1),IF(W158="",0,1),IF(X158="",0,1),IF(Y158="",0,1),IF(AA158="",0,1),IF(AF158="",0,1),IF(AG158="",0,1),IF(AB158="",0,1),IF(AC158="",0,1),IF(AD158="",0,1),IF(AE158="",0,1),IF(AH158="",0,1))</f>
        <v>2</v>
      </c>
      <c r="AS158" s="43">
        <f>IF(AND(AR158&gt;=8),20,0)+IF(AND(AR158&gt;=4),10,0)+IF(AND(AR158&gt;=12),40,0)</f>
        <v>0</v>
      </c>
      <c r="AT158" s="44">
        <f>AP158+AS158</f>
        <v>25</v>
      </c>
    </row>
    <row r="159" spans="1:46" ht="46.5" customHeight="1">
      <c r="A159" s="29">
        <f t="shared" si="2"/>
        <v>156</v>
      </c>
      <c r="B159" s="60" t="s">
        <v>258</v>
      </c>
      <c r="C159" s="31">
        <v>2007</v>
      </c>
      <c r="D159" s="32" t="str">
        <f>IF(C159&gt;2006,"M",0)</f>
        <v>M</v>
      </c>
      <c r="E159" s="33">
        <f>IF(C159&gt;2009,"B",0)</f>
        <v>0</v>
      </c>
      <c r="F159" s="33">
        <f>IF(C159&lt;2007,"C",0)</f>
        <v>0</v>
      </c>
      <c r="G159" s="34" t="s">
        <v>259</v>
      </c>
      <c r="H159" s="35" t="s">
        <v>260</v>
      </c>
      <c r="I159" s="133">
        <v>10</v>
      </c>
      <c r="J159" s="140">
        <v>15</v>
      </c>
      <c r="K159" s="135"/>
      <c r="L159" s="136"/>
      <c r="M159" s="137"/>
      <c r="N159" s="138"/>
      <c r="O159" s="139"/>
      <c r="P159" s="136"/>
      <c r="Q159" s="135"/>
      <c r="R159" s="138"/>
      <c r="S159" s="136"/>
      <c r="T159" s="139"/>
      <c r="U159" s="135"/>
      <c r="V159" s="138"/>
      <c r="W159" s="136"/>
      <c r="X159" s="139"/>
      <c r="Y159" s="135"/>
      <c r="Z159" s="64"/>
      <c r="AA159" s="63"/>
      <c r="AB159" s="65"/>
      <c r="AC159" s="62"/>
      <c r="AD159" s="64"/>
      <c r="AE159" s="65"/>
      <c r="AF159" s="63"/>
      <c r="AG159" s="36"/>
      <c r="AH159" s="38"/>
      <c r="AI159" s="19"/>
      <c r="AJ159" s="20"/>
      <c r="AK159" s="106"/>
      <c r="AL159" s="20"/>
      <c r="AM159" s="40"/>
      <c r="AN159" s="40"/>
      <c r="AO159" s="39"/>
      <c r="AP159" s="41">
        <f>SUM(I159:AN159)</f>
        <v>25</v>
      </c>
      <c r="AQ159" s="42"/>
      <c r="AR159" s="37">
        <f>SUM(IF(I159="",0,1),IF(J159="",0,1),IF(K159="",0,1),IF(L159="",0,1),IF(M159="",0,1),IF(N159="",0,1),IF(O159="",0,1),IF(P159="",0,1),IF(Q159="",0,1),IF(R159="",0,1),IF(S159="",0,1),IF(T159="",0,1),IF(U159="",0,1),IF(V159="",0,1),IF(W159="",0,1),IF(X159="",0,1),IF(Y159="",0,1),IF(AA159="",0,1),IF(AF159="",0,1),IF(AG159="",0,1),IF(AB159="",0,1),IF(AC159="",0,1),IF(AD159="",0,1),IF(AE159="",0,1),IF(AH159="",0,1))</f>
        <v>2</v>
      </c>
      <c r="AS159" s="43">
        <f>IF(AND(AR159&gt;=8),20,0)+IF(AND(AR159&gt;=4),10,0)+IF(AND(AR159&gt;=12),40,0)</f>
        <v>0</v>
      </c>
      <c r="AT159" s="44">
        <f>AP159+AS159</f>
        <v>25</v>
      </c>
    </row>
    <row r="160" spans="1:46" ht="46.5" customHeight="1">
      <c r="A160" s="29">
        <f t="shared" si="2"/>
        <v>157</v>
      </c>
      <c r="B160" s="30" t="s">
        <v>732</v>
      </c>
      <c r="C160" s="31">
        <v>2007</v>
      </c>
      <c r="D160" s="32" t="str">
        <f>IF(C160&gt;2006,"M",0)</f>
        <v>M</v>
      </c>
      <c r="E160" s="33">
        <f>IF(C160&gt;2009,"B",0)</f>
        <v>0</v>
      </c>
      <c r="F160" s="33">
        <f>IF(C160&lt;2007,"C",0)</f>
        <v>0</v>
      </c>
      <c r="G160" s="34" t="s">
        <v>733</v>
      </c>
      <c r="H160" s="35" t="s">
        <v>731</v>
      </c>
      <c r="I160" s="133"/>
      <c r="J160" s="140"/>
      <c r="K160" s="135"/>
      <c r="L160" s="136">
        <v>25</v>
      </c>
      <c r="M160" s="137"/>
      <c r="N160" s="138"/>
      <c r="O160" s="139"/>
      <c r="P160" s="136"/>
      <c r="Q160" s="135"/>
      <c r="R160" s="138"/>
      <c r="S160" s="136"/>
      <c r="T160" s="139"/>
      <c r="U160" s="135"/>
      <c r="V160" s="138"/>
      <c r="W160" s="136"/>
      <c r="X160" s="139"/>
      <c r="Y160" s="135"/>
      <c r="Z160" s="64"/>
      <c r="AA160" s="63"/>
      <c r="AB160" s="65"/>
      <c r="AC160" s="62"/>
      <c r="AD160" s="64"/>
      <c r="AE160" s="65"/>
      <c r="AF160" s="63"/>
      <c r="AG160" s="36"/>
      <c r="AH160" s="36"/>
      <c r="AI160" s="19"/>
      <c r="AJ160" s="20"/>
      <c r="AK160" s="106"/>
      <c r="AL160" s="20"/>
      <c r="AM160" s="40"/>
      <c r="AN160" s="40"/>
      <c r="AO160" s="39"/>
      <c r="AP160" s="41">
        <f>SUM(I160:AN160)</f>
        <v>25</v>
      </c>
      <c r="AQ160" s="42"/>
      <c r="AR160" s="37">
        <f>SUM(IF(I160="",0,1),IF(J160="",0,1),IF(K160="",0,1),IF(L160="",0,1),IF(M160="",0,1),IF(N160="",0,1),IF(O160="",0,1),IF(P160="",0,1),IF(Q160="",0,1),IF(R160="",0,1),IF(S160="",0,1),IF(T160="",0,1),IF(U160="",0,1),IF(V160="",0,1),IF(W160="",0,1),IF(X160="",0,1),IF(Y160="",0,1),IF(AA160="",0,1),IF(AF160="",0,1),IF(AG160="",0,1),IF(AB160="",0,1),IF(AC160="",0,1),IF(AD160="",0,1),IF(AE160="",0,1),IF(AH160="",0,1))</f>
        <v>1</v>
      </c>
      <c r="AS160" s="43">
        <f>IF(AND(AR160&gt;=8),20,0)+IF(AND(AR160&gt;=4),10,0)+IF(AND(AR160&gt;=12),40,0)</f>
        <v>0</v>
      </c>
      <c r="AT160" s="44">
        <f>AP160+AS160</f>
        <v>25</v>
      </c>
    </row>
    <row r="161" spans="1:46" ht="46.5" customHeight="1">
      <c r="A161" s="29">
        <f t="shared" si="2"/>
        <v>158</v>
      </c>
      <c r="B161" s="30" t="s">
        <v>1042</v>
      </c>
      <c r="C161" s="31">
        <v>2009</v>
      </c>
      <c r="D161" s="32" t="str">
        <f>IF(C161&gt;2006,"M",0)</f>
        <v>M</v>
      </c>
      <c r="E161" s="33">
        <f>IF(C161&gt;2009,"B",0)</f>
        <v>0</v>
      </c>
      <c r="F161" s="33">
        <f>IF(C161&lt;2007,"C",0)</f>
        <v>0</v>
      </c>
      <c r="G161" s="34" t="s">
        <v>1043</v>
      </c>
      <c r="H161" s="35" t="s">
        <v>1044</v>
      </c>
      <c r="I161" s="133"/>
      <c r="J161" s="140"/>
      <c r="K161" s="135"/>
      <c r="L161" s="136"/>
      <c r="M161" s="137"/>
      <c r="N161" s="138"/>
      <c r="O161" s="139"/>
      <c r="P161" s="136">
        <v>25</v>
      </c>
      <c r="Q161" s="135"/>
      <c r="R161" s="138"/>
      <c r="S161" s="136"/>
      <c r="T161" s="139"/>
      <c r="U161" s="135"/>
      <c r="V161" s="138"/>
      <c r="W161" s="136"/>
      <c r="X161" s="139"/>
      <c r="Y161" s="135"/>
      <c r="Z161" s="64"/>
      <c r="AA161" s="63"/>
      <c r="AB161" s="65"/>
      <c r="AC161" s="62"/>
      <c r="AD161" s="64"/>
      <c r="AE161" s="65"/>
      <c r="AF161" s="63"/>
      <c r="AG161" s="36"/>
      <c r="AH161" s="36"/>
      <c r="AI161" s="19"/>
      <c r="AJ161" s="20"/>
      <c r="AK161" s="106"/>
      <c r="AL161" s="20"/>
      <c r="AM161" s="40"/>
      <c r="AN161" s="40"/>
      <c r="AO161" s="39"/>
      <c r="AP161" s="41">
        <f>SUM(I161:AN161)</f>
        <v>25</v>
      </c>
      <c r="AQ161" s="42"/>
      <c r="AR161" s="37">
        <f>SUM(IF(I161="",0,1),IF(J161="",0,1),IF(K161="",0,1),IF(L161="",0,1),IF(M161="",0,1),IF(N161="",0,1),IF(O161="",0,1),IF(P161="",0,1),IF(Q161="",0,1),IF(R161="",0,1),IF(S161="",0,1),IF(T161="",0,1),IF(U161="",0,1),IF(V161="",0,1),IF(W161="",0,1),IF(X161="",0,1),IF(Y161="",0,1),IF(AA161="",0,1),IF(AF161="",0,1),IF(AG161="",0,1),IF(AB161="",0,1),IF(AC161="",0,1),IF(AD161="",0,1),IF(AE161="",0,1),IF(AH161="",0,1))</f>
        <v>1</v>
      </c>
      <c r="AS161" s="43">
        <f>IF(AND(AR161&gt;=8),20,0)+IF(AND(AR161&gt;=4),10,0)+IF(AND(AR161&gt;=12),40,0)</f>
        <v>0</v>
      </c>
      <c r="AT161" s="44">
        <f>AP161+AS161</f>
        <v>25</v>
      </c>
    </row>
    <row r="162" spans="1:46" ht="46.5" customHeight="1">
      <c r="A162" s="29">
        <f t="shared" si="2"/>
        <v>159</v>
      </c>
      <c r="B162" s="61" t="s">
        <v>1145</v>
      </c>
      <c r="C162" s="31">
        <v>2007</v>
      </c>
      <c r="D162" s="32" t="str">
        <f>IF(C162&gt;2006,"M",0)</f>
        <v>M</v>
      </c>
      <c r="E162" s="33">
        <f>IF(C162&gt;2009,"B",0)</f>
        <v>0</v>
      </c>
      <c r="F162" s="33">
        <f>IF(C162&lt;2007,"C",0)</f>
        <v>0</v>
      </c>
      <c r="G162" s="34" t="s">
        <v>1146</v>
      </c>
      <c r="H162" s="35" t="s">
        <v>1147</v>
      </c>
      <c r="I162" s="133"/>
      <c r="J162" s="140"/>
      <c r="K162" s="135"/>
      <c r="L162" s="136"/>
      <c r="M162" s="137"/>
      <c r="N162" s="138"/>
      <c r="O162" s="139"/>
      <c r="P162" s="136"/>
      <c r="Q162" s="135"/>
      <c r="R162" s="138"/>
      <c r="S162" s="136">
        <v>25</v>
      </c>
      <c r="T162" s="139"/>
      <c r="U162" s="135"/>
      <c r="V162" s="138"/>
      <c r="W162" s="136"/>
      <c r="X162" s="139"/>
      <c r="Y162" s="135"/>
      <c r="Z162" s="64"/>
      <c r="AA162" s="63"/>
      <c r="AB162" s="65"/>
      <c r="AC162" s="62"/>
      <c r="AD162" s="64"/>
      <c r="AE162" s="65"/>
      <c r="AF162" s="63"/>
      <c r="AG162" s="36"/>
      <c r="AH162" s="36"/>
      <c r="AI162" s="19"/>
      <c r="AJ162" s="20"/>
      <c r="AK162" s="106"/>
      <c r="AL162" s="20"/>
      <c r="AM162" s="40"/>
      <c r="AN162" s="40"/>
      <c r="AO162" s="39"/>
      <c r="AP162" s="41">
        <f>SUM(I162:AN162)</f>
        <v>25</v>
      </c>
      <c r="AQ162" s="42"/>
      <c r="AR162" s="37">
        <f>SUM(IF(I162="",0,1),IF(J162="",0,1),IF(K162="",0,1),IF(L162="",0,1),IF(M162="",0,1),IF(N162="",0,1),IF(O162="",0,1),IF(P162="",0,1),IF(Q162="",0,1),IF(R162="",0,1),IF(S162="",0,1),IF(T162="",0,1),IF(U162="",0,1),IF(V162="",0,1),IF(W162="",0,1),IF(X162="",0,1),IF(Y162="",0,1),IF(AA162="",0,1),IF(AF162="",0,1),IF(AG162="",0,1),IF(AB162="",0,1),IF(AC162="",0,1),IF(AD162="",0,1),IF(AE162="",0,1),IF(AH162="",0,1))</f>
        <v>1</v>
      </c>
      <c r="AS162" s="43">
        <f>IF(AND(AR162&gt;=8),20,0)+IF(AND(AR162&gt;=4),10,0)+IF(AND(AR162&gt;=12),40,0)</f>
        <v>0</v>
      </c>
      <c r="AT162" s="44">
        <f>AP162+AS162</f>
        <v>25</v>
      </c>
    </row>
    <row r="163" spans="1:46" ht="46.5" customHeight="1">
      <c r="A163" s="29">
        <f t="shared" si="2"/>
        <v>160</v>
      </c>
      <c r="B163" s="61" t="s">
        <v>1045</v>
      </c>
      <c r="C163" s="31">
        <v>2007</v>
      </c>
      <c r="D163" s="32" t="str">
        <f>IF(C163&gt;2006,"M",0)</f>
        <v>M</v>
      </c>
      <c r="E163" s="33">
        <f>IF(C163&gt;2009,"B",0)</f>
        <v>0</v>
      </c>
      <c r="F163" s="33">
        <f>IF(C163&lt;2007,"C",0)</f>
        <v>0</v>
      </c>
      <c r="G163" s="34" t="s">
        <v>1046</v>
      </c>
      <c r="H163" s="35" t="s">
        <v>1038</v>
      </c>
      <c r="I163" s="133"/>
      <c r="J163" s="140"/>
      <c r="K163" s="135"/>
      <c r="L163" s="136"/>
      <c r="M163" s="137"/>
      <c r="N163" s="138"/>
      <c r="O163" s="139"/>
      <c r="P163" s="136">
        <v>25</v>
      </c>
      <c r="Q163" s="135"/>
      <c r="R163" s="138"/>
      <c r="S163" s="136"/>
      <c r="T163" s="139"/>
      <c r="U163" s="135"/>
      <c r="V163" s="138"/>
      <c r="W163" s="136"/>
      <c r="X163" s="139"/>
      <c r="Y163" s="135"/>
      <c r="Z163" s="64"/>
      <c r="AA163" s="63"/>
      <c r="AB163" s="65"/>
      <c r="AC163" s="62"/>
      <c r="AD163" s="64"/>
      <c r="AE163" s="65"/>
      <c r="AF163" s="63"/>
      <c r="AG163" s="36"/>
      <c r="AH163" s="36"/>
      <c r="AI163" s="19"/>
      <c r="AJ163" s="20"/>
      <c r="AK163" s="106"/>
      <c r="AL163" s="20"/>
      <c r="AM163" s="40"/>
      <c r="AN163" s="40"/>
      <c r="AO163" s="39"/>
      <c r="AP163" s="41">
        <f>SUM(I163:AN163)</f>
        <v>25</v>
      </c>
      <c r="AQ163" s="42"/>
      <c r="AR163" s="37">
        <f>SUM(IF(I163="",0,1),IF(J163="",0,1),IF(K163="",0,1),IF(L163="",0,1),IF(M163="",0,1),IF(N163="",0,1),IF(O163="",0,1),IF(P163="",0,1),IF(Q163="",0,1),IF(R163="",0,1),IF(S163="",0,1),IF(T163="",0,1),IF(U163="",0,1),IF(V163="",0,1),IF(W163="",0,1),IF(X163="",0,1),IF(Y163="",0,1),IF(AA163="",0,1),IF(AF163="",0,1),IF(AG163="",0,1),IF(AB163="",0,1),IF(AC163="",0,1),IF(AD163="",0,1),IF(AE163="",0,1),IF(AH163="",0,1))</f>
        <v>1</v>
      </c>
      <c r="AS163" s="43">
        <f>IF(AND(AR163&gt;=8),20,0)+IF(AND(AR163&gt;=4),10,0)+IF(AND(AR163&gt;=12),40,0)</f>
        <v>0</v>
      </c>
      <c r="AT163" s="44">
        <f>AP163+AS163</f>
        <v>25</v>
      </c>
    </row>
    <row r="164" spans="1:46" ht="46.5" customHeight="1">
      <c r="A164" s="29">
        <f t="shared" si="2"/>
        <v>161</v>
      </c>
      <c r="B164" s="61" t="s">
        <v>729</v>
      </c>
      <c r="C164" s="31">
        <v>2007</v>
      </c>
      <c r="D164" s="32" t="str">
        <f>IF(C164&gt;2006,"M",0)</f>
        <v>M</v>
      </c>
      <c r="E164" s="33">
        <f>IF(C164&gt;2009,"B",0)</f>
        <v>0</v>
      </c>
      <c r="F164" s="33">
        <f>IF(C164&lt;2007,"C",0)</f>
        <v>0</v>
      </c>
      <c r="G164" s="34" t="s">
        <v>730</v>
      </c>
      <c r="H164" s="35" t="s">
        <v>731</v>
      </c>
      <c r="I164" s="133"/>
      <c r="J164" s="140"/>
      <c r="K164" s="135"/>
      <c r="L164" s="136">
        <v>25</v>
      </c>
      <c r="M164" s="137"/>
      <c r="N164" s="138"/>
      <c r="O164" s="139"/>
      <c r="P164" s="136"/>
      <c r="Q164" s="135"/>
      <c r="R164" s="138"/>
      <c r="S164" s="136"/>
      <c r="T164" s="139"/>
      <c r="U164" s="135"/>
      <c r="V164" s="138"/>
      <c r="W164" s="136"/>
      <c r="X164" s="139"/>
      <c r="Y164" s="135"/>
      <c r="Z164" s="64"/>
      <c r="AA164" s="63"/>
      <c r="AB164" s="65"/>
      <c r="AC164" s="62"/>
      <c r="AD164" s="64"/>
      <c r="AE164" s="65"/>
      <c r="AF164" s="63"/>
      <c r="AG164" s="36"/>
      <c r="AH164" s="36"/>
      <c r="AI164" s="19"/>
      <c r="AJ164" s="20"/>
      <c r="AK164" s="106"/>
      <c r="AL164" s="20"/>
      <c r="AM164" s="40"/>
      <c r="AN164" s="40"/>
      <c r="AO164" s="39"/>
      <c r="AP164" s="41">
        <f>SUM(I164:AN164)</f>
        <v>25</v>
      </c>
      <c r="AQ164" s="42"/>
      <c r="AR164" s="37">
        <f>SUM(IF(I164="",0,1),IF(J164="",0,1),IF(K164="",0,1),IF(L164="",0,1),IF(M164="",0,1),IF(N164="",0,1),IF(O164="",0,1),IF(P164="",0,1),IF(Q164="",0,1),IF(R164="",0,1),IF(S164="",0,1),IF(T164="",0,1),IF(U164="",0,1),IF(V164="",0,1),IF(W164="",0,1),IF(X164="",0,1),IF(Y164="",0,1),IF(AA164="",0,1),IF(AF164="",0,1),IF(AG164="",0,1),IF(AB164="",0,1),IF(AC164="",0,1),IF(AD164="",0,1),IF(AE164="",0,1),IF(AH164="",0,1))</f>
        <v>1</v>
      </c>
      <c r="AS164" s="43">
        <f>IF(AND(AR164&gt;=8),20,0)+IF(AND(AR164&gt;=4),10,0)+IF(AND(AR164&gt;=12),40,0)</f>
        <v>0</v>
      </c>
      <c r="AT164" s="44">
        <f>AP164+AS164</f>
        <v>25</v>
      </c>
    </row>
    <row r="165" spans="1:46" ht="46.5" customHeight="1">
      <c r="A165" s="29">
        <f t="shared" si="2"/>
        <v>162</v>
      </c>
      <c r="B165" s="30" t="s">
        <v>1033</v>
      </c>
      <c r="C165" s="31">
        <v>2010</v>
      </c>
      <c r="D165" s="32" t="str">
        <f>IF(C165&gt;2006,"M",0)</f>
        <v>M</v>
      </c>
      <c r="E165" s="33" t="str">
        <f>IF(C165&gt;2009,"B",0)</f>
        <v>B</v>
      </c>
      <c r="F165" s="33">
        <f>IF(C165&lt;2007,"C",0)</f>
        <v>0</v>
      </c>
      <c r="G165" s="34" t="s">
        <v>1034</v>
      </c>
      <c r="H165" s="35" t="s">
        <v>1035</v>
      </c>
      <c r="I165" s="133"/>
      <c r="J165" s="140"/>
      <c r="K165" s="135"/>
      <c r="L165" s="136"/>
      <c r="M165" s="137"/>
      <c r="N165" s="138"/>
      <c r="O165" s="139"/>
      <c r="P165" s="136">
        <v>25</v>
      </c>
      <c r="Q165" s="135"/>
      <c r="R165" s="138"/>
      <c r="S165" s="136"/>
      <c r="T165" s="139"/>
      <c r="U165" s="135"/>
      <c r="V165" s="138"/>
      <c r="W165" s="136"/>
      <c r="X165" s="139"/>
      <c r="Y165" s="135"/>
      <c r="Z165" s="64"/>
      <c r="AA165" s="63"/>
      <c r="AB165" s="65"/>
      <c r="AC165" s="62"/>
      <c r="AD165" s="64"/>
      <c r="AE165" s="65"/>
      <c r="AF165" s="63"/>
      <c r="AG165" s="36"/>
      <c r="AH165" s="36"/>
      <c r="AI165" s="19"/>
      <c r="AJ165" s="20"/>
      <c r="AK165" s="106"/>
      <c r="AL165" s="20"/>
      <c r="AM165" s="40"/>
      <c r="AN165" s="40"/>
      <c r="AO165" s="39"/>
      <c r="AP165" s="41">
        <f>SUM(I165:AN165)</f>
        <v>25</v>
      </c>
      <c r="AQ165" s="42"/>
      <c r="AR165" s="37">
        <f>SUM(IF(I165="",0,1),IF(J165="",0,1),IF(K165="",0,1),IF(L165="",0,1),IF(M165="",0,1),IF(N165="",0,1),IF(O165="",0,1),IF(P165="",0,1),IF(Q165="",0,1),IF(R165="",0,1),IF(S165="",0,1),IF(T165="",0,1),IF(U165="",0,1),IF(V165="",0,1),IF(W165="",0,1),IF(X165="",0,1),IF(Y165="",0,1),IF(AA165="",0,1),IF(AF165="",0,1),IF(AG165="",0,1),IF(AB165="",0,1),IF(AC165="",0,1),IF(AD165="",0,1),IF(AE165="",0,1),IF(AH165="",0,1))</f>
        <v>1</v>
      </c>
      <c r="AS165" s="43">
        <f>IF(AND(AR165&gt;=8),20,0)+IF(AND(AR165&gt;=4),10,0)+IF(AND(AR165&gt;=12),40,0)</f>
        <v>0</v>
      </c>
      <c r="AT165" s="44">
        <f>AP165+AS165</f>
        <v>25</v>
      </c>
    </row>
    <row r="166" spans="1:46" ht="46.5" customHeight="1">
      <c r="A166" s="29">
        <f t="shared" si="2"/>
        <v>163</v>
      </c>
      <c r="B166" s="30" t="s">
        <v>1166</v>
      </c>
      <c r="C166" s="31">
        <v>2009</v>
      </c>
      <c r="D166" s="32" t="str">
        <f>IF(C166&gt;2006,"M",0)</f>
        <v>M</v>
      </c>
      <c r="E166" s="33">
        <f>IF(C166&gt;2009,"B",0)</f>
        <v>0</v>
      </c>
      <c r="F166" s="33">
        <f>IF(C166&lt;2007,"C",0)</f>
        <v>0</v>
      </c>
      <c r="G166" s="34" t="s">
        <v>1167</v>
      </c>
      <c r="H166" s="35" t="s">
        <v>1163</v>
      </c>
      <c r="I166" s="133"/>
      <c r="J166" s="140"/>
      <c r="K166" s="135"/>
      <c r="L166" s="136"/>
      <c r="M166" s="137"/>
      <c r="N166" s="138"/>
      <c r="O166" s="139"/>
      <c r="P166" s="136"/>
      <c r="Q166" s="135"/>
      <c r="R166" s="138"/>
      <c r="S166" s="136">
        <v>25</v>
      </c>
      <c r="T166" s="139"/>
      <c r="U166" s="135"/>
      <c r="V166" s="138"/>
      <c r="W166" s="136"/>
      <c r="X166" s="139"/>
      <c r="Y166" s="135"/>
      <c r="Z166" s="64"/>
      <c r="AA166" s="63"/>
      <c r="AB166" s="65"/>
      <c r="AC166" s="62"/>
      <c r="AD166" s="64"/>
      <c r="AE166" s="65"/>
      <c r="AF166" s="63"/>
      <c r="AG166" s="36"/>
      <c r="AH166" s="36"/>
      <c r="AI166" s="19"/>
      <c r="AJ166" s="20"/>
      <c r="AK166" s="106"/>
      <c r="AL166" s="20"/>
      <c r="AM166" s="40"/>
      <c r="AN166" s="40"/>
      <c r="AO166" s="39"/>
      <c r="AP166" s="41">
        <f>SUM(I166:AN166)</f>
        <v>25</v>
      </c>
      <c r="AQ166" s="42"/>
      <c r="AR166" s="37">
        <f>SUM(IF(I166="",0,1),IF(J166="",0,1),IF(K166="",0,1),IF(L166="",0,1),IF(M166="",0,1),IF(N166="",0,1),IF(O166="",0,1),IF(P166="",0,1),IF(Q166="",0,1),IF(R166="",0,1),IF(S166="",0,1),IF(T166="",0,1),IF(U166="",0,1),IF(V166="",0,1),IF(W166="",0,1),IF(X166="",0,1),IF(Y166="",0,1),IF(AA166="",0,1),IF(AF166="",0,1),IF(AG166="",0,1),IF(AB166="",0,1),IF(AC166="",0,1),IF(AD166="",0,1),IF(AE166="",0,1),IF(AH166="",0,1))</f>
        <v>1</v>
      </c>
      <c r="AS166" s="43">
        <f>IF(AND(AR166&gt;=8),20,0)+IF(AND(AR166&gt;=4),10,0)+IF(AND(AR166&gt;=12),40,0)</f>
        <v>0</v>
      </c>
      <c r="AT166" s="44">
        <f>AP166+AS166</f>
        <v>25</v>
      </c>
    </row>
    <row r="167" spans="1:46" ht="46.5" customHeight="1">
      <c r="A167" s="29">
        <f t="shared" si="2"/>
        <v>164</v>
      </c>
      <c r="B167" s="30" t="s">
        <v>1161</v>
      </c>
      <c r="C167" s="31">
        <v>2007</v>
      </c>
      <c r="D167" s="32" t="str">
        <f>IF(C167&gt;2006,"M",0)</f>
        <v>M</v>
      </c>
      <c r="E167" s="33">
        <f>IF(C167&gt;2009,"B",0)</f>
        <v>0</v>
      </c>
      <c r="F167" s="33">
        <f>IF(C167&lt;2007,"C",0)</f>
        <v>0</v>
      </c>
      <c r="G167" s="34" t="s">
        <v>1162</v>
      </c>
      <c r="H167" s="35" t="s">
        <v>1163</v>
      </c>
      <c r="I167" s="133"/>
      <c r="J167" s="140"/>
      <c r="K167" s="135"/>
      <c r="L167" s="136"/>
      <c r="M167" s="137"/>
      <c r="N167" s="138"/>
      <c r="O167" s="139"/>
      <c r="P167" s="136"/>
      <c r="Q167" s="135"/>
      <c r="R167" s="138"/>
      <c r="S167" s="136">
        <v>25</v>
      </c>
      <c r="T167" s="139"/>
      <c r="U167" s="135"/>
      <c r="V167" s="138"/>
      <c r="W167" s="136"/>
      <c r="X167" s="139"/>
      <c r="Y167" s="135"/>
      <c r="Z167" s="64"/>
      <c r="AA167" s="63"/>
      <c r="AB167" s="65"/>
      <c r="AC167" s="62"/>
      <c r="AD167" s="64"/>
      <c r="AE167" s="65"/>
      <c r="AF167" s="63"/>
      <c r="AG167" s="36"/>
      <c r="AH167" s="36"/>
      <c r="AI167" s="19"/>
      <c r="AJ167" s="20"/>
      <c r="AK167" s="106"/>
      <c r="AL167" s="20"/>
      <c r="AM167" s="40"/>
      <c r="AN167" s="40"/>
      <c r="AO167" s="39"/>
      <c r="AP167" s="41">
        <f>SUM(I167:AN167)</f>
        <v>25</v>
      </c>
      <c r="AQ167" s="42"/>
      <c r="AR167" s="37">
        <f>SUM(IF(I167="",0,1),IF(J167="",0,1),IF(K167="",0,1),IF(L167="",0,1),IF(M167="",0,1),IF(N167="",0,1),IF(O167="",0,1),IF(P167="",0,1),IF(Q167="",0,1),IF(R167="",0,1),IF(S167="",0,1),IF(T167="",0,1),IF(U167="",0,1),IF(V167="",0,1),IF(W167="",0,1),IF(X167="",0,1),IF(Y167="",0,1),IF(AA167="",0,1),IF(AF167="",0,1),IF(AG167="",0,1),IF(AB167="",0,1),IF(AC167="",0,1),IF(AD167="",0,1),IF(AE167="",0,1),IF(AH167="",0,1))</f>
        <v>1</v>
      </c>
      <c r="AS167" s="43">
        <f>IF(AND(AR167&gt;=8),20,0)+IF(AND(AR167&gt;=4),10,0)+IF(AND(AR167&gt;=12),40,0)</f>
        <v>0</v>
      </c>
      <c r="AT167" s="44">
        <f>AP167+AS167</f>
        <v>25</v>
      </c>
    </row>
    <row r="168" spans="1:46" ht="46.5" customHeight="1">
      <c r="A168" s="29">
        <f t="shared" si="2"/>
        <v>165</v>
      </c>
      <c r="B168" s="30" t="s">
        <v>979</v>
      </c>
      <c r="C168" s="31">
        <v>2009</v>
      </c>
      <c r="D168" s="32" t="str">
        <f>IF(C168&gt;2006,"M",0)</f>
        <v>M</v>
      </c>
      <c r="E168" s="33">
        <f>IF(C168&gt;2009,"B",0)</f>
        <v>0</v>
      </c>
      <c r="F168" s="33">
        <f>IF(C168&lt;2007,"C",0)</f>
        <v>0</v>
      </c>
      <c r="G168" s="34" t="s">
        <v>980</v>
      </c>
      <c r="H168" s="35" t="s">
        <v>981</v>
      </c>
      <c r="I168" s="133"/>
      <c r="J168" s="140"/>
      <c r="K168" s="135"/>
      <c r="L168" s="136"/>
      <c r="M168" s="137"/>
      <c r="N168" s="138"/>
      <c r="O168" s="139"/>
      <c r="P168" s="136">
        <v>25</v>
      </c>
      <c r="Q168" s="135"/>
      <c r="R168" s="138"/>
      <c r="S168" s="136"/>
      <c r="T168" s="139"/>
      <c r="U168" s="135"/>
      <c r="V168" s="138"/>
      <c r="W168" s="136"/>
      <c r="X168" s="139"/>
      <c r="Y168" s="135"/>
      <c r="Z168" s="64"/>
      <c r="AA168" s="63"/>
      <c r="AB168" s="65"/>
      <c r="AC168" s="62"/>
      <c r="AD168" s="64"/>
      <c r="AE168" s="65"/>
      <c r="AF168" s="63"/>
      <c r="AG168" s="36"/>
      <c r="AH168" s="36"/>
      <c r="AI168" s="19"/>
      <c r="AJ168" s="20"/>
      <c r="AK168" s="106"/>
      <c r="AL168" s="20"/>
      <c r="AM168" s="40"/>
      <c r="AN168" s="40"/>
      <c r="AO168" s="39"/>
      <c r="AP168" s="41">
        <f>SUM(I168:AN168)</f>
        <v>25</v>
      </c>
      <c r="AQ168" s="42"/>
      <c r="AR168" s="37">
        <f>SUM(IF(I168="",0,1),IF(J168="",0,1),IF(K168="",0,1),IF(L168="",0,1),IF(M168="",0,1),IF(N168="",0,1),IF(O168="",0,1),IF(P168="",0,1),IF(Q168="",0,1),IF(R168="",0,1),IF(S168="",0,1),IF(T168="",0,1),IF(U168="",0,1),IF(V168="",0,1),IF(W168="",0,1),IF(X168="",0,1),IF(Y168="",0,1),IF(AA168="",0,1),IF(AF168="",0,1),IF(AG168="",0,1),IF(AB168="",0,1),IF(AC168="",0,1),IF(AD168="",0,1),IF(AE168="",0,1),IF(AH168="",0,1))</f>
        <v>1</v>
      </c>
      <c r="AS168" s="43">
        <f>IF(AND(AR168&gt;=8),20,0)+IF(AND(AR168&gt;=4),10,0)+IF(AND(AR168&gt;=12),40,0)</f>
        <v>0</v>
      </c>
      <c r="AT168" s="44">
        <f>AP168+AS168</f>
        <v>25</v>
      </c>
    </row>
    <row r="169" spans="1:46" ht="46.5" customHeight="1">
      <c r="A169" s="29">
        <f t="shared" si="2"/>
        <v>166</v>
      </c>
      <c r="B169" s="30" t="s">
        <v>1223</v>
      </c>
      <c r="C169" s="31">
        <v>2008</v>
      </c>
      <c r="D169" s="32" t="str">
        <f>IF(C169&gt;2006,"M",0)</f>
        <v>M</v>
      </c>
      <c r="E169" s="33">
        <f>IF(C169&gt;2009,"B",0)</f>
        <v>0</v>
      </c>
      <c r="F169" s="33">
        <f>IF(C169&lt;2007,"C",0)</f>
        <v>0</v>
      </c>
      <c r="G169" s="34" t="s">
        <v>1224</v>
      </c>
      <c r="H169" s="35" t="s">
        <v>1170</v>
      </c>
      <c r="I169" s="133"/>
      <c r="J169" s="140"/>
      <c r="K169" s="135"/>
      <c r="L169" s="136"/>
      <c r="M169" s="137"/>
      <c r="N169" s="138"/>
      <c r="O169" s="139"/>
      <c r="P169" s="136"/>
      <c r="Q169" s="135"/>
      <c r="R169" s="138"/>
      <c r="S169" s="136">
        <v>25</v>
      </c>
      <c r="T169" s="139"/>
      <c r="U169" s="135"/>
      <c r="V169" s="138"/>
      <c r="W169" s="136"/>
      <c r="X169" s="139"/>
      <c r="Y169" s="135"/>
      <c r="Z169" s="64"/>
      <c r="AA169" s="63"/>
      <c r="AB169" s="65"/>
      <c r="AC169" s="62"/>
      <c r="AD169" s="64"/>
      <c r="AE169" s="65"/>
      <c r="AF169" s="63"/>
      <c r="AG169" s="36"/>
      <c r="AH169" s="36"/>
      <c r="AI169" s="19"/>
      <c r="AJ169" s="20"/>
      <c r="AK169" s="106"/>
      <c r="AL169" s="20"/>
      <c r="AM169" s="40"/>
      <c r="AN169" s="40"/>
      <c r="AO169" s="39"/>
      <c r="AP169" s="41">
        <f>SUM(I169:AN169)</f>
        <v>25</v>
      </c>
      <c r="AQ169" s="42"/>
      <c r="AR169" s="37">
        <f>SUM(IF(I169="",0,1),IF(J169="",0,1),IF(K169="",0,1),IF(L169="",0,1),IF(M169="",0,1),IF(N169="",0,1),IF(O169="",0,1),IF(P169="",0,1),IF(Q169="",0,1),IF(R169="",0,1),IF(S169="",0,1),IF(T169="",0,1),IF(U169="",0,1),IF(V169="",0,1),IF(W169="",0,1),IF(X169="",0,1),IF(Y169="",0,1),IF(AA169="",0,1),IF(AF169="",0,1),IF(AG169="",0,1),IF(AB169="",0,1),IF(AC169="",0,1),IF(AD169="",0,1),IF(AE169="",0,1),IF(AH169="",0,1))</f>
        <v>1</v>
      </c>
      <c r="AS169" s="43">
        <f>IF(AND(AR169&gt;=8),20,0)+IF(AND(AR169&gt;=4),10,0)+IF(AND(AR169&gt;=12),40,0)</f>
        <v>0</v>
      </c>
      <c r="AT169" s="44">
        <f>AP169+AS169</f>
        <v>25</v>
      </c>
    </row>
    <row r="170" spans="1:46" ht="46.5" customHeight="1">
      <c r="A170" s="29">
        <f t="shared" si="2"/>
        <v>167</v>
      </c>
      <c r="B170" s="30" t="s">
        <v>396</v>
      </c>
      <c r="C170" s="31">
        <v>2007</v>
      </c>
      <c r="D170" s="32" t="str">
        <f>IF(C170&gt;2006,"M",0)</f>
        <v>M</v>
      </c>
      <c r="E170" s="33">
        <f>IF(C170&gt;2009,"B",0)</f>
        <v>0</v>
      </c>
      <c r="F170" s="33">
        <f>IF(C170&lt;2007,"C",0)</f>
        <v>0</v>
      </c>
      <c r="G170" s="34" t="s">
        <v>397</v>
      </c>
      <c r="H170" s="35" t="s">
        <v>398</v>
      </c>
      <c r="I170" s="133"/>
      <c r="J170" s="140"/>
      <c r="K170" s="135"/>
      <c r="L170" s="136">
        <v>25</v>
      </c>
      <c r="M170" s="137"/>
      <c r="N170" s="138"/>
      <c r="O170" s="139"/>
      <c r="P170" s="136"/>
      <c r="Q170" s="135"/>
      <c r="R170" s="138"/>
      <c r="S170" s="136"/>
      <c r="T170" s="139"/>
      <c r="U170" s="135"/>
      <c r="V170" s="138"/>
      <c r="W170" s="136"/>
      <c r="X170" s="139"/>
      <c r="Y170" s="135"/>
      <c r="Z170" s="64"/>
      <c r="AA170" s="63"/>
      <c r="AB170" s="65"/>
      <c r="AC170" s="62"/>
      <c r="AD170" s="64"/>
      <c r="AE170" s="65"/>
      <c r="AF170" s="63"/>
      <c r="AG170" s="36"/>
      <c r="AH170" s="38"/>
      <c r="AI170" s="19"/>
      <c r="AJ170" s="20"/>
      <c r="AK170" s="106"/>
      <c r="AL170" s="20"/>
      <c r="AM170" s="40"/>
      <c r="AN170" s="40"/>
      <c r="AO170" s="39"/>
      <c r="AP170" s="41">
        <f>SUM(I170:AN170)</f>
        <v>25</v>
      </c>
      <c r="AQ170" s="42"/>
      <c r="AR170" s="37">
        <f>SUM(IF(I170="",0,1),IF(J170="",0,1),IF(K170="",0,1),IF(L170="",0,1),IF(M170="",0,1),IF(N170="",0,1),IF(O170="",0,1),IF(P170="",0,1),IF(Q170="",0,1),IF(R170="",0,1),IF(S170="",0,1),IF(T170="",0,1),IF(U170="",0,1),IF(V170="",0,1),IF(W170="",0,1),IF(X170="",0,1),IF(Y170="",0,1),IF(AA170="",0,1),IF(AF170="",0,1),IF(AG170="",0,1),IF(AB170="",0,1),IF(AC170="",0,1),IF(AD170="",0,1),IF(AE170="",0,1),IF(AH170="",0,1))</f>
        <v>1</v>
      </c>
      <c r="AS170" s="43">
        <f>IF(AND(AR170&gt;=8),20,0)+IF(AND(AR170&gt;=4),10,0)+IF(AND(AR170&gt;=12),40,0)</f>
        <v>0</v>
      </c>
      <c r="AT170" s="44">
        <f>AP170+AS170</f>
        <v>25</v>
      </c>
    </row>
    <row r="171" spans="1:46" ht="46.5" customHeight="1">
      <c r="A171" s="29">
        <f t="shared" si="2"/>
        <v>168</v>
      </c>
      <c r="B171" s="30" t="s">
        <v>1151</v>
      </c>
      <c r="C171" s="31">
        <v>2009</v>
      </c>
      <c r="D171" s="32" t="str">
        <f>IF(C171&gt;2006,"M",0)</f>
        <v>M</v>
      </c>
      <c r="E171" s="33">
        <f>IF(C171&gt;2009,"B",0)</f>
        <v>0</v>
      </c>
      <c r="F171" s="33">
        <f>IF(C171&lt;2007,"C",0)</f>
        <v>0</v>
      </c>
      <c r="G171" s="34" t="s">
        <v>1152</v>
      </c>
      <c r="H171" s="35" t="s">
        <v>1153</v>
      </c>
      <c r="I171" s="133"/>
      <c r="J171" s="140"/>
      <c r="K171" s="135"/>
      <c r="L171" s="136"/>
      <c r="M171" s="137"/>
      <c r="N171" s="138"/>
      <c r="O171" s="139"/>
      <c r="P171" s="136"/>
      <c r="Q171" s="135"/>
      <c r="R171" s="138"/>
      <c r="S171" s="136">
        <v>25</v>
      </c>
      <c r="T171" s="139"/>
      <c r="U171" s="135"/>
      <c r="V171" s="138"/>
      <c r="W171" s="136"/>
      <c r="X171" s="139"/>
      <c r="Y171" s="135"/>
      <c r="Z171" s="64"/>
      <c r="AA171" s="63"/>
      <c r="AB171" s="65"/>
      <c r="AC171" s="62"/>
      <c r="AD171" s="64"/>
      <c r="AE171" s="65"/>
      <c r="AF171" s="63"/>
      <c r="AG171" s="36"/>
      <c r="AH171" s="36"/>
      <c r="AI171" s="19"/>
      <c r="AJ171" s="20"/>
      <c r="AK171" s="106"/>
      <c r="AL171" s="20"/>
      <c r="AM171" s="40"/>
      <c r="AN171" s="40"/>
      <c r="AO171" s="39"/>
      <c r="AP171" s="41">
        <f>SUM(I171:AN171)</f>
        <v>25</v>
      </c>
      <c r="AQ171" s="42"/>
      <c r="AR171" s="37">
        <f>SUM(IF(I171="",0,1),IF(J171="",0,1),IF(K171="",0,1),IF(L171="",0,1),IF(M171="",0,1),IF(N171="",0,1),IF(O171="",0,1),IF(P171="",0,1),IF(Q171="",0,1),IF(R171="",0,1),IF(S171="",0,1),IF(T171="",0,1),IF(U171="",0,1),IF(V171="",0,1),IF(W171="",0,1),IF(X171="",0,1),IF(Y171="",0,1),IF(AA171="",0,1),IF(AF171="",0,1),IF(AG171="",0,1),IF(AB171="",0,1),IF(AC171="",0,1),IF(AD171="",0,1),IF(AE171="",0,1),IF(AH171="",0,1))</f>
        <v>1</v>
      </c>
      <c r="AS171" s="43">
        <f>IF(AND(AR171&gt;=8),20,0)+IF(AND(AR171&gt;=4),10,0)+IF(AND(AR171&gt;=12),40,0)</f>
        <v>0</v>
      </c>
      <c r="AT171" s="44">
        <f>AP171+AS171</f>
        <v>25</v>
      </c>
    </row>
    <row r="172" spans="1:46" ht="46.5" customHeight="1">
      <c r="A172" s="29">
        <f t="shared" si="2"/>
        <v>169</v>
      </c>
      <c r="B172" s="30" t="s">
        <v>485</v>
      </c>
      <c r="C172" s="31">
        <v>2008</v>
      </c>
      <c r="D172" s="32" t="str">
        <f>IF(C172&gt;2006,"M",0)</f>
        <v>M</v>
      </c>
      <c r="E172" s="33">
        <f>IF(C172&gt;2009,"B",0)</f>
        <v>0</v>
      </c>
      <c r="F172" s="33">
        <f>IF(C172&lt;2007,"C",0)</f>
        <v>0</v>
      </c>
      <c r="G172" s="34" t="s">
        <v>486</v>
      </c>
      <c r="H172" s="35" t="s">
        <v>673</v>
      </c>
      <c r="I172" s="133"/>
      <c r="J172" s="140">
        <v>25</v>
      </c>
      <c r="K172" s="135"/>
      <c r="L172" s="136"/>
      <c r="M172" s="137"/>
      <c r="N172" s="138"/>
      <c r="O172" s="139"/>
      <c r="P172" s="136"/>
      <c r="Q172" s="135"/>
      <c r="R172" s="138"/>
      <c r="S172" s="136"/>
      <c r="T172" s="139"/>
      <c r="U172" s="135"/>
      <c r="V172" s="138"/>
      <c r="W172" s="136"/>
      <c r="X172" s="139"/>
      <c r="Y172" s="135"/>
      <c r="Z172" s="64"/>
      <c r="AA172" s="63"/>
      <c r="AB172" s="65"/>
      <c r="AC172" s="62"/>
      <c r="AD172" s="64"/>
      <c r="AE172" s="65"/>
      <c r="AF172" s="63"/>
      <c r="AG172" s="36"/>
      <c r="AH172" s="36"/>
      <c r="AI172" s="19"/>
      <c r="AJ172" s="20"/>
      <c r="AK172" s="106"/>
      <c r="AL172" s="20"/>
      <c r="AM172" s="40"/>
      <c r="AN172" s="40"/>
      <c r="AO172" s="39"/>
      <c r="AP172" s="41">
        <f>SUM(I172:AN172)</f>
        <v>25</v>
      </c>
      <c r="AQ172" s="42"/>
      <c r="AR172" s="37">
        <f>SUM(IF(I172="",0,1),IF(J172="",0,1),IF(K172="",0,1),IF(L172="",0,1),IF(M172="",0,1),IF(N172="",0,1),IF(O172="",0,1),IF(P172="",0,1),IF(Q172="",0,1),IF(R172="",0,1),IF(S172="",0,1),IF(T172="",0,1),IF(U172="",0,1),IF(V172="",0,1),IF(W172="",0,1),IF(X172="",0,1),IF(Y172="",0,1),IF(AA172="",0,1),IF(AF172="",0,1),IF(AG172="",0,1),IF(AB172="",0,1),IF(AC172="",0,1),IF(AD172="",0,1),IF(AE172="",0,1),IF(AH172="",0,1))</f>
        <v>1</v>
      </c>
      <c r="AS172" s="43">
        <f>IF(AND(AR172&gt;=8),20,0)+IF(AND(AR172&gt;=4),10,0)+IF(AND(AR172&gt;=12),40,0)</f>
        <v>0</v>
      </c>
      <c r="AT172" s="44">
        <f>AP172+AS172</f>
        <v>25</v>
      </c>
    </row>
    <row r="173" spans="1:46" ht="46.5" customHeight="1">
      <c r="A173" s="29">
        <f t="shared" si="2"/>
        <v>170</v>
      </c>
      <c r="B173" s="30" t="s">
        <v>1036</v>
      </c>
      <c r="C173" s="31">
        <v>2010</v>
      </c>
      <c r="D173" s="32" t="str">
        <f>IF(C173&gt;2006,"M",0)</f>
        <v>M</v>
      </c>
      <c r="E173" s="33" t="str">
        <f>IF(C173&gt;2009,"B",0)</f>
        <v>B</v>
      </c>
      <c r="F173" s="33">
        <f>IF(C173&lt;2007,"C",0)</f>
        <v>0</v>
      </c>
      <c r="G173" s="34" t="s">
        <v>1037</v>
      </c>
      <c r="H173" s="35" t="s">
        <v>1038</v>
      </c>
      <c r="I173" s="133"/>
      <c r="J173" s="140"/>
      <c r="K173" s="135"/>
      <c r="L173" s="136"/>
      <c r="M173" s="137"/>
      <c r="N173" s="138"/>
      <c r="O173" s="139"/>
      <c r="P173" s="136">
        <v>25</v>
      </c>
      <c r="Q173" s="135"/>
      <c r="R173" s="138"/>
      <c r="S173" s="136"/>
      <c r="T173" s="139"/>
      <c r="U173" s="135"/>
      <c r="V173" s="138"/>
      <c r="W173" s="136"/>
      <c r="X173" s="139"/>
      <c r="Y173" s="135"/>
      <c r="Z173" s="64"/>
      <c r="AA173" s="63"/>
      <c r="AB173" s="65"/>
      <c r="AC173" s="62"/>
      <c r="AD173" s="64"/>
      <c r="AE173" s="65"/>
      <c r="AF173" s="63"/>
      <c r="AG173" s="36"/>
      <c r="AH173" s="36"/>
      <c r="AI173" s="19"/>
      <c r="AJ173" s="20"/>
      <c r="AK173" s="106"/>
      <c r="AL173" s="20"/>
      <c r="AM173" s="40"/>
      <c r="AN173" s="40"/>
      <c r="AO173" s="39"/>
      <c r="AP173" s="41">
        <f>SUM(I173:AN173)</f>
        <v>25</v>
      </c>
      <c r="AQ173" s="42"/>
      <c r="AR173" s="37">
        <f>SUM(IF(I173="",0,1),IF(J173="",0,1),IF(K173="",0,1),IF(L173="",0,1),IF(M173="",0,1),IF(N173="",0,1),IF(O173="",0,1),IF(P173="",0,1),IF(Q173="",0,1),IF(R173="",0,1),IF(S173="",0,1),IF(T173="",0,1),IF(U173="",0,1),IF(V173="",0,1),IF(W173="",0,1),IF(X173="",0,1),IF(Y173="",0,1),IF(AA173="",0,1),IF(AF173="",0,1),IF(AG173="",0,1),IF(AB173="",0,1),IF(AC173="",0,1),IF(AD173="",0,1),IF(AE173="",0,1),IF(AH173="",0,1))</f>
        <v>1</v>
      </c>
      <c r="AS173" s="43">
        <f>IF(AND(AR173&gt;=8),20,0)+IF(AND(AR173&gt;=4),10,0)+IF(AND(AR173&gt;=12),40,0)</f>
        <v>0</v>
      </c>
      <c r="AT173" s="44">
        <f>AP173+AS173</f>
        <v>25</v>
      </c>
    </row>
    <row r="174" spans="1:46" ht="46.5" customHeight="1">
      <c r="A174" s="29">
        <f t="shared" si="2"/>
        <v>171</v>
      </c>
      <c r="B174" s="61" t="s">
        <v>1478</v>
      </c>
      <c r="C174" s="31"/>
      <c r="D174" s="32">
        <f>IF(C174&gt;2006,"M",0)</f>
        <v>0</v>
      </c>
      <c r="E174" s="33">
        <f>IF(C174&gt;2009,"B",0)</f>
        <v>0</v>
      </c>
      <c r="F174" s="33">
        <v>0</v>
      </c>
      <c r="G174" s="34" t="s">
        <v>1479</v>
      </c>
      <c r="H174" s="35" t="s">
        <v>1480</v>
      </c>
      <c r="I174" s="56"/>
      <c r="J174" s="104"/>
      <c r="K174" s="62"/>
      <c r="L174" s="63"/>
      <c r="M174" s="68"/>
      <c r="N174" s="64"/>
      <c r="O174" s="65"/>
      <c r="P174" s="63"/>
      <c r="Q174" s="62"/>
      <c r="R174" s="64"/>
      <c r="S174" s="63"/>
      <c r="T174" s="65"/>
      <c r="U174" s="62">
        <v>25</v>
      </c>
      <c r="V174" s="64"/>
      <c r="W174" s="63"/>
      <c r="X174" s="65"/>
      <c r="Y174" s="62"/>
      <c r="Z174" s="64"/>
      <c r="AA174" s="63"/>
      <c r="AB174" s="65"/>
      <c r="AC174" s="62"/>
      <c r="AD174" s="64"/>
      <c r="AE174" s="65"/>
      <c r="AF174" s="63"/>
      <c r="AG174" s="36"/>
      <c r="AH174" s="36"/>
      <c r="AI174" s="19"/>
      <c r="AJ174" s="20"/>
      <c r="AK174" s="106"/>
      <c r="AL174" s="20"/>
      <c r="AM174" s="40"/>
      <c r="AN174" s="40"/>
      <c r="AO174" s="39"/>
      <c r="AP174" s="41">
        <f>SUM(I174:AN174)</f>
        <v>25</v>
      </c>
      <c r="AQ174" s="42"/>
      <c r="AR174" s="37">
        <f>SUM(IF(I174="",0,1),IF(J174="",0,1),IF(K174="",0,1),IF(L174="",0,1),IF(M174="",0,1),IF(N174="",0,1),IF(O174="",0,1),IF(P174="",0,1),IF(Q174="",0,1),IF(R174="",0,1),IF(S174="",0,1),IF(T174="",0,1),IF(U174="",0,1),IF(V174="",0,1),IF(W174="",0,1),IF(X174="",0,1),IF(Y174="",0,1),IF(AA174="",0,1),IF(AF174="",0,1),IF(AG174="",0,1),IF(AB174="",0,1),IF(AC174="",0,1),IF(AD174="",0,1),IF(AE174="",0,1),IF(AH174="",0,1))</f>
        <v>1</v>
      </c>
      <c r="AS174" s="43">
        <f>IF(AND(AR174&gt;=8),20,0)+IF(AND(AR174&gt;=4),10,0)+IF(AND(AR174&gt;=12),40,0)</f>
        <v>0</v>
      </c>
      <c r="AT174" s="44">
        <f>AP174+AS174</f>
        <v>25</v>
      </c>
    </row>
    <row r="175" spans="1:46" ht="46.5" customHeight="1">
      <c r="A175" s="29">
        <f t="shared" si="2"/>
        <v>172</v>
      </c>
      <c r="B175" s="30" t="s">
        <v>1481</v>
      </c>
      <c r="C175" s="31"/>
      <c r="D175" s="32">
        <f>IF(C175&gt;2006,"M",0)</f>
        <v>0</v>
      </c>
      <c r="E175" s="33">
        <f>IF(C175&gt;2009,"B",0)</f>
        <v>0</v>
      </c>
      <c r="F175" s="33">
        <v>0</v>
      </c>
      <c r="G175" s="34" t="s">
        <v>1482</v>
      </c>
      <c r="H175" s="35" t="s">
        <v>1480</v>
      </c>
      <c r="I175" s="56"/>
      <c r="J175" s="104"/>
      <c r="K175" s="62"/>
      <c r="L175" s="63"/>
      <c r="M175" s="68"/>
      <c r="N175" s="64"/>
      <c r="O175" s="65"/>
      <c r="P175" s="63"/>
      <c r="Q175" s="62"/>
      <c r="R175" s="64"/>
      <c r="S175" s="63"/>
      <c r="T175" s="65"/>
      <c r="U175" s="62">
        <v>25</v>
      </c>
      <c r="V175" s="64"/>
      <c r="W175" s="63"/>
      <c r="X175" s="65"/>
      <c r="Y175" s="62"/>
      <c r="Z175" s="64"/>
      <c r="AA175" s="63"/>
      <c r="AB175" s="65"/>
      <c r="AC175" s="62"/>
      <c r="AD175" s="64"/>
      <c r="AE175" s="65"/>
      <c r="AF175" s="63"/>
      <c r="AG175" s="36"/>
      <c r="AH175" s="36"/>
      <c r="AI175" s="19"/>
      <c r="AJ175" s="20"/>
      <c r="AK175" s="106"/>
      <c r="AL175" s="20"/>
      <c r="AM175" s="40"/>
      <c r="AN175" s="40"/>
      <c r="AO175" s="39"/>
      <c r="AP175" s="41">
        <f>SUM(I175:AN175)</f>
        <v>25</v>
      </c>
      <c r="AQ175" s="42"/>
      <c r="AR175" s="37">
        <f>SUM(IF(I175="",0,1),IF(J175="",0,1),IF(K175="",0,1),IF(L175="",0,1),IF(M175="",0,1),IF(N175="",0,1),IF(O175="",0,1),IF(P175="",0,1),IF(Q175="",0,1),IF(R175="",0,1),IF(S175="",0,1),IF(T175="",0,1),IF(U175="",0,1),IF(V175="",0,1),IF(W175="",0,1),IF(X175="",0,1),IF(Y175="",0,1),IF(AA175="",0,1),IF(AF175="",0,1),IF(AG175="",0,1),IF(AB175="",0,1),IF(AC175="",0,1),IF(AD175="",0,1),IF(AE175="",0,1),IF(AH175="",0,1))</f>
        <v>1</v>
      </c>
      <c r="AS175" s="43">
        <f>IF(AND(AR175&gt;=8),20,0)+IF(AND(AR175&gt;=4),10,0)+IF(AND(AR175&gt;=12),40,0)</f>
        <v>0</v>
      </c>
      <c r="AT175" s="44">
        <f>AP175+AS175</f>
        <v>25</v>
      </c>
    </row>
    <row r="176" spans="1:46" ht="46.5" customHeight="1">
      <c r="A176" s="29">
        <f t="shared" si="2"/>
        <v>173</v>
      </c>
      <c r="B176" s="30" t="s">
        <v>1483</v>
      </c>
      <c r="C176" s="31"/>
      <c r="D176" s="32">
        <f>IF(C176&gt;2006,"M",0)</f>
        <v>0</v>
      </c>
      <c r="E176" s="33">
        <f>IF(C176&gt;2009,"B",0)</f>
        <v>0</v>
      </c>
      <c r="F176" s="33">
        <v>0</v>
      </c>
      <c r="G176" s="34" t="s">
        <v>1484</v>
      </c>
      <c r="H176" s="35" t="s">
        <v>1480</v>
      </c>
      <c r="I176" s="56"/>
      <c r="J176" s="104"/>
      <c r="K176" s="62"/>
      <c r="L176" s="63"/>
      <c r="M176" s="68"/>
      <c r="N176" s="64"/>
      <c r="O176" s="65"/>
      <c r="P176" s="63"/>
      <c r="Q176" s="62"/>
      <c r="R176" s="64"/>
      <c r="S176" s="63"/>
      <c r="T176" s="65"/>
      <c r="U176" s="62">
        <v>25</v>
      </c>
      <c r="V176" s="64"/>
      <c r="W176" s="63"/>
      <c r="X176" s="65"/>
      <c r="Y176" s="62"/>
      <c r="Z176" s="64"/>
      <c r="AA176" s="63"/>
      <c r="AB176" s="65"/>
      <c r="AC176" s="62"/>
      <c r="AD176" s="64"/>
      <c r="AE176" s="65"/>
      <c r="AF176" s="63"/>
      <c r="AG176" s="36"/>
      <c r="AH176" s="36"/>
      <c r="AI176" s="19"/>
      <c r="AJ176" s="20"/>
      <c r="AK176" s="106"/>
      <c r="AL176" s="20"/>
      <c r="AM176" s="40"/>
      <c r="AN176" s="40"/>
      <c r="AO176" s="39"/>
      <c r="AP176" s="41">
        <f>SUM(I176:AN176)</f>
        <v>25</v>
      </c>
      <c r="AQ176" s="42"/>
      <c r="AR176" s="37">
        <f>SUM(IF(I176="",0,1),IF(J176="",0,1),IF(K176="",0,1),IF(L176="",0,1),IF(M176="",0,1),IF(N176="",0,1),IF(O176="",0,1),IF(P176="",0,1),IF(Q176="",0,1),IF(R176="",0,1),IF(S176="",0,1),IF(T176="",0,1),IF(U176="",0,1),IF(V176="",0,1),IF(W176="",0,1),IF(X176="",0,1),IF(Y176="",0,1),IF(AA176="",0,1),IF(AF176="",0,1),IF(AG176="",0,1),IF(AB176="",0,1),IF(AC176="",0,1),IF(AD176="",0,1),IF(AE176="",0,1),IF(AH176="",0,1))</f>
        <v>1</v>
      </c>
      <c r="AS176" s="43">
        <f>IF(AND(AR176&gt;=8),20,0)+IF(AND(AR176&gt;=4),10,0)+IF(AND(AR176&gt;=12),40,0)</f>
        <v>0</v>
      </c>
      <c r="AT176" s="44">
        <f>AP176+AS176</f>
        <v>25</v>
      </c>
    </row>
    <row r="177" spans="1:46" ht="46.5" customHeight="1">
      <c r="A177" s="29">
        <f t="shared" si="2"/>
        <v>174</v>
      </c>
      <c r="B177" s="30" t="s">
        <v>1485</v>
      </c>
      <c r="C177" s="31"/>
      <c r="D177" s="32">
        <f>IF(C177&gt;2006,"M",0)</f>
        <v>0</v>
      </c>
      <c r="E177" s="33">
        <f>IF(C177&gt;2009,"B",0)</f>
        <v>0</v>
      </c>
      <c r="F177" s="33">
        <v>0</v>
      </c>
      <c r="G177" s="34" t="s">
        <v>1486</v>
      </c>
      <c r="H177" s="35" t="s">
        <v>1487</v>
      </c>
      <c r="I177" s="56"/>
      <c r="J177" s="104"/>
      <c r="K177" s="62"/>
      <c r="L177" s="63"/>
      <c r="M177" s="68"/>
      <c r="N177" s="64"/>
      <c r="O177" s="65"/>
      <c r="P177" s="63"/>
      <c r="Q177" s="62"/>
      <c r="R177" s="64"/>
      <c r="S177" s="63"/>
      <c r="T177" s="65"/>
      <c r="U177" s="62">
        <v>25</v>
      </c>
      <c r="V177" s="64"/>
      <c r="W177" s="63"/>
      <c r="X177" s="65"/>
      <c r="Y177" s="62"/>
      <c r="Z177" s="64"/>
      <c r="AA177" s="63"/>
      <c r="AB177" s="65"/>
      <c r="AC177" s="62"/>
      <c r="AD177" s="64"/>
      <c r="AE177" s="65"/>
      <c r="AF177" s="63"/>
      <c r="AG177" s="36"/>
      <c r="AH177" s="36"/>
      <c r="AI177" s="19"/>
      <c r="AJ177" s="20"/>
      <c r="AK177" s="106"/>
      <c r="AL177" s="20"/>
      <c r="AM177" s="40"/>
      <c r="AN177" s="40"/>
      <c r="AO177" s="39"/>
      <c r="AP177" s="41">
        <f>SUM(I177:AN177)</f>
        <v>25</v>
      </c>
      <c r="AQ177" s="42"/>
      <c r="AR177" s="37">
        <f>SUM(IF(I177="",0,1),IF(J177="",0,1),IF(K177="",0,1),IF(L177="",0,1),IF(M177="",0,1),IF(N177="",0,1),IF(O177="",0,1),IF(P177="",0,1),IF(Q177="",0,1),IF(R177="",0,1),IF(S177="",0,1),IF(T177="",0,1),IF(U177="",0,1),IF(V177="",0,1),IF(W177="",0,1),IF(X177="",0,1),IF(Y177="",0,1),IF(AA177="",0,1),IF(AF177="",0,1),IF(AG177="",0,1),IF(AB177="",0,1),IF(AC177="",0,1),IF(AD177="",0,1),IF(AE177="",0,1),IF(AH177="",0,1))</f>
        <v>1</v>
      </c>
      <c r="AS177" s="43">
        <f>IF(AND(AR177&gt;=8),20,0)+IF(AND(AR177&gt;=4),10,0)+IF(AND(AR177&gt;=12),40,0)</f>
        <v>0</v>
      </c>
      <c r="AT177" s="44">
        <f>AP177+AS177</f>
        <v>25</v>
      </c>
    </row>
    <row r="178" spans="1:46" ht="46.5" customHeight="1">
      <c r="A178" s="29">
        <f t="shared" si="2"/>
        <v>175</v>
      </c>
      <c r="B178" s="30" t="s">
        <v>1488</v>
      </c>
      <c r="C178" s="31"/>
      <c r="D178" s="32">
        <f>IF(C178&gt;2006,"M",0)</f>
        <v>0</v>
      </c>
      <c r="E178" s="33">
        <f>IF(C178&gt;2009,"B",0)</f>
        <v>0</v>
      </c>
      <c r="F178" s="33">
        <v>0</v>
      </c>
      <c r="G178" s="34" t="s">
        <v>1489</v>
      </c>
      <c r="H178" s="35" t="s">
        <v>1487</v>
      </c>
      <c r="I178" s="56"/>
      <c r="J178" s="104"/>
      <c r="K178" s="62"/>
      <c r="L178" s="63"/>
      <c r="M178" s="68"/>
      <c r="N178" s="64"/>
      <c r="O178" s="65"/>
      <c r="P178" s="63"/>
      <c r="Q178" s="62"/>
      <c r="R178" s="64"/>
      <c r="S178" s="63"/>
      <c r="T178" s="65"/>
      <c r="U178" s="62">
        <v>25</v>
      </c>
      <c r="V178" s="64"/>
      <c r="W178" s="63"/>
      <c r="X178" s="65"/>
      <c r="Y178" s="62"/>
      <c r="Z178" s="64"/>
      <c r="AA178" s="63"/>
      <c r="AB178" s="65"/>
      <c r="AC178" s="62"/>
      <c r="AD178" s="64"/>
      <c r="AE178" s="65"/>
      <c r="AF178" s="63"/>
      <c r="AG178" s="36"/>
      <c r="AH178" s="36"/>
      <c r="AI178" s="19"/>
      <c r="AJ178" s="20"/>
      <c r="AK178" s="106"/>
      <c r="AL178" s="20"/>
      <c r="AM178" s="40"/>
      <c r="AN178" s="40"/>
      <c r="AO178" s="39"/>
      <c r="AP178" s="41">
        <f>SUM(I178:AN178)</f>
        <v>25</v>
      </c>
      <c r="AQ178" s="42"/>
      <c r="AR178" s="37">
        <f>SUM(IF(I178="",0,1),IF(J178="",0,1),IF(K178="",0,1),IF(L178="",0,1),IF(M178="",0,1),IF(N178="",0,1),IF(O178="",0,1),IF(P178="",0,1),IF(Q178="",0,1),IF(R178="",0,1),IF(S178="",0,1),IF(T178="",0,1),IF(U178="",0,1),IF(V178="",0,1),IF(W178="",0,1),IF(X178="",0,1),IF(Y178="",0,1),IF(AA178="",0,1),IF(AF178="",0,1),IF(AG178="",0,1),IF(AB178="",0,1),IF(AC178="",0,1),IF(AD178="",0,1),IF(AE178="",0,1),IF(AH178="",0,1))</f>
        <v>1</v>
      </c>
      <c r="AS178" s="43">
        <f>IF(AND(AR178&gt;=8),20,0)+IF(AND(AR178&gt;=4),10,0)+IF(AND(AR178&gt;=12),40,0)</f>
        <v>0</v>
      </c>
      <c r="AT178" s="44">
        <f>AP178+AS178</f>
        <v>25</v>
      </c>
    </row>
    <row r="179" spans="1:46" ht="46.5" customHeight="1">
      <c r="A179" s="29">
        <f t="shared" si="2"/>
        <v>176</v>
      </c>
      <c r="B179" s="30" t="s">
        <v>1495</v>
      </c>
      <c r="C179" s="31"/>
      <c r="D179" s="32">
        <f>IF(C179&gt;2006,"M",0)</f>
        <v>0</v>
      </c>
      <c r="E179" s="33">
        <f>IF(C179&gt;2009,"B",0)</f>
        <v>0</v>
      </c>
      <c r="F179" s="33">
        <v>0</v>
      </c>
      <c r="G179" s="34" t="s">
        <v>1496</v>
      </c>
      <c r="H179" s="35" t="s">
        <v>1497</v>
      </c>
      <c r="I179" s="56"/>
      <c r="J179" s="104"/>
      <c r="K179" s="62"/>
      <c r="L179" s="63"/>
      <c r="M179" s="68"/>
      <c r="N179" s="64"/>
      <c r="O179" s="65"/>
      <c r="P179" s="63"/>
      <c r="Q179" s="62"/>
      <c r="R179" s="64"/>
      <c r="S179" s="63"/>
      <c r="T179" s="65"/>
      <c r="U179" s="62">
        <v>25</v>
      </c>
      <c r="V179" s="64"/>
      <c r="W179" s="63"/>
      <c r="X179" s="65"/>
      <c r="Y179" s="62"/>
      <c r="Z179" s="64"/>
      <c r="AA179" s="63"/>
      <c r="AB179" s="65"/>
      <c r="AC179" s="62"/>
      <c r="AD179" s="64"/>
      <c r="AE179" s="65"/>
      <c r="AF179" s="63"/>
      <c r="AG179" s="36"/>
      <c r="AH179" s="36"/>
      <c r="AI179" s="19"/>
      <c r="AJ179" s="20"/>
      <c r="AK179" s="106"/>
      <c r="AL179" s="20"/>
      <c r="AM179" s="40"/>
      <c r="AN179" s="40"/>
      <c r="AO179" s="39"/>
      <c r="AP179" s="41">
        <f>SUM(I179:AN179)</f>
        <v>25</v>
      </c>
      <c r="AQ179" s="42"/>
      <c r="AR179" s="37">
        <f>SUM(IF(I179="",0,1),IF(J179="",0,1),IF(K179="",0,1),IF(L179="",0,1),IF(M179="",0,1),IF(N179="",0,1),IF(O179="",0,1),IF(P179="",0,1),IF(Q179="",0,1),IF(R179="",0,1),IF(S179="",0,1),IF(T179="",0,1),IF(U179="",0,1),IF(V179="",0,1),IF(W179="",0,1),IF(X179="",0,1),IF(Y179="",0,1),IF(AA179="",0,1),IF(AF179="",0,1),IF(AG179="",0,1),IF(AB179="",0,1),IF(AC179="",0,1),IF(AD179="",0,1),IF(AE179="",0,1),IF(AH179="",0,1))</f>
        <v>1</v>
      </c>
      <c r="AS179" s="43">
        <f>IF(AND(AR179&gt;=8),20,0)+IF(AND(AR179&gt;=4),10,0)+IF(AND(AR179&gt;=12),40,0)</f>
        <v>0</v>
      </c>
      <c r="AT179" s="44">
        <f>AP179+AS179</f>
        <v>25</v>
      </c>
    </row>
    <row r="180" spans="1:46" ht="46.5" customHeight="1">
      <c r="A180" s="29">
        <f t="shared" si="2"/>
        <v>177</v>
      </c>
      <c r="B180" s="30" t="s">
        <v>1498</v>
      </c>
      <c r="C180" s="31"/>
      <c r="D180" s="32">
        <f>IF(C180&gt;2006,"M",0)</f>
        <v>0</v>
      </c>
      <c r="E180" s="33">
        <f>IF(C180&gt;2009,"B",0)</f>
        <v>0</v>
      </c>
      <c r="F180" s="33">
        <v>0</v>
      </c>
      <c r="G180" s="34" t="s">
        <v>1499</v>
      </c>
      <c r="H180" s="35" t="s">
        <v>1497</v>
      </c>
      <c r="I180" s="56"/>
      <c r="J180" s="104"/>
      <c r="K180" s="62"/>
      <c r="L180" s="63"/>
      <c r="M180" s="68"/>
      <c r="N180" s="64"/>
      <c r="O180" s="65"/>
      <c r="P180" s="63"/>
      <c r="Q180" s="62"/>
      <c r="R180" s="64"/>
      <c r="S180" s="63"/>
      <c r="T180" s="65"/>
      <c r="U180" s="62">
        <v>25</v>
      </c>
      <c r="V180" s="64"/>
      <c r="W180" s="63"/>
      <c r="X180" s="65"/>
      <c r="Y180" s="62"/>
      <c r="Z180" s="64"/>
      <c r="AA180" s="63"/>
      <c r="AB180" s="65"/>
      <c r="AC180" s="62"/>
      <c r="AD180" s="64"/>
      <c r="AE180" s="65"/>
      <c r="AF180" s="63"/>
      <c r="AG180" s="36"/>
      <c r="AH180" s="36"/>
      <c r="AI180" s="19"/>
      <c r="AJ180" s="20"/>
      <c r="AK180" s="106"/>
      <c r="AL180" s="20"/>
      <c r="AM180" s="40"/>
      <c r="AN180" s="40"/>
      <c r="AO180" s="39"/>
      <c r="AP180" s="41">
        <f>SUM(I180:AN180)</f>
        <v>25</v>
      </c>
      <c r="AQ180" s="42"/>
      <c r="AR180" s="37">
        <f>SUM(IF(I180="",0,1),IF(J180="",0,1),IF(K180="",0,1),IF(L180="",0,1),IF(M180="",0,1),IF(N180="",0,1),IF(O180="",0,1),IF(P180="",0,1),IF(Q180="",0,1),IF(R180="",0,1),IF(S180="",0,1),IF(T180="",0,1),IF(U180="",0,1),IF(V180="",0,1),IF(W180="",0,1),IF(X180="",0,1),IF(Y180="",0,1),IF(AA180="",0,1),IF(AF180="",0,1),IF(AG180="",0,1),IF(AB180="",0,1),IF(AC180="",0,1),IF(AD180="",0,1),IF(AE180="",0,1),IF(AH180="",0,1))</f>
        <v>1</v>
      </c>
      <c r="AS180" s="43">
        <f>IF(AND(AR180&gt;=8),20,0)+IF(AND(AR180&gt;=4),10,0)+IF(AND(AR180&gt;=12),40,0)</f>
        <v>0</v>
      </c>
      <c r="AT180" s="44">
        <f>AP180+AS180</f>
        <v>25</v>
      </c>
    </row>
    <row r="181" spans="1:46" ht="46.5" customHeight="1">
      <c r="A181" s="29">
        <f t="shared" si="2"/>
        <v>178</v>
      </c>
      <c r="B181" s="30" t="s">
        <v>1500</v>
      </c>
      <c r="C181" s="31"/>
      <c r="D181" s="32">
        <f>IF(C181&gt;2006,"M",0)</f>
        <v>0</v>
      </c>
      <c r="E181" s="33">
        <f>IF(C181&gt;2009,"B",0)</f>
        <v>0</v>
      </c>
      <c r="F181" s="33">
        <v>0</v>
      </c>
      <c r="G181" s="34" t="s">
        <v>1501</v>
      </c>
      <c r="H181" s="35" t="s">
        <v>1466</v>
      </c>
      <c r="I181" s="56"/>
      <c r="J181" s="104"/>
      <c r="K181" s="62"/>
      <c r="L181" s="63"/>
      <c r="M181" s="68"/>
      <c r="N181" s="64"/>
      <c r="O181" s="65"/>
      <c r="P181" s="63"/>
      <c r="Q181" s="62"/>
      <c r="R181" s="64"/>
      <c r="S181" s="63"/>
      <c r="T181" s="65"/>
      <c r="U181" s="62">
        <v>25</v>
      </c>
      <c r="V181" s="64"/>
      <c r="W181" s="63"/>
      <c r="X181" s="65"/>
      <c r="Y181" s="62"/>
      <c r="Z181" s="64"/>
      <c r="AA181" s="63"/>
      <c r="AB181" s="65"/>
      <c r="AC181" s="62"/>
      <c r="AD181" s="64"/>
      <c r="AE181" s="65"/>
      <c r="AF181" s="63"/>
      <c r="AG181" s="36"/>
      <c r="AH181" s="36"/>
      <c r="AI181" s="19"/>
      <c r="AJ181" s="20"/>
      <c r="AK181" s="106"/>
      <c r="AL181" s="20"/>
      <c r="AM181" s="40"/>
      <c r="AN181" s="40"/>
      <c r="AO181" s="39"/>
      <c r="AP181" s="41">
        <f>SUM(I181:AN181)</f>
        <v>25</v>
      </c>
      <c r="AQ181" s="42"/>
      <c r="AR181" s="37">
        <f>SUM(IF(I181="",0,1),IF(J181="",0,1),IF(K181="",0,1),IF(L181="",0,1),IF(M181="",0,1),IF(N181="",0,1),IF(O181="",0,1),IF(P181="",0,1),IF(Q181="",0,1),IF(R181="",0,1),IF(S181="",0,1),IF(T181="",0,1),IF(U181="",0,1),IF(V181="",0,1),IF(W181="",0,1),IF(X181="",0,1),IF(Y181="",0,1),IF(AA181="",0,1),IF(AF181="",0,1),IF(AG181="",0,1),IF(AB181="",0,1),IF(AC181="",0,1),IF(AD181="",0,1),IF(AE181="",0,1),IF(AH181="",0,1))</f>
        <v>1</v>
      </c>
      <c r="AS181" s="43">
        <f>IF(AND(AR181&gt;=8),20,0)+IF(AND(AR181&gt;=4),10,0)+IF(AND(AR181&gt;=12),40,0)</f>
        <v>0</v>
      </c>
      <c r="AT181" s="44">
        <f>AP181+AS181</f>
        <v>25</v>
      </c>
    </row>
    <row r="182" spans="1:46" ht="46.5" customHeight="1">
      <c r="A182" s="29">
        <f t="shared" si="2"/>
        <v>179</v>
      </c>
      <c r="B182" s="30" t="s">
        <v>1405</v>
      </c>
      <c r="C182" s="31">
        <v>2009</v>
      </c>
      <c r="D182" s="32" t="str">
        <f>IF(C182&gt;2006,"M",0)</f>
        <v>M</v>
      </c>
      <c r="E182" s="33">
        <f>IF(C182&gt;2009,"B",0)</f>
        <v>0</v>
      </c>
      <c r="F182" s="33">
        <f>IF(C182&lt;2007,"C",0)</f>
        <v>0</v>
      </c>
      <c r="G182" s="34" t="s">
        <v>1406</v>
      </c>
      <c r="H182" s="35" t="s">
        <v>86</v>
      </c>
      <c r="I182" s="133"/>
      <c r="J182" s="140"/>
      <c r="K182" s="135"/>
      <c r="L182" s="136"/>
      <c r="M182" s="137"/>
      <c r="N182" s="138"/>
      <c r="O182" s="139"/>
      <c r="P182" s="136"/>
      <c r="Q182" s="135"/>
      <c r="R182" s="138"/>
      <c r="S182" s="136"/>
      <c r="T182" s="139">
        <v>20</v>
      </c>
      <c r="U182" s="135"/>
      <c r="V182" s="138"/>
      <c r="W182" s="136"/>
      <c r="X182" s="139"/>
      <c r="Y182" s="135"/>
      <c r="Z182" s="64"/>
      <c r="AA182" s="63"/>
      <c r="AB182" s="65"/>
      <c r="AC182" s="62"/>
      <c r="AD182" s="64"/>
      <c r="AE182" s="65"/>
      <c r="AF182" s="63"/>
      <c r="AG182" s="36"/>
      <c r="AH182" s="36"/>
      <c r="AI182" s="19"/>
      <c r="AJ182" s="20"/>
      <c r="AK182" s="106"/>
      <c r="AL182" s="20"/>
      <c r="AM182" s="40"/>
      <c r="AN182" s="40"/>
      <c r="AO182" s="39"/>
      <c r="AP182" s="41">
        <f>SUM(I182:AN182)</f>
        <v>20</v>
      </c>
      <c r="AQ182" s="42"/>
      <c r="AR182" s="37">
        <f>SUM(IF(I182="",0,1),IF(J182="",0,1),IF(K182="",0,1),IF(L182="",0,1),IF(M182="",0,1),IF(N182="",0,1),IF(O182="",0,1),IF(P182="",0,1),IF(Q182="",0,1),IF(R182="",0,1),IF(S182="",0,1),IF(T182="",0,1),IF(U182="",0,1),IF(V182="",0,1),IF(W182="",0,1),IF(X182="",0,1),IF(Y182="",0,1),IF(AA182="",0,1),IF(AF182="",0,1),IF(AG182="",0,1),IF(AB182="",0,1),IF(AC182="",0,1),IF(AD182="",0,1),IF(AE182="",0,1),IF(AH182="",0,1))</f>
        <v>1</v>
      </c>
      <c r="AS182" s="43">
        <f>IF(AND(AR182&gt;=8),20,0)+IF(AND(AR182&gt;=4),10,0)+IF(AND(AR182&gt;=12),40,0)</f>
        <v>0</v>
      </c>
      <c r="AT182" s="44">
        <f>AP182+AS182</f>
        <v>20</v>
      </c>
    </row>
    <row r="183" spans="1:46" ht="46.5" customHeight="1">
      <c r="A183" s="29">
        <f t="shared" si="2"/>
        <v>180</v>
      </c>
      <c r="B183" s="30" t="s">
        <v>1424</v>
      </c>
      <c r="C183" s="31">
        <v>2009</v>
      </c>
      <c r="D183" s="32" t="str">
        <f>IF(C183&gt;2006,"M",0)</f>
        <v>M</v>
      </c>
      <c r="E183" s="33">
        <f>IF(C183&gt;2009,"B",0)</f>
        <v>0</v>
      </c>
      <c r="F183" s="33">
        <f>IF(C183&lt;2007,"C",0)</f>
        <v>0</v>
      </c>
      <c r="G183" s="34" t="s">
        <v>1425</v>
      </c>
      <c r="H183" s="35" t="s">
        <v>1426</v>
      </c>
      <c r="I183" s="133"/>
      <c r="J183" s="140"/>
      <c r="K183" s="135"/>
      <c r="L183" s="136"/>
      <c r="M183" s="137"/>
      <c r="N183" s="138"/>
      <c r="O183" s="139"/>
      <c r="P183" s="136"/>
      <c r="Q183" s="135"/>
      <c r="R183" s="138"/>
      <c r="S183" s="136"/>
      <c r="T183" s="139">
        <v>20</v>
      </c>
      <c r="U183" s="135"/>
      <c r="V183" s="138"/>
      <c r="W183" s="136"/>
      <c r="X183" s="139"/>
      <c r="Y183" s="135"/>
      <c r="Z183" s="64"/>
      <c r="AA183" s="63"/>
      <c r="AB183" s="65"/>
      <c r="AC183" s="62"/>
      <c r="AD183" s="64"/>
      <c r="AE183" s="65"/>
      <c r="AF183" s="63"/>
      <c r="AG183" s="36"/>
      <c r="AH183" s="36"/>
      <c r="AI183" s="19"/>
      <c r="AJ183" s="20"/>
      <c r="AK183" s="106"/>
      <c r="AL183" s="20"/>
      <c r="AM183" s="40"/>
      <c r="AN183" s="40"/>
      <c r="AO183" s="39"/>
      <c r="AP183" s="41">
        <f>SUM(I183:AN183)</f>
        <v>20</v>
      </c>
      <c r="AQ183" s="42"/>
      <c r="AR183" s="37">
        <f>SUM(IF(I183="",0,1),IF(J183="",0,1),IF(K183="",0,1),IF(L183="",0,1),IF(M183="",0,1),IF(N183="",0,1),IF(O183="",0,1),IF(P183="",0,1),IF(Q183="",0,1),IF(R183="",0,1),IF(S183="",0,1),IF(T183="",0,1),IF(U183="",0,1),IF(V183="",0,1),IF(W183="",0,1),IF(X183="",0,1),IF(Y183="",0,1),IF(AA183="",0,1),IF(AF183="",0,1),IF(AG183="",0,1),IF(AB183="",0,1),IF(AC183="",0,1),IF(AD183="",0,1),IF(AE183="",0,1),IF(AH183="",0,1))</f>
        <v>1</v>
      </c>
      <c r="AS183" s="43">
        <f>IF(AND(AR183&gt;=8),20,0)+IF(AND(AR183&gt;=4),10,0)+IF(AND(AR183&gt;=12),40,0)</f>
        <v>0</v>
      </c>
      <c r="AT183" s="44">
        <f>AP183+AS183</f>
        <v>20</v>
      </c>
    </row>
    <row r="184" spans="1:46" ht="46.5" customHeight="1">
      <c r="A184" s="29">
        <f t="shared" si="2"/>
        <v>181</v>
      </c>
      <c r="B184" s="30" t="s">
        <v>1427</v>
      </c>
      <c r="C184" s="31">
        <v>2010</v>
      </c>
      <c r="D184" s="32" t="str">
        <f>IF(C184&gt;2006,"M",0)</f>
        <v>M</v>
      </c>
      <c r="E184" s="33" t="str">
        <f>IF(C184&gt;2009,"B",0)</f>
        <v>B</v>
      </c>
      <c r="F184" s="33">
        <f>IF(C184&lt;2007,"C",0)</f>
        <v>0</v>
      </c>
      <c r="G184" s="34" t="s">
        <v>1428</v>
      </c>
      <c r="H184" s="35" t="s">
        <v>1426</v>
      </c>
      <c r="I184" s="133"/>
      <c r="J184" s="140"/>
      <c r="K184" s="135"/>
      <c r="L184" s="136"/>
      <c r="M184" s="137"/>
      <c r="N184" s="138"/>
      <c r="O184" s="139"/>
      <c r="P184" s="136"/>
      <c r="Q184" s="135"/>
      <c r="R184" s="138"/>
      <c r="S184" s="136"/>
      <c r="T184" s="139">
        <v>20</v>
      </c>
      <c r="U184" s="135"/>
      <c r="V184" s="138"/>
      <c r="W184" s="136"/>
      <c r="X184" s="139"/>
      <c r="Y184" s="135"/>
      <c r="Z184" s="64"/>
      <c r="AA184" s="63"/>
      <c r="AB184" s="65"/>
      <c r="AC184" s="62"/>
      <c r="AD184" s="64"/>
      <c r="AE184" s="65"/>
      <c r="AF184" s="63"/>
      <c r="AG184" s="36"/>
      <c r="AH184" s="36"/>
      <c r="AI184" s="19"/>
      <c r="AJ184" s="20"/>
      <c r="AK184" s="106"/>
      <c r="AL184" s="20"/>
      <c r="AM184" s="40"/>
      <c r="AN184" s="40"/>
      <c r="AO184" s="39"/>
      <c r="AP184" s="41">
        <f>SUM(I184:AN184)</f>
        <v>20</v>
      </c>
      <c r="AQ184" s="42"/>
      <c r="AR184" s="37">
        <f>SUM(IF(I184="",0,1),IF(J184="",0,1),IF(K184="",0,1),IF(L184="",0,1),IF(M184="",0,1),IF(N184="",0,1),IF(O184="",0,1),IF(P184="",0,1),IF(Q184="",0,1),IF(R184="",0,1),IF(S184="",0,1),IF(T184="",0,1),IF(U184="",0,1),IF(V184="",0,1),IF(W184="",0,1),IF(X184="",0,1),IF(Y184="",0,1),IF(AA184="",0,1),IF(AF184="",0,1),IF(AG184="",0,1),IF(AB184="",0,1),IF(AC184="",0,1),IF(AD184="",0,1),IF(AE184="",0,1),IF(AH184="",0,1))</f>
        <v>1</v>
      </c>
      <c r="AS184" s="43">
        <f>IF(AND(AR184&gt;=8),20,0)+IF(AND(AR184&gt;=4),10,0)+IF(AND(AR184&gt;=12),40,0)</f>
        <v>0</v>
      </c>
      <c r="AT184" s="44">
        <f>AP184+AS184</f>
        <v>20</v>
      </c>
    </row>
    <row r="185" spans="1:46" ht="46.5" customHeight="1">
      <c r="A185" s="29">
        <f t="shared" si="2"/>
        <v>182</v>
      </c>
      <c r="B185" s="30" t="s">
        <v>1429</v>
      </c>
      <c r="C185" s="31">
        <v>2008</v>
      </c>
      <c r="D185" s="32" t="str">
        <f>IF(C185&gt;2006,"M",0)</f>
        <v>M</v>
      </c>
      <c r="E185" s="33">
        <f>IF(C185&gt;2009,"B",0)</f>
        <v>0</v>
      </c>
      <c r="F185" s="33">
        <f>IF(C185&lt;2007,"C",0)</f>
        <v>0</v>
      </c>
      <c r="G185" s="34" t="s">
        <v>1430</v>
      </c>
      <c r="H185" s="35" t="s">
        <v>1426</v>
      </c>
      <c r="I185" s="133"/>
      <c r="J185" s="140"/>
      <c r="K185" s="135"/>
      <c r="L185" s="136"/>
      <c r="M185" s="137"/>
      <c r="N185" s="138"/>
      <c r="O185" s="139"/>
      <c r="P185" s="136"/>
      <c r="Q185" s="135"/>
      <c r="R185" s="138"/>
      <c r="S185" s="136"/>
      <c r="T185" s="139">
        <v>20</v>
      </c>
      <c r="U185" s="135"/>
      <c r="V185" s="138"/>
      <c r="W185" s="136"/>
      <c r="X185" s="139"/>
      <c r="Y185" s="135"/>
      <c r="Z185" s="64"/>
      <c r="AA185" s="63"/>
      <c r="AB185" s="65"/>
      <c r="AC185" s="62"/>
      <c r="AD185" s="64"/>
      <c r="AE185" s="65"/>
      <c r="AF185" s="63"/>
      <c r="AG185" s="36"/>
      <c r="AH185" s="36"/>
      <c r="AI185" s="19"/>
      <c r="AJ185" s="20"/>
      <c r="AK185" s="106"/>
      <c r="AL185" s="20"/>
      <c r="AM185" s="40"/>
      <c r="AN185" s="40"/>
      <c r="AO185" s="39"/>
      <c r="AP185" s="41">
        <f>SUM(I185:AN185)</f>
        <v>20</v>
      </c>
      <c r="AQ185" s="42"/>
      <c r="AR185" s="37">
        <f>SUM(IF(I185="",0,1),IF(J185="",0,1),IF(K185="",0,1),IF(L185="",0,1),IF(M185="",0,1),IF(N185="",0,1),IF(O185="",0,1),IF(P185="",0,1),IF(Q185="",0,1),IF(R185="",0,1),IF(S185="",0,1),IF(T185="",0,1),IF(U185="",0,1),IF(V185="",0,1),IF(W185="",0,1),IF(X185="",0,1),IF(Y185="",0,1),IF(AA185="",0,1),IF(AF185="",0,1),IF(AG185="",0,1),IF(AB185="",0,1),IF(AC185="",0,1),IF(AD185="",0,1),IF(AE185="",0,1),IF(AH185="",0,1))</f>
        <v>1</v>
      </c>
      <c r="AS185" s="43">
        <f>IF(AND(AR185&gt;=8),20,0)+IF(AND(AR185&gt;=4),10,0)+IF(AND(AR185&gt;=12),40,0)</f>
        <v>0</v>
      </c>
      <c r="AT185" s="44">
        <f>AP185+AS185</f>
        <v>20</v>
      </c>
    </row>
    <row r="186" spans="1:55" ht="46.5" customHeight="1">
      <c r="A186" s="29">
        <f t="shared" si="2"/>
        <v>183</v>
      </c>
      <c r="B186" s="30" t="s">
        <v>1431</v>
      </c>
      <c r="C186" s="31">
        <v>2007</v>
      </c>
      <c r="D186" s="32" t="str">
        <f>IF(C186&gt;2006,"M",0)</f>
        <v>M</v>
      </c>
      <c r="E186" s="33">
        <f>IF(C186&gt;2009,"B",0)</f>
        <v>0</v>
      </c>
      <c r="F186" s="33">
        <f>IF(C186&lt;2007,"C",0)</f>
        <v>0</v>
      </c>
      <c r="G186" s="34" t="s">
        <v>1432</v>
      </c>
      <c r="H186" s="35" t="s">
        <v>1426</v>
      </c>
      <c r="I186" s="133"/>
      <c r="J186" s="140"/>
      <c r="K186" s="135"/>
      <c r="L186" s="136"/>
      <c r="M186" s="137"/>
      <c r="N186" s="138"/>
      <c r="O186" s="139"/>
      <c r="P186" s="136"/>
      <c r="Q186" s="135"/>
      <c r="R186" s="138"/>
      <c r="S186" s="136"/>
      <c r="T186" s="139">
        <v>20</v>
      </c>
      <c r="U186" s="135"/>
      <c r="V186" s="138"/>
      <c r="W186" s="136"/>
      <c r="X186" s="139"/>
      <c r="Y186" s="135"/>
      <c r="Z186" s="64"/>
      <c r="AA186" s="63"/>
      <c r="AB186" s="65"/>
      <c r="AC186" s="62"/>
      <c r="AD186" s="64"/>
      <c r="AE186" s="65"/>
      <c r="AF186" s="63"/>
      <c r="AG186" s="36"/>
      <c r="AH186" s="36"/>
      <c r="AI186" s="19"/>
      <c r="AJ186" s="20"/>
      <c r="AK186" s="106"/>
      <c r="AL186" s="20"/>
      <c r="AM186" s="40"/>
      <c r="AN186" s="40"/>
      <c r="AO186" s="39"/>
      <c r="AP186" s="41">
        <f>SUM(I186:AN186)</f>
        <v>20</v>
      </c>
      <c r="AQ186" s="42"/>
      <c r="AR186" s="37">
        <f>SUM(IF(I186="",0,1),IF(J186="",0,1),IF(K186="",0,1),IF(L186="",0,1),IF(M186="",0,1),IF(N186="",0,1),IF(O186="",0,1),IF(P186="",0,1),IF(Q186="",0,1),IF(R186="",0,1),IF(S186="",0,1),IF(T186="",0,1),IF(U186="",0,1),IF(V186="",0,1),IF(W186="",0,1),IF(X186="",0,1),IF(Y186="",0,1),IF(AA186="",0,1),IF(AF186="",0,1),IF(AG186="",0,1),IF(AB186="",0,1),IF(AC186="",0,1),IF(AD186="",0,1),IF(AE186="",0,1),IF(AH186="",0,1))</f>
        <v>1</v>
      </c>
      <c r="AS186" s="43">
        <f>IF(AND(AR186&gt;=8),20,0)+IF(AND(AR186&gt;=4),10,0)+IF(AND(AR186&gt;=12),40,0)</f>
        <v>0</v>
      </c>
      <c r="AT186" s="44">
        <f>AP186+AS186</f>
        <v>20</v>
      </c>
      <c r="AU186" s="127"/>
      <c r="AW186" s="127"/>
      <c r="AX186" s="127"/>
      <c r="AY186" s="127"/>
      <c r="AZ186" s="127"/>
      <c r="BA186" s="127"/>
      <c r="BB186" s="127"/>
      <c r="BC186" s="127"/>
    </row>
    <row r="187" spans="1:46" ht="46.5" customHeight="1">
      <c r="A187" s="29">
        <f t="shared" si="2"/>
        <v>184</v>
      </c>
      <c r="B187" s="30" t="s">
        <v>1434</v>
      </c>
      <c r="C187" s="31">
        <v>2008</v>
      </c>
      <c r="D187" s="32" t="str">
        <f>IF(C187&gt;2006,"M",0)</f>
        <v>M</v>
      </c>
      <c r="E187" s="33">
        <f>IF(C187&gt;2009,"B",0)</f>
        <v>0</v>
      </c>
      <c r="F187" s="33">
        <f>IF(C187&lt;2007,"C",0)</f>
        <v>0</v>
      </c>
      <c r="G187" s="34" t="s">
        <v>1433</v>
      </c>
      <c r="H187" s="35" t="s">
        <v>1426</v>
      </c>
      <c r="I187" s="133"/>
      <c r="J187" s="140"/>
      <c r="K187" s="135"/>
      <c r="L187" s="136"/>
      <c r="M187" s="137"/>
      <c r="N187" s="138"/>
      <c r="O187" s="139"/>
      <c r="P187" s="136"/>
      <c r="Q187" s="135"/>
      <c r="R187" s="138"/>
      <c r="S187" s="136"/>
      <c r="T187" s="139">
        <v>20</v>
      </c>
      <c r="U187" s="135"/>
      <c r="V187" s="138"/>
      <c r="W187" s="136"/>
      <c r="X187" s="139"/>
      <c r="Y187" s="135"/>
      <c r="Z187" s="64"/>
      <c r="AA187" s="63"/>
      <c r="AB187" s="65"/>
      <c r="AC187" s="62"/>
      <c r="AD187" s="64"/>
      <c r="AE187" s="65"/>
      <c r="AF187" s="63"/>
      <c r="AG187" s="36"/>
      <c r="AH187" s="36"/>
      <c r="AI187" s="19"/>
      <c r="AJ187" s="20"/>
      <c r="AK187" s="106"/>
      <c r="AL187" s="20"/>
      <c r="AM187" s="40"/>
      <c r="AN187" s="40"/>
      <c r="AO187" s="39"/>
      <c r="AP187" s="41">
        <f>SUM(I187:AN187)</f>
        <v>20</v>
      </c>
      <c r="AQ187" s="42"/>
      <c r="AR187" s="37">
        <f>SUM(IF(I187="",0,1),IF(J187="",0,1),IF(K187="",0,1),IF(L187="",0,1),IF(M187="",0,1),IF(N187="",0,1),IF(O187="",0,1),IF(P187="",0,1),IF(Q187="",0,1),IF(R187="",0,1),IF(S187="",0,1),IF(T187="",0,1),IF(U187="",0,1),IF(V187="",0,1),IF(W187="",0,1),IF(X187="",0,1),IF(Y187="",0,1),IF(AA187="",0,1),IF(AF187="",0,1),IF(AG187="",0,1),IF(AB187="",0,1),IF(AC187="",0,1),IF(AD187="",0,1),IF(AE187="",0,1),IF(AH187="",0,1))</f>
        <v>1</v>
      </c>
      <c r="AS187" s="43">
        <f>IF(AND(AR187&gt;=8),20,0)+IF(AND(AR187&gt;=4),10,0)+IF(AND(AR187&gt;=12),40,0)</f>
        <v>0</v>
      </c>
      <c r="AT187" s="44">
        <f>AP187+AS187</f>
        <v>20</v>
      </c>
    </row>
    <row r="188" spans="1:46" ht="46.5" customHeight="1">
      <c r="A188" s="29">
        <f t="shared" si="2"/>
        <v>185</v>
      </c>
      <c r="B188" s="30" t="s">
        <v>1435</v>
      </c>
      <c r="C188" s="31">
        <v>2007</v>
      </c>
      <c r="D188" s="32" t="str">
        <f>IF(C188&gt;2006,"M",0)</f>
        <v>M</v>
      </c>
      <c r="E188" s="33">
        <f>IF(C188&gt;2009,"B",0)</f>
        <v>0</v>
      </c>
      <c r="F188" s="33">
        <f>IF(C188&lt;2007,"C",0)</f>
        <v>0</v>
      </c>
      <c r="G188" s="34" t="s">
        <v>1436</v>
      </c>
      <c r="H188" s="35" t="s">
        <v>1426</v>
      </c>
      <c r="I188" s="133"/>
      <c r="J188" s="140"/>
      <c r="K188" s="135"/>
      <c r="L188" s="136"/>
      <c r="M188" s="137"/>
      <c r="N188" s="138"/>
      <c r="O188" s="139"/>
      <c r="P188" s="136"/>
      <c r="Q188" s="135"/>
      <c r="R188" s="138"/>
      <c r="S188" s="136"/>
      <c r="T188" s="139">
        <v>20</v>
      </c>
      <c r="U188" s="135"/>
      <c r="V188" s="138"/>
      <c r="W188" s="136"/>
      <c r="X188" s="139"/>
      <c r="Y188" s="135"/>
      <c r="Z188" s="64"/>
      <c r="AA188" s="63"/>
      <c r="AB188" s="65"/>
      <c r="AC188" s="62"/>
      <c r="AD188" s="64"/>
      <c r="AE188" s="65"/>
      <c r="AF188" s="63"/>
      <c r="AG188" s="36"/>
      <c r="AH188" s="36"/>
      <c r="AI188" s="19"/>
      <c r="AJ188" s="20"/>
      <c r="AK188" s="106"/>
      <c r="AL188" s="20"/>
      <c r="AM188" s="40"/>
      <c r="AN188" s="40"/>
      <c r="AO188" s="39"/>
      <c r="AP188" s="41">
        <f>SUM(I188:AN188)</f>
        <v>20</v>
      </c>
      <c r="AQ188" s="42"/>
      <c r="AR188" s="37">
        <f>SUM(IF(I188="",0,1),IF(J188="",0,1),IF(K188="",0,1),IF(L188="",0,1),IF(M188="",0,1),IF(N188="",0,1),IF(O188="",0,1),IF(P188="",0,1),IF(Q188="",0,1),IF(R188="",0,1),IF(S188="",0,1),IF(T188="",0,1),IF(U188="",0,1),IF(V188="",0,1),IF(W188="",0,1),IF(X188="",0,1),IF(Y188="",0,1),IF(AA188="",0,1),IF(AF188="",0,1),IF(AG188="",0,1),IF(AB188="",0,1),IF(AC188="",0,1),IF(AD188="",0,1),IF(AE188="",0,1),IF(AH188="",0,1))</f>
        <v>1</v>
      </c>
      <c r="AS188" s="43">
        <f>IF(AND(AR188&gt;=8),20,0)+IF(AND(AR188&gt;=4),10,0)+IF(AND(AR188&gt;=12),40,0)</f>
        <v>0</v>
      </c>
      <c r="AT188" s="44">
        <f>AP188+AS188</f>
        <v>20</v>
      </c>
    </row>
    <row r="189" spans="1:46" ht="46.5" customHeight="1">
      <c r="A189" s="29">
        <f t="shared" si="2"/>
        <v>186</v>
      </c>
      <c r="B189" s="30" t="s">
        <v>231</v>
      </c>
      <c r="C189" s="31">
        <v>2007</v>
      </c>
      <c r="D189" s="32" t="str">
        <f>IF(C189&gt;2006,"M",0)</f>
        <v>M</v>
      </c>
      <c r="E189" s="33">
        <f>IF(C189&gt;2009,"B",0)</f>
        <v>0</v>
      </c>
      <c r="F189" s="33">
        <f>IF(C189&lt;2007,"C",0)</f>
        <v>0</v>
      </c>
      <c r="G189" s="34" t="s">
        <v>232</v>
      </c>
      <c r="H189" s="35" t="s">
        <v>181</v>
      </c>
      <c r="I189" s="133"/>
      <c r="J189" s="140"/>
      <c r="K189" s="135"/>
      <c r="L189" s="136"/>
      <c r="M189" s="137"/>
      <c r="N189" s="138"/>
      <c r="O189" s="139"/>
      <c r="P189" s="136"/>
      <c r="Q189" s="135">
        <v>20</v>
      </c>
      <c r="R189" s="138"/>
      <c r="S189" s="136"/>
      <c r="T189" s="139"/>
      <c r="U189" s="135"/>
      <c r="V189" s="138"/>
      <c r="W189" s="136"/>
      <c r="X189" s="139"/>
      <c r="Y189" s="135"/>
      <c r="Z189" s="64"/>
      <c r="AA189" s="63"/>
      <c r="AB189" s="65"/>
      <c r="AC189" s="62"/>
      <c r="AD189" s="64"/>
      <c r="AE189" s="65"/>
      <c r="AF189" s="63"/>
      <c r="AG189" s="36"/>
      <c r="AH189" s="36"/>
      <c r="AI189" s="19"/>
      <c r="AJ189" s="20"/>
      <c r="AK189" s="106"/>
      <c r="AL189" s="20"/>
      <c r="AM189" s="40"/>
      <c r="AN189" s="40"/>
      <c r="AO189" s="39"/>
      <c r="AP189" s="41">
        <f>SUM(I189:AN189)</f>
        <v>20</v>
      </c>
      <c r="AQ189" s="42"/>
      <c r="AR189" s="37">
        <f>SUM(IF(I189="",0,1),IF(J189="",0,1),IF(K189="",0,1),IF(L189="",0,1),IF(M189="",0,1),IF(N189="",0,1),IF(O189="",0,1),IF(P189="",0,1),IF(Q189="",0,1),IF(R189="",0,1),IF(S189="",0,1),IF(T189="",0,1),IF(U189="",0,1),IF(V189="",0,1),IF(W189="",0,1),IF(X189="",0,1),IF(Y189="",0,1),IF(AA189="",0,1),IF(AF189="",0,1),IF(AG189="",0,1),IF(AB189="",0,1),IF(AC189="",0,1),IF(AD189="",0,1),IF(AE189="",0,1),IF(AH189="",0,1))</f>
        <v>1</v>
      </c>
      <c r="AS189" s="43">
        <f>IF(AND(AR189&gt;=8),20,0)+IF(AND(AR189&gt;=4),10,0)+IF(AND(AR189&gt;=12),40,0)</f>
        <v>0</v>
      </c>
      <c r="AT189" s="44">
        <f>AP189+AS189</f>
        <v>20</v>
      </c>
    </row>
    <row r="190" spans="1:46" ht="46.5" customHeight="1">
      <c r="A190" s="29">
        <f t="shared" si="2"/>
        <v>187</v>
      </c>
      <c r="B190" s="30" t="s">
        <v>1268</v>
      </c>
      <c r="C190" s="31">
        <v>2008</v>
      </c>
      <c r="D190" s="32" t="str">
        <f>IF(C190&gt;2006,"M",0)</f>
        <v>M</v>
      </c>
      <c r="E190" s="33">
        <f>IF(C190&gt;2009,"B",0)</f>
        <v>0</v>
      </c>
      <c r="F190" s="33">
        <f>IF(C190&lt;2007,"C",0)</f>
        <v>0</v>
      </c>
      <c r="G190" s="34" t="s">
        <v>1269</v>
      </c>
      <c r="H190" s="35" t="s">
        <v>284</v>
      </c>
      <c r="I190" s="133"/>
      <c r="J190" s="140"/>
      <c r="K190" s="135"/>
      <c r="L190" s="136"/>
      <c r="M190" s="137"/>
      <c r="N190" s="138"/>
      <c r="O190" s="139"/>
      <c r="P190" s="136"/>
      <c r="Q190" s="135">
        <v>20</v>
      </c>
      <c r="R190" s="138"/>
      <c r="S190" s="136"/>
      <c r="T190" s="139"/>
      <c r="U190" s="135"/>
      <c r="V190" s="138"/>
      <c r="W190" s="136"/>
      <c r="X190" s="139"/>
      <c r="Y190" s="135"/>
      <c r="Z190" s="64"/>
      <c r="AA190" s="63"/>
      <c r="AB190" s="65"/>
      <c r="AC190" s="62"/>
      <c r="AD190" s="64"/>
      <c r="AE190" s="65"/>
      <c r="AF190" s="63"/>
      <c r="AG190" s="36"/>
      <c r="AH190" s="36"/>
      <c r="AI190" s="19"/>
      <c r="AJ190" s="20"/>
      <c r="AK190" s="106"/>
      <c r="AL190" s="20"/>
      <c r="AM190" s="40"/>
      <c r="AN190" s="40"/>
      <c r="AO190" s="39"/>
      <c r="AP190" s="41">
        <f>SUM(I190:AN190)</f>
        <v>20</v>
      </c>
      <c r="AQ190" s="42"/>
      <c r="AR190" s="37">
        <f>SUM(IF(I190="",0,1),IF(J190="",0,1),IF(K190="",0,1),IF(L190="",0,1),IF(M190="",0,1),IF(N190="",0,1),IF(O190="",0,1),IF(P190="",0,1),IF(Q190="",0,1),IF(R190="",0,1),IF(S190="",0,1),IF(T190="",0,1),IF(U190="",0,1),IF(V190="",0,1),IF(W190="",0,1),IF(X190="",0,1),IF(Y190="",0,1),IF(AA190="",0,1),IF(AF190="",0,1),IF(AG190="",0,1),IF(AB190="",0,1),IF(AC190="",0,1),IF(AD190="",0,1),IF(AE190="",0,1),IF(AH190="",0,1))</f>
        <v>1</v>
      </c>
      <c r="AS190" s="43">
        <f>IF(AND(AR190&gt;=8),20,0)+IF(AND(AR190&gt;=4),10,0)+IF(AND(AR190&gt;=12),40,0)</f>
        <v>0</v>
      </c>
      <c r="AT190" s="44">
        <f>AP190+AS190</f>
        <v>20</v>
      </c>
    </row>
    <row r="191" spans="1:46" ht="46.5" customHeight="1">
      <c r="A191" s="29">
        <f t="shared" si="2"/>
        <v>188</v>
      </c>
      <c r="B191" s="30" t="s">
        <v>1260</v>
      </c>
      <c r="C191" s="31">
        <v>2007</v>
      </c>
      <c r="D191" s="32" t="str">
        <f>IF(C191&gt;2006,"M",0)</f>
        <v>M</v>
      </c>
      <c r="E191" s="33">
        <f>IF(C191&gt;2009,"B",0)</f>
        <v>0</v>
      </c>
      <c r="F191" s="33">
        <f>IF(C191&lt;2007,"C",0)</f>
        <v>0</v>
      </c>
      <c r="G191" s="34" t="s">
        <v>1261</v>
      </c>
      <c r="H191" s="35" t="s">
        <v>1262</v>
      </c>
      <c r="I191" s="133"/>
      <c r="J191" s="140"/>
      <c r="K191" s="135"/>
      <c r="L191" s="136"/>
      <c r="M191" s="137"/>
      <c r="N191" s="138"/>
      <c r="O191" s="139"/>
      <c r="P191" s="136"/>
      <c r="Q191" s="135">
        <v>20</v>
      </c>
      <c r="R191" s="138"/>
      <c r="S191" s="136"/>
      <c r="T191" s="139"/>
      <c r="U191" s="135"/>
      <c r="V191" s="138"/>
      <c r="W191" s="136"/>
      <c r="X191" s="139"/>
      <c r="Y191" s="135"/>
      <c r="Z191" s="64"/>
      <c r="AA191" s="63"/>
      <c r="AB191" s="65"/>
      <c r="AC191" s="62"/>
      <c r="AD191" s="64"/>
      <c r="AE191" s="65"/>
      <c r="AF191" s="63"/>
      <c r="AG191" s="36"/>
      <c r="AH191" s="36"/>
      <c r="AI191" s="19"/>
      <c r="AJ191" s="20"/>
      <c r="AK191" s="106"/>
      <c r="AL191" s="20"/>
      <c r="AM191" s="40"/>
      <c r="AN191" s="40"/>
      <c r="AO191" s="39"/>
      <c r="AP191" s="41">
        <f>SUM(I191:AN191)</f>
        <v>20</v>
      </c>
      <c r="AQ191" s="42"/>
      <c r="AR191" s="37">
        <f>SUM(IF(I191="",0,1),IF(J191="",0,1),IF(K191="",0,1),IF(L191="",0,1),IF(M191="",0,1),IF(N191="",0,1),IF(O191="",0,1),IF(P191="",0,1),IF(Q191="",0,1),IF(R191="",0,1),IF(S191="",0,1),IF(T191="",0,1),IF(U191="",0,1),IF(V191="",0,1),IF(W191="",0,1),IF(X191="",0,1),IF(Y191="",0,1),IF(AA191="",0,1),IF(AF191="",0,1),IF(AG191="",0,1),IF(AB191="",0,1),IF(AC191="",0,1),IF(AD191="",0,1),IF(AE191="",0,1),IF(AH191="",0,1))</f>
        <v>1</v>
      </c>
      <c r="AS191" s="43">
        <f>IF(AND(AR191&gt;=8),20,0)+IF(AND(AR191&gt;=4),10,0)+IF(AND(AR191&gt;=12),40,0)</f>
        <v>0</v>
      </c>
      <c r="AT191" s="44">
        <f>AP191+AS191</f>
        <v>20</v>
      </c>
    </row>
    <row r="192" spans="1:46" ht="46.5" customHeight="1">
      <c r="A192" s="29">
        <f t="shared" si="2"/>
        <v>189</v>
      </c>
      <c r="B192" s="30" t="s">
        <v>1258</v>
      </c>
      <c r="C192" s="31">
        <v>2007</v>
      </c>
      <c r="D192" s="32" t="str">
        <f>IF(C192&gt;2006,"M",0)</f>
        <v>M</v>
      </c>
      <c r="E192" s="33">
        <f>IF(C192&gt;2009,"B",0)</f>
        <v>0</v>
      </c>
      <c r="F192" s="33">
        <f>IF(C192&lt;2007,"C",0)</f>
        <v>0</v>
      </c>
      <c r="G192" s="34" t="s">
        <v>1259</v>
      </c>
      <c r="H192" s="35" t="s">
        <v>1262</v>
      </c>
      <c r="I192" s="133"/>
      <c r="J192" s="140"/>
      <c r="K192" s="135"/>
      <c r="L192" s="136"/>
      <c r="M192" s="137"/>
      <c r="N192" s="138"/>
      <c r="O192" s="139"/>
      <c r="P192" s="136"/>
      <c r="Q192" s="135">
        <v>20</v>
      </c>
      <c r="R192" s="138"/>
      <c r="S192" s="136"/>
      <c r="T192" s="139"/>
      <c r="U192" s="135"/>
      <c r="V192" s="138"/>
      <c r="W192" s="136"/>
      <c r="X192" s="139"/>
      <c r="Y192" s="135"/>
      <c r="Z192" s="64"/>
      <c r="AA192" s="63"/>
      <c r="AB192" s="65"/>
      <c r="AC192" s="62"/>
      <c r="AD192" s="64"/>
      <c r="AE192" s="65"/>
      <c r="AF192" s="63"/>
      <c r="AG192" s="36"/>
      <c r="AH192" s="36"/>
      <c r="AI192" s="19"/>
      <c r="AJ192" s="20"/>
      <c r="AK192" s="106"/>
      <c r="AL192" s="20"/>
      <c r="AM192" s="40"/>
      <c r="AN192" s="40"/>
      <c r="AO192" s="39"/>
      <c r="AP192" s="41">
        <f>SUM(I192:AN192)</f>
        <v>20</v>
      </c>
      <c r="AQ192" s="42"/>
      <c r="AR192" s="37">
        <f>SUM(IF(I192="",0,1),IF(J192="",0,1),IF(K192="",0,1),IF(L192="",0,1),IF(M192="",0,1),IF(N192="",0,1),IF(O192="",0,1),IF(P192="",0,1),IF(Q192="",0,1),IF(R192="",0,1),IF(S192="",0,1),IF(T192="",0,1),IF(U192="",0,1),IF(V192="",0,1),IF(W192="",0,1),IF(X192="",0,1),IF(Y192="",0,1),IF(AA192="",0,1),IF(AF192="",0,1),IF(AG192="",0,1),IF(AB192="",0,1),IF(AC192="",0,1),IF(AD192="",0,1),IF(AE192="",0,1),IF(AH192="",0,1))</f>
        <v>1</v>
      </c>
      <c r="AS192" s="43">
        <f>IF(AND(AR192&gt;=8),20,0)+IF(AND(AR192&gt;=4),10,0)+IF(AND(AR192&gt;=12),40,0)</f>
        <v>0</v>
      </c>
      <c r="AT192" s="44">
        <f>AP192+AS192</f>
        <v>20</v>
      </c>
    </row>
    <row r="193" spans="1:46" ht="46.5" customHeight="1">
      <c r="A193" s="29">
        <f t="shared" si="2"/>
        <v>190</v>
      </c>
      <c r="B193" s="30" t="s">
        <v>1265</v>
      </c>
      <c r="C193" s="31">
        <v>2010</v>
      </c>
      <c r="D193" s="32" t="str">
        <f>IF(C193&gt;2006,"M",0)</f>
        <v>M</v>
      </c>
      <c r="E193" s="33" t="str">
        <f>IF(C193&gt;2009,"B",0)</f>
        <v>B</v>
      </c>
      <c r="F193" s="33">
        <f>IF(C193&lt;2007,"C",0)</f>
        <v>0</v>
      </c>
      <c r="G193" s="34" t="s">
        <v>1266</v>
      </c>
      <c r="H193" s="35" t="s">
        <v>1267</v>
      </c>
      <c r="I193" s="133"/>
      <c r="J193" s="140"/>
      <c r="K193" s="135"/>
      <c r="L193" s="136"/>
      <c r="M193" s="137"/>
      <c r="N193" s="138"/>
      <c r="O193" s="139"/>
      <c r="P193" s="136"/>
      <c r="Q193" s="135">
        <v>20</v>
      </c>
      <c r="R193" s="138"/>
      <c r="S193" s="136"/>
      <c r="T193" s="139"/>
      <c r="U193" s="135"/>
      <c r="V193" s="138"/>
      <c r="W193" s="136"/>
      <c r="X193" s="139"/>
      <c r="Y193" s="135"/>
      <c r="Z193" s="64"/>
      <c r="AA193" s="63"/>
      <c r="AB193" s="65"/>
      <c r="AC193" s="62"/>
      <c r="AD193" s="64"/>
      <c r="AE193" s="65"/>
      <c r="AF193" s="63"/>
      <c r="AG193" s="36"/>
      <c r="AH193" s="36"/>
      <c r="AI193" s="19"/>
      <c r="AJ193" s="20"/>
      <c r="AK193" s="106"/>
      <c r="AL193" s="20"/>
      <c r="AM193" s="40"/>
      <c r="AN193" s="40"/>
      <c r="AO193" s="39"/>
      <c r="AP193" s="41">
        <f>SUM(I193:AN193)</f>
        <v>20</v>
      </c>
      <c r="AQ193" s="42"/>
      <c r="AR193" s="37">
        <f>SUM(IF(I193="",0,1),IF(J193="",0,1),IF(K193="",0,1),IF(L193="",0,1),IF(M193="",0,1),IF(N193="",0,1),IF(O193="",0,1),IF(P193="",0,1),IF(Q193="",0,1),IF(R193="",0,1),IF(S193="",0,1),IF(T193="",0,1),IF(U193="",0,1),IF(V193="",0,1),IF(W193="",0,1),IF(X193="",0,1),IF(Y193="",0,1),IF(AA193="",0,1),IF(AF193="",0,1),IF(AG193="",0,1),IF(AB193="",0,1),IF(AC193="",0,1),IF(AD193="",0,1),IF(AE193="",0,1),IF(AH193="",0,1))</f>
        <v>1</v>
      </c>
      <c r="AS193" s="43">
        <f>IF(AND(AR193&gt;=8),20,0)+IF(AND(AR193&gt;=4),10,0)+IF(AND(AR193&gt;=12),40,0)</f>
        <v>0</v>
      </c>
      <c r="AT193" s="44">
        <f>AP193+AS193</f>
        <v>20</v>
      </c>
    </row>
    <row r="194" spans="1:46" ht="46.5" customHeight="1">
      <c r="A194" s="29">
        <f t="shared" si="2"/>
        <v>191</v>
      </c>
      <c r="B194" s="30" t="s">
        <v>1263</v>
      </c>
      <c r="C194" s="31">
        <v>2008</v>
      </c>
      <c r="D194" s="32" t="str">
        <f>IF(C194&gt;2006,"M",0)</f>
        <v>M</v>
      </c>
      <c r="E194" s="33">
        <f>IF(C194&gt;2009,"B",0)</f>
        <v>0</v>
      </c>
      <c r="F194" s="33">
        <f>IF(C194&lt;2007,"C",0)</f>
        <v>0</v>
      </c>
      <c r="G194" s="34" t="s">
        <v>1264</v>
      </c>
      <c r="H194" s="35" t="s">
        <v>1262</v>
      </c>
      <c r="I194" s="133"/>
      <c r="J194" s="140"/>
      <c r="K194" s="135"/>
      <c r="L194" s="136"/>
      <c r="M194" s="137"/>
      <c r="N194" s="138"/>
      <c r="O194" s="139"/>
      <c r="P194" s="136"/>
      <c r="Q194" s="135">
        <v>20</v>
      </c>
      <c r="R194" s="138"/>
      <c r="S194" s="136"/>
      <c r="T194" s="139"/>
      <c r="U194" s="135"/>
      <c r="V194" s="138"/>
      <c r="W194" s="136"/>
      <c r="X194" s="139"/>
      <c r="Y194" s="135"/>
      <c r="Z194" s="64"/>
      <c r="AA194" s="63"/>
      <c r="AB194" s="65"/>
      <c r="AC194" s="62"/>
      <c r="AD194" s="64"/>
      <c r="AE194" s="65"/>
      <c r="AF194" s="63"/>
      <c r="AG194" s="36"/>
      <c r="AH194" s="36"/>
      <c r="AI194" s="19"/>
      <c r="AJ194" s="20"/>
      <c r="AK194" s="106"/>
      <c r="AL194" s="20"/>
      <c r="AM194" s="40"/>
      <c r="AN194" s="40"/>
      <c r="AO194" s="39"/>
      <c r="AP194" s="41">
        <f>SUM(I194:AN194)</f>
        <v>20</v>
      </c>
      <c r="AQ194" s="42"/>
      <c r="AR194" s="37">
        <f>SUM(IF(I194="",0,1),IF(J194="",0,1),IF(K194="",0,1),IF(L194="",0,1),IF(M194="",0,1),IF(N194="",0,1),IF(O194="",0,1),IF(P194="",0,1),IF(Q194="",0,1),IF(R194="",0,1),IF(S194="",0,1),IF(T194="",0,1),IF(U194="",0,1),IF(V194="",0,1),IF(W194="",0,1),IF(X194="",0,1),IF(Y194="",0,1),IF(AA194="",0,1),IF(AF194="",0,1),IF(AG194="",0,1),IF(AB194="",0,1),IF(AC194="",0,1),IF(AD194="",0,1),IF(AE194="",0,1),IF(AH194="",0,1))</f>
        <v>1</v>
      </c>
      <c r="AS194" s="43">
        <f>IF(AND(AR194&gt;=8),20,0)+IF(AND(AR194&gt;=4),10,0)+IF(AND(AR194&gt;=12),40,0)</f>
        <v>0</v>
      </c>
      <c r="AT194" s="44">
        <f>AP194+AS194</f>
        <v>20</v>
      </c>
    </row>
    <row r="195" spans="1:55" ht="46.5" customHeight="1">
      <c r="A195" s="29">
        <f t="shared" si="2"/>
        <v>192</v>
      </c>
      <c r="B195" s="30" t="s">
        <v>65</v>
      </c>
      <c r="C195" s="31">
        <v>2011</v>
      </c>
      <c r="D195" s="32" t="str">
        <f>IF(C195&gt;2006,"M",0)</f>
        <v>M</v>
      </c>
      <c r="E195" s="33" t="str">
        <f>IF(C195&gt;2009,"B",0)</f>
        <v>B</v>
      </c>
      <c r="F195" s="33">
        <f>IF(C195&lt;2007,"C",0)</f>
        <v>0</v>
      </c>
      <c r="G195" s="34" t="s">
        <v>66</v>
      </c>
      <c r="H195" s="35" t="s">
        <v>21</v>
      </c>
      <c r="I195" s="133"/>
      <c r="J195" s="134"/>
      <c r="K195" s="135">
        <v>15</v>
      </c>
      <c r="L195" s="136"/>
      <c r="M195" s="137"/>
      <c r="N195" s="138"/>
      <c r="O195" s="139"/>
      <c r="P195" s="136"/>
      <c r="Q195" s="135">
        <v>5</v>
      </c>
      <c r="R195" s="138"/>
      <c r="S195" s="136"/>
      <c r="T195" s="139"/>
      <c r="U195" s="135"/>
      <c r="V195" s="138"/>
      <c r="W195" s="136"/>
      <c r="X195" s="139"/>
      <c r="Y195" s="135"/>
      <c r="Z195" s="64"/>
      <c r="AA195" s="63"/>
      <c r="AB195" s="65"/>
      <c r="AC195" s="62"/>
      <c r="AD195" s="64"/>
      <c r="AE195" s="65"/>
      <c r="AF195" s="63"/>
      <c r="AG195" s="36"/>
      <c r="AH195" s="36"/>
      <c r="AI195" s="19"/>
      <c r="AJ195" s="20"/>
      <c r="AK195" s="106"/>
      <c r="AL195" s="20"/>
      <c r="AM195" s="40"/>
      <c r="AN195" s="40"/>
      <c r="AO195" s="39"/>
      <c r="AP195" s="41">
        <f>SUM(I195:AN195)</f>
        <v>20</v>
      </c>
      <c r="AQ195" s="42"/>
      <c r="AR195" s="37">
        <f>SUM(IF(I195="",0,1),IF(J195="",0,1),IF(K195="",0,1),IF(L195="",0,1),IF(M195="",0,1),IF(N195="",0,1),IF(O195="",0,1),IF(P195="",0,1),IF(Q195="",0,1),IF(R195="",0,1),IF(S195="",0,1),IF(T195="",0,1),IF(U195="",0,1),IF(V195="",0,1),IF(W195="",0,1),IF(X195="",0,1),IF(Y195="",0,1),IF(AA195="",0,1),IF(AF195="",0,1),IF(AG195="",0,1),IF(AB195="",0,1),IF(AC195="",0,1),IF(AD195="",0,1),IF(AE195="",0,1),IF(AH195="",0,1))</f>
        <v>2</v>
      </c>
      <c r="AS195" s="43">
        <f>IF(AND(AR195&gt;=8),20,0)+IF(AND(AR195&gt;=4),10,0)+IF(AND(AR195&gt;=12),40,0)</f>
        <v>0</v>
      </c>
      <c r="AT195" s="44">
        <f>AP195+AS195</f>
        <v>20</v>
      </c>
      <c r="AU195" s="127"/>
      <c r="AW195" s="127"/>
      <c r="AX195" s="127"/>
      <c r="AY195" s="127"/>
      <c r="AZ195" s="127"/>
      <c r="BA195" s="127"/>
      <c r="BB195" s="127"/>
      <c r="BC195" s="127"/>
    </row>
    <row r="196" spans="1:46" ht="46.5" customHeight="1">
      <c r="A196" s="29">
        <f aca="true" t="shared" si="3" ref="A196:A259">A195+1</f>
        <v>193</v>
      </c>
      <c r="B196" s="30" t="s">
        <v>1382</v>
      </c>
      <c r="C196" s="31">
        <v>2011</v>
      </c>
      <c r="D196" s="32" t="str">
        <f>IF(C196&gt;2006,"M",0)</f>
        <v>M</v>
      </c>
      <c r="E196" s="33" t="str">
        <f>IF(C196&gt;2009,"B",0)</f>
        <v>B</v>
      </c>
      <c r="F196" s="33">
        <f>IF(C196&lt;2007,"C",0)</f>
        <v>0</v>
      </c>
      <c r="G196" s="34" t="s">
        <v>722</v>
      </c>
      <c r="H196" s="35" t="s">
        <v>21</v>
      </c>
      <c r="I196" s="133"/>
      <c r="J196" s="140"/>
      <c r="K196" s="135">
        <v>15</v>
      </c>
      <c r="L196" s="136"/>
      <c r="M196" s="137"/>
      <c r="N196" s="138"/>
      <c r="O196" s="139"/>
      <c r="P196" s="136"/>
      <c r="Q196" s="135">
        <v>5</v>
      </c>
      <c r="R196" s="138"/>
      <c r="S196" s="136"/>
      <c r="T196" s="139"/>
      <c r="U196" s="135"/>
      <c r="V196" s="138"/>
      <c r="W196" s="136"/>
      <c r="X196" s="139"/>
      <c r="Y196" s="135"/>
      <c r="Z196" s="64"/>
      <c r="AA196" s="63"/>
      <c r="AB196" s="65"/>
      <c r="AC196" s="62"/>
      <c r="AD196" s="64"/>
      <c r="AE196" s="65"/>
      <c r="AF196" s="63"/>
      <c r="AG196" s="36"/>
      <c r="AH196" s="36"/>
      <c r="AI196" s="19"/>
      <c r="AJ196" s="20"/>
      <c r="AK196" s="106"/>
      <c r="AL196" s="20"/>
      <c r="AM196" s="40"/>
      <c r="AN196" s="40"/>
      <c r="AO196" s="39"/>
      <c r="AP196" s="41">
        <f>SUM(I196:AN196)</f>
        <v>20</v>
      </c>
      <c r="AQ196" s="42"/>
      <c r="AR196" s="37">
        <f>SUM(IF(I196="",0,1),IF(J196="",0,1),IF(K196="",0,1),IF(L196="",0,1),IF(M196="",0,1),IF(N196="",0,1),IF(O196="",0,1),IF(P196="",0,1),IF(Q196="",0,1),IF(R196="",0,1),IF(S196="",0,1),IF(T196="",0,1),IF(U196="",0,1),IF(V196="",0,1),IF(W196="",0,1),IF(X196="",0,1),IF(Y196="",0,1),IF(AA196="",0,1),IF(AF196="",0,1),IF(AG196="",0,1),IF(AB196="",0,1),IF(AC196="",0,1),IF(AD196="",0,1),IF(AE196="",0,1),IF(AH196="",0,1))</f>
        <v>2</v>
      </c>
      <c r="AS196" s="43">
        <f>IF(AND(AR196&gt;=8),20,0)+IF(AND(AR196&gt;=4),10,0)+IF(AND(AR196&gt;=12),40,0)</f>
        <v>0</v>
      </c>
      <c r="AT196" s="44">
        <f>AP196+AS196</f>
        <v>20</v>
      </c>
    </row>
    <row r="197" spans="1:46" ht="46.5" customHeight="1">
      <c r="A197" s="29">
        <f t="shared" si="3"/>
        <v>194</v>
      </c>
      <c r="B197" s="45" t="s">
        <v>263</v>
      </c>
      <c r="C197" s="31">
        <v>2008</v>
      </c>
      <c r="D197" s="32" t="str">
        <f>IF(C197&gt;2006,"M",0)</f>
        <v>M</v>
      </c>
      <c r="E197" s="33">
        <f>IF(C197&gt;2009,"B",0)</f>
        <v>0</v>
      </c>
      <c r="F197" s="33">
        <f>IF(C197&lt;2007,"C",0)</f>
        <v>0</v>
      </c>
      <c r="G197" s="34" t="s">
        <v>264</v>
      </c>
      <c r="H197" s="35" t="s">
        <v>265</v>
      </c>
      <c r="I197" s="133"/>
      <c r="J197" s="140"/>
      <c r="K197" s="135"/>
      <c r="L197" s="136"/>
      <c r="M197" s="137">
        <v>15</v>
      </c>
      <c r="N197" s="138"/>
      <c r="O197" s="139"/>
      <c r="P197" s="136"/>
      <c r="Q197" s="135">
        <v>5</v>
      </c>
      <c r="R197" s="138"/>
      <c r="S197" s="136"/>
      <c r="T197" s="139"/>
      <c r="U197" s="135"/>
      <c r="V197" s="138"/>
      <c r="W197" s="136"/>
      <c r="X197" s="139"/>
      <c r="Y197" s="135"/>
      <c r="Z197" s="64"/>
      <c r="AA197" s="63"/>
      <c r="AB197" s="65"/>
      <c r="AC197" s="62"/>
      <c r="AD197" s="64"/>
      <c r="AE197" s="65"/>
      <c r="AF197" s="63"/>
      <c r="AG197" s="36"/>
      <c r="AH197" s="36"/>
      <c r="AI197" s="19"/>
      <c r="AJ197" s="20"/>
      <c r="AK197" s="106"/>
      <c r="AL197" s="20"/>
      <c r="AM197" s="40"/>
      <c r="AN197" s="40"/>
      <c r="AO197" s="39"/>
      <c r="AP197" s="41">
        <f>SUM(I197:AN197)</f>
        <v>20</v>
      </c>
      <c r="AQ197" s="42"/>
      <c r="AR197" s="37">
        <f>SUM(IF(I197="",0,1),IF(J197="",0,1),IF(K197="",0,1),IF(L197="",0,1),IF(M197="",0,1),IF(N197="",0,1),IF(O197="",0,1),IF(P197="",0,1),IF(Q197="",0,1),IF(R197="",0,1),IF(S197="",0,1),IF(T197="",0,1),IF(U197="",0,1),IF(V197="",0,1),IF(W197="",0,1),IF(X197="",0,1),IF(Y197="",0,1),IF(AA197="",0,1),IF(AF197="",0,1),IF(AG197="",0,1),IF(AB197="",0,1),IF(AC197="",0,1),IF(AD197="",0,1),IF(AE197="",0,1),IF(AH197="",0,1))</f>
        <v>2</v>
      </c>
      <c r="AS197" s="43">
        <f>IF(AND(AR197&gt;=8),20,0)+IF(AND(AR197&gt;=4),10,0)+IF(AND(AR197&gt;=12),40,0)</f>
        <v>0</v>
      </c>
      <c r="AT197" s="44">
        <f>AP197+AS197</f>
        <v>20</v>
      </c>
    </row>
    <row r="198" spans="1:46" ht="46.5" customHeight="1">
      <c r="A198" s="29">
        <f t="shared" si="3"/>
        <v>195</v>
      </c>
      <c r="B198" s="30" t="s">
        <v>385</v>
      </c>
      <c r="C198" s="31">
        <v>2010</v>
      </c>
      <c r="D198" s="32" t="str">
        <f>IF(C198&gt;2006,"M",0)</f>
        <v>M</v>
      </c>
      <c r="E198" s="33" t="str">
        <f>IF(C198&gt;2009,"B",0)</f>
        <v>B</v>
      </c>
      <c r="F198" s="33">
        <f>IF(C198&lt;2007,"C",0)</f>
        <v>0</v>
      </c>
      <c r="G198" s="34" t="s">
        <v>386</v>
      </c>
      <c r="H198" s="35" t="s">
        <v>21</v>
      </c>
      <c r="I198" s="133"/>
      <c r="J198" s="140"/>
      <c r="K198" s="135">
        <v>15</v>
      </c>
      <c r="L198" s="136"/>
      <c r="M198" s="137"/>
      <c r="N198" s="138"/>
      <c r="O198" s="139"/>
      <c r="P198" s="136"/>
      <c r="Q198" s="135">
        <v>5</v>
      </c>
      <c r="R198" s="138"/>
      <c r="S198" s="136"/>
      <c r="T198" s="139"/>
      <c r="U198" s="135"/>
      <c r="V198" s="138"/>
      <c r="W198" s="136"/>
      <c r="X198" s="139"/>
      <c r="Y198" s="135"/>
      <c r="Z198" s="64"/>
      <c r="AA198" s="63"/>
      <c r="AB198" s="65"/>
      <c r="AC198" s="62"/>
      <c r="AD198" s="64"/>
      <c r="AE198" s="65"/>
      <c r="AF198" s="63"/>
      <c r="AG198" s="36"/>
      <c r="AH198" s="36"/>
      <c r="AI198" s="19"/>
      <c r="AJ198" s="20"/>
      <c r="AK198" s="106"/>
      <c r="AL198" s="20"/>
      <c r="AM198" s="40"/>
      <c r="AN198" s="40"/>
      <c r="AO198" s="39"/>
      <c r="AP198" s="41">
        <f>SUM(I198:AN198)</f>
        <v>20</v>
      </c>
      <c r="AQ198" s="42"/>
      <c r="AR198" s="37">
        <f>SUM(IF(I198="",0,1),IF(J198="",0,1),IF(K198="",0,1),IF(L198="",0,1),IF(M198="",0,1),IF(N198="",0,1),IF(O198="",0,1),IF(P198="",0,1),IF(Q198="",0,1),IF(R198="",0,1),IF(S198="",0,1),IF(T198="",0,1),IF(U198="",0,1),IF(V198="",0,1),IF(W198="",0,1),IF(X198="",0,1),IF(Y198="",0,1),IF(AA198="",0,1),IF(AF198="",0,1),IF(AG198="",0,1),IF(AB198="",0,1),IF(AC198="",0,1),IF(AD198="",0,1),IF(AE198="",0,1),IF(AH198="",0,1))</f>
        <v>2</v>
      </c>
      <c r="AS198" s="43">
        <f>IF(AND(AR198&gt;=8),20,0)+IF(AND(AR198&gt;=4),10,0)+IF(AND(AR198&gt;=12),40,0)</f>
        <v>0</v>
      </c>
      <c r="AT198" s="44">
        <f>AP198+AS198</f>
        <v>20</v>
      </c>
    </row>
    <row r="199" spans="1:46" ht="46.5" customHeight="1">
      <c r="A199" s="29">
        <f t="shared" si="3"/>
        <v>196</v>
      </c>
      <c r="B199" s="30" t="s">
        <v>786</v>
      </c>
      <c r="C199" s="31">
        <v>2008</v>
      </c>
      <c r="D199" s="32" t="str">
        <f>IF(C199&gt;2006,"M",0)</f>
        <v>M</v>
      </c>
      <c r="E199" s="33">
        <f>IF(C199&gt;2009,"B",0)</f>
        <v>0</v>
      </c>
      <c r="F199" s="33">
        <f>IF(C199&lt;2007,"C",0)</f>
        <v>0</v>
      </c>
      <c r="G199" s="34" t="s">
        <v>787</v>
      </c>
      <c r="H199" s="35" t="s">
        <v>788</v>
      </c>
      <c r="I199" s="133"/>
      <c r="J199" s="140"/>
      <c r="K199" s="135"/>
      <c r="L199" s="136">
        <v>20</v>
      </c>
      <c r="M199" s="137"/>
      <c r="N199" s="138"/>
      <c r="O199" s="139"/>
      <c r="P199" s="136"/>
      <c r="Q199" s="135"/>
      <c r="R199" s="138"/>
      <c r="S199" s="136"/>
      <c r="T199" s="139"/>
      <c r="U199" s="135"/>
      <c r="V199" s="138"/>
      <c r="W199" s="136"/>
      <c r="X199" s="139"/>
      <c r="Y199" s="135"/>
      <c r="Z199" s="64"/>
      <c r="AA199" s="63"/>
      <c r="AB199" s="65"/>
      <c r="AC199" s="62"/>
      <c r="AD199" s="64"/>
      <c r="AE199" s="65"/>
      <c r="AF199" s="63"/>
      <c r="AG199" s="36"/>
      <c r="AH199" s="36"/>
      <c r="AI199" s="19"/>
      <c r="AJ199" s="20"/>
      <c r="AK199" s="106"/>
      <c r="AL199" s="20"/>
      <c r="AM199" s="40"/>
      <c r="AN199" s="40"/>
      <c r="AO199" s="39"/>
      <c r="AP199" s="41">
        <f>SUM(I199:AN199)</f>
        <v>20</v>
      </c>
      <c r="AQ199" s="42"/>
      <c r="AR199" s="37">
        <f>SUM(IF(I199="",0,1),IF(J199="",0,1),IF(K199="",0,1),IF(L199="",0,1),IF(M199="",0,1),IF(N199="",0,1),IF(O199="",0,1),IF(P199="",0,1),IF(Q199="",0,1),IF(R199="",0,1),IF(S199="",0,1),IF(T199="",0,1),IF(U199="",0,1),IF(V199="",0,1),IF(W199="",0,1),IF(X199="",0,1),IF(Y199="",0,1),IF(AA199="",0,1),IF(AF199="",0,1),IF(AG199="",0,1),IF(AB199="",0,1),IF(AC199="",0,1),IF(AD199="",0,1),IF(AE199="",0,1),IF(AH199="",0,1))</f>
        <v>1</v>
      </c>
      <c r="AS199" s="43">
        <f>IF(AND(AR199&gt;=8),20,0)+IF(AND(AR199&gt;=4),10,0)+IF(AND(AR199&gt;=12),40,0)</f>
        <v>0</v>
      </c>
      <c r="AT199" s="44">
        <f>AP199+AS199</f>
        <v>20</v>
      </c>
    </row>
    <row r="200" spans="1:46" ht="46.5" customHeight="1">
      <c r="A200" s="29">
        <f t="shared" si="3"/>
        <v>197</v>
      </c>
      <c r="B200" s="30" t="s">
        <v>536</v>
      </c>
      <c r="C200" s="31">
        <v>2009</v>
      </c>
      <c r="D200" s="32" t="str">
        <f>IF(C200&gt;2006,"M",0)</f>
        <v>M</v>
      </c>
      <c r="E200" s="33">
        <f>IF(C200&gt;2009,"B",0)</f>
        <v>0</v>
      </c>
      <c r="F200" s="33">
        <f>IF(C200&lt;2007,"C",0)</f>
        <v>0</v>
      </c>
      <c r="G200" s="34" t="s">
        <v>537</v>
      </c>
      <c r="H200" s="35" t="s">
        <v>538</v>
      </c>
      <c r="I200" s="133"/>
      <c r="J200" s="140">
        <v>20</v>
      </c>
      <c r="K200" s="135"/>
      <c r="L200" s="136"/>
      <c r="M200" s="137"/>
      <c r="N200" s="138"/>
      <c r="O200" s="139"/>
      <c r="P200" s="136"/>
      <c r="Q200" s="135"/>
      <c r="R200" s="138"/>
      <c r="S200" s="136"/>
      <c r="T200" s="139"/>
      <c r="U200" s="135"/>
      <c r="V200" s="138"/>
      <c r="W200" s="136"/>
      <c r="X200" s="139"/>
      <c r="Y200" s="135"/>
      <c r="Z200" s="64"/>
      <c r="AA200" s="63"/>
      <c r="AB200" s="65"/>
      <c r="AC200" s="62"/>
      <c r="AD200" s="64"/>
      <c r="AE200" s="65"/>
      <c r="AF200" s="63"/>
      <c r="AG200" s="36"/>
      <c r="AH200" s="36"/>
      <c r="AI200" s="19"/>
      <c r="AJ200" s="20"/>
      <c r="AK200" s="106"/>
      <c r="AL200" s="20"/>
      <c r="AM200" s="40"/>
      <c r="AN200" s="40"/>
      <c r="AO200" s="39"/>
      <c r="AP200" s="41">
        <f>SUM(I200:AN200)</f>
        <v>20</v>
      </c>
      <c r="AQ200" s="42"/>
      <c r="AR200" s="37">
        <f>SUM(IF(I200="",0,1),IF(J200="",0,1),IF(K200="",0,1),IF(L200="",0,1),IF(M200="",0,1),IF(N200="",0,1),IF(O200="",0,1),IF(P200="",0,1),IF(Q200="",0,1),IF(R200="",0,1),IF(S200="",0,1),IF(T200="",0,1),IF(U200="",0,1),IF(V200="",0,1),IF(W200="",0,1),IF(X200="",0,1),IF(Y200="",0,1),IF(AA200="",0,1),IF(AF200="",0,1),IF(AG200="",0,1),IF(AB200="",0,1),IF(AC200="",0,1),IF(AD200="",0,1),IF(AE200="",0,1),IF(AH200="",0,1))</f>
        <v>1</v>
      </c>
      <c r="AS200" s="43">
        <f>IF(AND(AR200&gt;=8),20,0)+IF(AND(AR200&gt;=4),10,0)+IF(AND(AR200&gt;=12),40,0)</f>
        <v>0</v>
      </c>
      <c r="AT200" s="44">
        <f>AP200+AS200</f>
        <v>20</v>
      </c>
    </row>
    <row r="201" spans="1:46" ht="46.5" customHeight="1">
      <c r="A201" s="29">
        <f t="shared" si="3"/>
        <v>198</v>
      </c>
      <c r="B201" s="30" t="s">
        <v>792</v>
      </c>
      <c r="C201" s="31">
        <v>2008</v>
      </c>
      <c r="D201" s="32" t="str">
        <f>IF(C201&gt;2006,"M",0)</f>
        <v>M</v>
      </c>
      <c r="E201" s="33">
        <f>IF(C201&gt;2009,"B",0)</f>
        <v>0</v>
      </c>
      <c r="F201" s="33">
        <f>IF(C201&lt;2007,"C",0)</f>
        <v>0</v>
      </c>
      <c r="G201" s="34" t="s">
        <v>793</v>
      </c>
      <c r="H201" s="35" t="s">
        <v>791</v>
      </c>
      <c r="I201" s="133"/>
      <c r="J201" s="140"/>
      <c r="K201" s="135"/>
      <c r="L201" s="136">
        <v>20</v>
      </c>
      <c r="M201" s="137"/>
      <c r="N201" s="138"/>
      <c r="O201" s="139"/>
      <c r="P201" s="136"/>
      <c r="Q201" s="135"/>
      <c r="R201" s="138"/>
      <c r="S201" s="136"/>
      <c r="T201" s="139"/>
      <c r="U201" s="135"/>
      <c r="V201" s="138"/>
      <c r="W201" s="136"/>
      <c r="X201" s="139"/>
      <c r="Y201" s="135"/>
      <c r="Z201" s="64"/>
      <c r="AA201" s="63"/>
      <c r="AB201" s="65"/>
      <c r="AC201" s="62"/>
      <c r="AD201" s="64"/>
      <c r="AE201" s="65"/>
      <c r="AF201" s="63"/>
      <c r="AG201" s="36"/>
      <c r="AH201" s="36"/>
      <c r="AI201" s="19"/>
      <c r="AJ201" s="20"/>
      <c r="AK201" s="106"/>
      <c r="AL201" s="20"/>
      <c r="AM201" s="40"/>
      <c r="AN201" s="40"/>
      <c r="AO201" s="39"/>
      <c r="AP201" s="41">
        <f>SUM(I201:AN201)</f>
        <v>20</v>
      </c>
      <c r="AQ201" s="42"/>
      <c r="AR201" s="37">
        <f>SUM(IF(I201="",0,1),IF(J201="",0,1),IF(K201="",0,1),IF(L201="",0,1),IF(M201="",0,1),IF(N201="",0,1),IF(O201="",0,1),IF(P201="",0,1),IF(Q201="",0,1),IF(R201="",0,1),IF(S201="",0,1),IF(T201="",0,1),IF(U201="",0,1),IF(V201="",0,1),IF(W201="",0,1),IF(X201="",0,1),IF(Y201="",0,1),IF(AA201="",0,1),IF(AF201="",0,1),IF(AG201="",0,1),IF(AB201="",0,1),IF(AC201="",0,1),IF(AD201="",0,1),IF(AE201="",0,1),IF(AH201="",0,1))</f>
        <v>1</v>
      </c>
      <c r="AS201" s="43">
        <f>IF(AND(AR201&gt;=8),20,0)+IF(AND(AR201&gt;=4),10,0)+IF(AND(AR201&gt;=12),40,0)</f>
        <v>0</v>
      </c>
      <c r="AT201" s="44">
        <f>AP201+AS201</f>
        <v>20</v>
      </c>
    </row>
    <row r="202" spans="1:46" ht="46.5" customHeight="1">
      <c r="A202" s="29">
        <f t="shared" si="3"/>
        <v>199</v>
      </c>
      <c r="B202" s="108" t="s">
        <v>1095</v>
      </c>
      <c r="C202" s="109"/>
      <c r="D202" s="110">
        <f>IF(C202&gt;2006,"M",0)</f>
        <v>0</v>
      </c>
      <c r="E202" s="110">
        <f>IF(C202&gt;2009,"B",0)</f>
        <v>0</v>
      </c>
      <c r="F202" s="110" t="str">
        <f>IF(C202&lt;2007,"C",0)</f>
        <v>C</v>
      </c>
      <c r="G202" s="111" t="s">
        <v>1105</v>
      </c>
      <c r="H202" s="112" t="s">
        <v>1096</v>
      </c>
      <c r="I202" s="133"/>
      <c r="J202" s="140"/>
      <c r="K202" s="135"/>
      <c r="L202" s="136"/>
      <c r="M202" s="137"/>
      <c r="N202" s="138"/>
      <c r="O202" s="139"/>
      <c r="P202" s="136"/>
      <c r="Q202" s="135"/>
      <c r="R202" s="138"/>
      <c r="S202" s="136">
        <v>20</v>
      </c>
      <c r="T202" s="139"/>
      <c r="U202" s="135"/>
      <c r="V202" s="138"/>
      <c r="W202" s="136"/>
      <c r="X202" s="139"/>
      <c r="Y202" s="135"/>
      <c r="Z202" s="115"/>
      <c r="AA202" s="114"/>
      <c r="AB202" s="116"/>
      <c r="AC202" s="113"/>
      <c r="AD202" s="115"/>
      <c r="AE202" s="116"/>
      <c r="AF202" s="114"/>
      <c r="AG202" s="117"/>
      <c r="AH202" s="117"/>
      <c r="AI202" s="118"/>
      <c r="AJ202" s="119"/>
      <c r="AK202" s="120"/>
      <c r="AL202" s="119"/>
      <c r="AM202" s="121"/>
      <c r="AN202" s="121"/>
      <c r="AO202" s="122"/>
      <c r="AP202" s="123">
        <f>SUM(I202:AN202)</f>
        <v>20</v>
      </c>
      <c r="AQ202" s="124"/>
      <c r="AR202" s="109">
        <f>SUM(IF(I202="",0,1),IF(J202="",0,1),IF(K202="",0,1),IF(L202="",0,1),IF(M202="",0,1),IF(N202="",0,1),IF(O202="",0,1),IF(P202="",0,1),IF(Q202="",0,1),IF(R202="",0,1),IF(S202="",0,1),IF(T202="",0,1),IF(U202="",0,1),IF(V202="",0,1),IF(W202="",0,1),IF(X202="",0,1),IF(Y202="",0,1),IF(AA202="",0,1),IF(AF202="",0,1),IF(AG202="",0,1),IF(AB202="",0,1),IF(AC202="",0,1),IF(AD202="",0,1),IF(AE202="",0,1),IF(AH202="",0,1))</f>
        <v>1</v>
      </c>
      <c r="AS202" s="125">
        <f>IF(AND(AR202&gt;=8),20,0)+IF(AND(AR202&gt;=4),10,0)+IF(AND(AR202&gt;=12),40,0)</f>
        <v>0</v>
      </c>
      <c r="AT202" s="126">
        <f>AP202+AS202</f>
        <v>20</v>
      </c>
    </row>
    <row r="203" spans="1:46" ht="46.5" customHeight="1">
      <c r="A203" s="29">
        <f t="shared" si="3"/>
        <v>200</v>
      </c>
      <c r="B203" s="30" t="s">
        <v>1249</v>
      </c>
      <c r="C203" s="31">
        <v>2007</v>
      </c>
      <c r="D203" s="32" t="str">
        <f>IF(C203&gt;2006,"M",0)</f>
        <v>M</v>
      </c>
      <c r="E203" s="33">
        <f>IF(C203&gt;2009,"B",0)</f>
        <v>0</v>
      </c>
      <c r="F203" s="33">
        <f>IF(C203&lt;2007,"C",0)</f>
        <v>0</v>
      </c>
      <c r="G203" s="34" t="s">
        <v>1250</v>
      </c>
      <c r="H203" s="35" t="s">
        <v>1251</v>
      </c>
      <c r="I203" s="133"/>
      <c r="J203" s="140"/>
      <c r="K203" s="135"/>
      <c r="L203" s="136"/>
      <c r="M203" s="137"/>
      <c r="N203" s="138"/>
      <c r="O203" s="139"/>
      <c r="P203" s="136"/>
      <c r="Q203" s="135"/>
      <c r="R203" s="138"/>
      <c r="S203" s="136">
        <v>20</v>
      </c>
      <c r="T203" s="139"/>
      <c r="U203" s="135"/>
      <c r="V203" s="138"/>
      <c r="W203" s="136"/>
      <c r="X203" s="139"/>
      <c r="Y203" s="135"/>
      <c r="Z203" s="64"/>
      <c r="AA203" s="63"/>
      <c r="AB203" s="65"/>
      <c r="AC203" s="62"/>
      <c r="AD203" s="64"/>
      <c r="AE203" s="65"/>
      <c r="AF203" s="63"/>
      <c r="AG203" s="36"/>
      <c r="AH203" s="36"/>
      <c r="AI203" s="19"/>
      <c r="AJ203" s="20"/>
      <c r="AK203" s="106"/>
      <c r="AL203" s="20"/>
      <c r="AM203" s="40"/>
      <c r="AN203" s="40"/>
      <c r="AO203" s="39"/>
      <c r="AP203" s="41">
        <f>SUM(I203:AN203)</f>
        <v>20</v>
      </c>
      <c r="AQ203" s="42"/>
      <c r="AR203" s="37">
        <f>SUM(IF(I203="",0,1),IF(J203="",0,1),IF(K203="",0,1),IF(L203="",0,1),IF(M203="",0,1),IF(N203="",0,1),IF(O203="",0,1),IF(P203="",0,1),IF(Q203="",0,1),IF(R203="",0,1),IF(S203="",0,1),IF(T203="",0,1),IF(U203="",0,1),IF(V203="",0,1),IF(W203="",0,1),IF(X203="",0,1),IF(Y203="",0,1),IF(AA203="",0,1),IF(AF203="",0,1),IF(AG203="",0,1),IF(AB203="",0,1),IF(AC203="",0,1),IF(AD203="",0,1),IF(AE203="",0,1),IF(AH203="",0,1))</f>
        <v>1</v>
      </c>
      <c r="AS203" s="43">
        <f>IF(AND(AR203&gt;=8),20,0)+IF(AND(AR203&gt;=4),10,0)+IF(AND(AR203&gt;=12),40,0)</f>
        <v>0</v>
      </c>
      <c r="AT203" s="44">
        <f>AP203+AS203</f>
        <v>20</v>
      </c>
    </row>
    <row r="204" spans="1:46" ht="46.5" customHeight="1">
      <c r="A204" s="29">
        <f t="shared" si="3"/>
        <v>201</v>
      </c>
      <c r="B204" s="30" t="s">
        <v>140</v>
      </c>
      <c r="C204" s="31">
        <v>2009</v>
      </c>
      <c r="D204" s="32" t="str">
        <f>IF(C204&gt;2006,"M",0)</f>
        <v>M</v>
      </c>
      <c r="E204" s="33">
        <f>IF(C204&gt;2009,"B",0)</f>
        <v>0</v>
      </c>
      <c r="F204" s="33">
        <f>IF(C204&lt;2007,"C",0)</f>
        <v>0</v>
      </c>
      <c r="G204" s="34" t="s">
        <v>141</v>
      </c>
      <c r="H204" s="35" t="s">
        <v>142</v>
      </c>
      <c r="I204" s="133"/>
      <c r="J204" s="140"/>
      <c r="K204" s="135"/>
      <c r="L204" s="136"/>
      <c r="M204" s="137">
        <v>20</v>
      </c>
      <c r="N204" s="138"/>
      <c r="O204" s="139"/>
      <c r="P204" s="136"/>
      <c r="Q204" s="135"/>
      <c r="R204" s="138"/>
      <c r="S204" s="136"/>
      <c r="T204" s="139"/>
      <c r="U204" s="135"/>
      <c r="V204" s="138"/>
      <c r="W204" s="136"/>
      <c r="X204" s="139"/>
      <c r="Y204" s="135"/>
      <c r="Z204" s="64"/>
      <c r="AA204" s="63"/>
      <c r="AB204" s="65"/>
      <c r="AC204" s="62"/>
      <c r="AD204" s="64"/>
      <c r="AE204" s="65"/>
      <c r="AF204" s="63"/>
      <c r="AG204" s="36"/>
      <c r="AH204" s="36"/>
      <c r="AI204" s="19"/>
      <c r="AJ204" s="20"/>
      <c r="AK204" s="106"/>
      <c r="AL204" s="20"/>
      <c r="AM204" s="40"/>
      <c r="AN204" s="40"/>
      <c r="AO204" s="39"/>
      <c r="AP204" s="41">
        <f>SUM(I204:AN204)</f>
        <v>20</v>
      </c>
      <c r="AQ204" s="42"/>
      <c r="AR204" s="37">
        <f>SUM(IF(I204="",0,1),IF(J204="",0,1),IF(K204="",0,1),IF(L204="",0,1),IF(M204="",0,1),IF(N204="",0,1),IF(O204="",0,1),IF(P204="",0,1),IF(Q204="",0,1),IF(R204="",0,1),IF(S204="",0,1),IF(T204="",0,1),IF(U204="",0,1),IF(V204="",0,1),IF(W204="",0,1),IF(X204="",0,1),IF(Y204="",0,1),IF(AA204="",0,1),IF(AF204="",0,1),IF(AG204="",0,1),IF(AB204="",0,1),IF(AC204="",0,1),IF(AD204="",0,1),IF(AE204="",0,1),IF(AH204="",0,1))</f>
        <v>1</v>
      </c>
      <c r="AS204" s="43">
        <f>IF(AND(AR204&gt;=8),20,0)+IF(AND(AR204&gt;=4),10,0)+IF(AND(AR204&gt;=12),40,0)</f>
        <v>0</v>
      </c>
      <c r="AT204" s="44">
        <f>AP204+AS204</f>
        <v>20</v>
      </c>
    </row>
    <row r="205" spans="1:46" ht="46.5" customHeight="1">
      <c r="A205" s="29">
        <f t="shared" si="3"/>
        <v>202</v>
      </c>
      <c r="B205" s="30" t="s">
        <v>893</v>
      </c>
      <c r="C205" s="31">
        <v>2009</v>
      </c>
      <c r="D205" s="32" t="str">
        <f>IF(C205&gt;2006,"M",0)</f>
        <v>M</v>
      </c>
      <c r="E205" s="33">
        <f>IF(C205&gt;2009,"B",0)</f>
        <v>0</v>
      </c>
      <c r="F205" s="33">
        <f>IF(C205&lt;2007,"C",0)</f>
        <v>0</v>
      </c>
      <c r="G205" s="34" t="s">
        <v>894</v>
      </c>
      <c r="H205" s="35" t="s">
        <v>895</v>
      </c>
      <c r="I205" s="133"/>
      <c r="J205" s="140"/>
      <c r="K205" s="135"/>
      <c r="L205" s="136"/>
      <c r="M205" s="137">
        <v>20</v>
      </c>
      <c r="N205" s="138"/>
      <c r="O205" s="139"/>
      <c r="P205" s="136"/>
      <c r="Q205" s="135"/>
      <c r="R205" s="138"/>
      <c r="S205" s="136"/>
      <c r="T205" s="139"/>
      <c r="U205" s="135"/>
      <c r="V205" s="138"/>
      <c r="W205" s="136"/>
      <c r="X205" s="139"/>
      <c r="Y205" s="135"/>
      <c r="Z205" s="64"/>
      <c r="AA205" s="63"/>
      <c r="AB205" s="65"/>
      <c r="AC205" s="62"/>
      <c r="AD205" s="64"/>
      <c r="AE205" s="65"/>
      <c r="AF205" s="63"/>
      <c r="AG205" s="36"/>
      <c r="AH205" s="36"/>
      <c r="AI205" s="19"/>
      <c r="AJ205" s="20"/>
      <c r="AK205" s="106"/>
      <c r="AL205" s="20"/>
      <c r="AM205" s="40"/>
      <c r="AN205" s="40"/>
      <c r="AO205" s="39"/>
      <c r="AP205" s="41">
        <f>SUM(I205:AN205)</f>
        <v>20</v>
      </c>
      <c r="AQ205" s="42"/>
      <c r="AR205" s="37">
        <f>SUM(IF(I205="",0,1),IF(J205="",0,1),IF(K205="",0,1),IF(L205="",0,1),IF(M205="",0,1),IF(N205="",0,1),IF(O205="",0,1),IF(P205="",0,1),IF(Q205="",0,1),IF(R205="",0,1),IF(S205="",0,1),IF(T205="",0,1),IF(U205="",0,1),IF(V205="",0,1),IF(W205="",0,1),IF(X205="",0,1),IF(Y205="",0,1),IF(AA205="",0,1),IF(AF205="",0,1),IF(AG205="",0,1),IF(AB205="",0,1),IF(AC205="",0,1),IF(AD205="",0,1),IF(AE205="",0,1),IF(AH205="",0,1))</f>
        <v>1</v>
      </c>
      <c r="AS205" s="43">
        <f>IF(AND(AR205&gt;=8),20,0)+IF(AND(AR205&gt;=4),10,0)+IF(AND(AR205&gt;=12),40,0)</f>
        <v>0</v>
      </c>
      <c r="AT205" s="44">
        <f>AP205+AS205</f>
        <v>20</v>
      </c>
    </row>
    <row r="206" spans="1:46" ht="46.5" customHeight="1">
      <c r="A206" s="29">
        <f t="shared" si="3"/>
        <v>203</v>
      </c>
      <c r="B206" s="30" t="s">
        <v>897</v>
      </c>
      <c r="C206" s="31">
        <v>2011</v>
      </c>
      <c r="D206" s="32" t="str">
        <f>IF(C206&gt;2006,"M",0)</f>
        <v>M</v>
      </c>
      <c r="E206" s="33" t="str">
        <f>IF(C206&gt;2009,"B",0)</f>
        <v>B</v>
      </c>
      <c r="F206" s="33">
        <f>IF(C206&lt;2007,"C",0)</f>
        <v>0</v>
      </c>
      <c r="G206" s="34" t="s">
        <v>898</v>
      </c>
      <c r="H206" s="35" t="s">
        <v>896</v>
      </c>
      <c r="I206" s="133"/>
      <c r="J206" s="140"/>
      <c r="K206" s="135"/>
      <c r="L206" s="136"/>
      <c r="M206" s="137">
        <v>20</v>
      </c>
      <c r="N206" s="138"/>
      <c r="O206" s="139"/>
      <c r="P206" s="136"/>
      <c r="Q206" s="135"/>
      <c r="R206" s="138"/>
      <c r="S206" s="136"/>
      <c r="T206" s="139"/>
      <c r="U206" s="135"/>
      <c r="V206" s="138"/>
      <c r="W206" s="136"/>
      <c r="X206" s="139"/>
      <c r="Y206" s="135"/>
      <c r="Z206" s="64"/>
      <c r="AA206" s="63"/>
      <c r="AB206" s="65"/>
      <c r="AC206" s="62"/>
      <c r="AD206" s="64"/>
      <c r="AE206" s="65"/>
      <c r="AF206" s="63"/>
      <c r="AG206" s="36"/>
      <c r="AH206" s="36"/>
      <c r="AI206" s="19"/>
      <c r="AJ206" s="20"/>
      <c r="AK206" s="106"/>
      <c r="AL206" s="20"/>
      <c r="AM206" s="40"/>
      <c r="AN206" s="40"/>
      <c r="AO206" s="39"/>
      <c r="AP206" s="41">
        <f>SUM(I206:AN206)</f>
        <v>20</v>
      </c>
      <c r="AQ206" s="42"/>
      <c r="AR206" s="37">
        <f>SUM(IF(I206="",0,1),IF(J206="",0,1),IF(K206="",0,1),IF(L206="",0,1),IF(M206="",0,1),IF(N206="",0,1),IF(O206="",0,1),IF(P206="",0,1),IF(Q206="",0,1),IF(R206="",0,1),IF(S206="",0,1),IF(T206="",0,1),IF(U206="",0,1),IF(V206="",0,1),IF(W206="",0,1),IF(X206="",0,1),IF(Y206="",0,1),IF(AA206="",0,1),IF(AF206="",0,1),IF(AG206="",0,1),IF(AB206="",0,1),IF(AC206="",0,1),IF(AD206="",0,1),IF(AE206="",0,1),IF(AH206="",0,1))</f>
        <v>1</v>
      </c>
      <c r="AS206" s="43">
        <f>IF(AND(AR206&gt;=8),20,0)+IF(AND(AR206&gt;=4),10,0)+IF(AND(AR206&gt;=12),40,0)</f>
        <v>0</v>
      </c>
      <c r="AT206" s="44">
        <f>AP206+AS206</f>
        <v>20</v>
      </c>
    </row>
    <row r="207" spans="1:46" ht="46.5" customHeight="1">
      <c r="A207" s="29">
        <f t="shared" si="3"/>
        <v>204</v>
      </c>
      <c r="B207" s="30" t="s">
        <v>789</v>
      </c>
      <c r="C207" s="31">
        <v>2008</v>
      </c>
      <c r="D207" s="32" t="str">
        <f>IF(C207&gt;2006,"M",0)</f>
        <v>M</v>
      </c>
      <c r="E207" s="33">
        <f>IF(C207&gt;2009,"B",0)</f>
        <v>0</v>
      </c>
      <c r="F207" s="33">
        <f>IF(C207&lt;2007,"C",0)</f>
        <v>0</v>
      </c>
      <c r="G207" s="34" t="s">
        <v>790</v>
      </c>
      <c r="H207" s="35" t="s">
        <v>791</v>
      </c>
      <c r="I207" s="133"/>
      <c r="J207" s="140"/>
      <c r="K207" s="135"/>
      <c r="L207" s="136">
        <v>20</v>
      </c>
      <c r="M207" s="137"/>
      <c r="N207" s="138"/>
      <c r="O207" s="139"/>
      <c r="P207" s="136"/>
      <c r="Q207" s="135"/>
      <c r="R207" s="138"/>
      <c r="S207" s="136"/>
      <c r="T207" s="139"/>
      <c r="U207" s="135"/>
      <c r="V207" s="138"/>
      <c r="W207" s="136"/>
      <c r="X207" s="139"/>
      <c r="Y207" s="135"/>
      <c r="Z207" s="64"/>
      <c r="AA207" s="63"/>
      <c r="AB207" s="65"/>
      <c r="AC207" s="62"/>
      <c r="AD207" s="64"/>
      <c r="AE207" s="65"/>
      <c r="AF207" s="63"/>
      <c r="AG207" s="36"/>
      <c r="AH207" s="36"/>
      <c r="AI207" s="19"/>
      <c r="AJ207" s="20"/>
      <c r="AK207" s="106"/>
      <c r="AL207" s="20"/>
      <c r="AM207" s="40"/>
      <c r="AN207" s="40"/>
      <c r="AO207" s="39"/>
      <c r="AP207" s="41">
        <f>SUM(I207:AN207)</f>
        <v>20</v>
      </c>
      <c r="AQ207" s="42"/>
      <c r="AR207" s="37">
        <f>SUM(IF(I207="",0,1),IF(J207="",0,1),IF(K207="",0,1),IF(L207="",0,1),IF(M207="",0,1),IF(N207="",0,1),IF(O207="",0,1),IF(P207="",0,1),IF(Q207="",0,1),IF(R207="",0,1),IF(S207="",0,1),IF(T207="",0,1),IF(U207="",0,1),IF(V207="",0,1),IF(W207="",0,1),IF(X207="",0,1),IF(Y207="",0,1),IF(AA207="",0,1),IF(AF207="",0,1),IF(AG207="",0,1),IF(AB207="",0,1),IF(AC207="",0,1),IF(AD207="",0,1),IF(AE207="",0,1),IF(AH207="",0,1))</f>
        <v>1</v>
      </c>
      <c r="AS207" s="43">
        <f>IF(AND(AR207&gt;=8),20,0)+IF(AND(AR207&gt;=4),10,0)+IF(AND(AR207&gt;=12),40,0)</f>
        <v>0</v>
      </c>
      <c r="AT207" s="44">
        <f>AP207+AS207</f>
        <v>20</v>
      </c>
    </row>
    <row r="208" spans="1:46" ht="46.5" customHeight="1">
      <c r="A208" s="29">
        <f t="shared" si="3"/>
        <v>205</v>
      </c>
      <c r="B208" s="30" t="s">
        <v>794</v>
      </c>
      <c r="C208" s="31">
        <v>2007</v>
      </c>
      <c r="D208" s="32" t="str">
        <f>IF(C208&gt;2006,"M",0)</f>
        <v>M</v>
      </c>
      <c r="E208" s="33">
        <f>IF(C208&gt;2009,"B",0)</f>
        <v>0</v>
      </c>
      <c r="F208" s="33">
        <f>IF(C208&lt;2007,"C",0)</f>
        <v>0</v>
      </c>
      <c r="G208" s="34" t="s">
        <v>795</v>
      </c>
      <c r="H208" s="35" t="s">
        <v>796</v>
      </c>
      <c r="I208" s="133"/>
      <c r="J208" s="140"/>
      <c r="K208" s="135"/>
      <c r="L208" s="136">
        <v>20</v>
      </c>
      <c r="M208" s="137"/>
      <c r="N208" s="138"/>
      <c r="O208" s="139"/>
      <c r="P208" s="136"/>
      <c r="Q208" s="135"/>
      <c r="R208" s="138"/>
      <c r="S208" s="136"/>
      <c r="T208" s="139"/>
      <c r="U208" s="135"/>
      <c r="V208" s="138"/>
      <c r="W208" s="136"/>
      <c r="X208" s="139"/>
      <c r="Y208" s="135"/>
      <c r="Z208" s="64"/>
      <c r="AA208" s="63"/>
      <c r="AB208" s="65"/>
      <c r="AC208" s="62"/>
      <c r="AD208" s="64"/>
      <c r="AE208" s="65"/>
      <c r="AF208" s="63"/>
      <c r="AG208" s="36"/>
      <c r="AH208" s="36"/>
      <c r="AI208" s="19"/>
      <c r="AJ208" s="20"/>
      <c r="AK208" s="106"/>
      <c r="AL208" s="20"/>
      <c r="AM208" s="40"/>
      <c r="AN208" s="40"/>
      <c r="AO208" s="39"/>
      <c r="AP208" s="41">
        <f>SUM(I208:AN208)</f>
        <v>20</v>
      </c>
      <c r="AQ208" s="42"/>
      <c r="AR208" s="37">
        <f>SUM(IF(I208="",0,1),IF(J208="",0,1),IF(K208="",0,1),IF(L208="",0,1),IF(M208="",0,1),IF(N208="",0,1),IF(O208="",0,1),IF(P208="",0,1),IF(Q208="",0,1),IF(R208="",0,1),IF(S208="",0,1),IF(T208="",0,1),IF(U208="",0,1),IF(V208="",0,1),IF(W208="",0,1),IF(X208="",0,1),IF(Y208="",0,1),IF(AA208="",0,1),IF(AF208="",0,1),IF(AG208="",0,1),IF(AB208="",0,1),IF(AC208="",0,1),IF(AD208="",0,1),IF(AE208="",0,1),IF(AH208="",0,1))</f>
        <v>1</v>
      </c>
      <c r="AS208" s="43">
        <f>IF(AND(AR208&gt;=8),20,0)+IF(AND(AR208&gt;=4),10,0)+IF(AND(AR208&gt;=12),40,0)</f>
        <v>0</v>
      </c>
      <c r="AT208" s="44">
        <f>AP208+AS208</f>
        <v>20</v>
      </c>
    </row>
    <row r="209" spans="1:46" ht="46.5" customHeight="1">
      <c r="A209" s="29">
        <f t="shared" si="3"/>
        <v>206</v>
      </c>
      <c r="B209" s="30" t="s">
        <v>226</v>
      </c>
      <c r="C209" s="31">
        <v>2007</v>
      </c>
      <c r="D209" s="32" t="str">
        <f>IF(C209&gt;2006,"M",0)</f>
        <v>M</v>
      </c>
      <c r="E209" s="33">
        <f>IF(C209&gt;2009,"B",0)</f>
        <v>0</v>
      </c>
      <c r="F209" s="33">
        <f>IF(C209&lt;2007,"C",0)</f>
        <v>0</v>
      </c>
      <c r="G209" s="34" t="s">
        <v>227</v>
      </c>
      <c r="H209" s="35" t="s">
        <v>541</v>
      </c>
      <c r="I209" s="133"/>
      <c r="J209" s="140">
        <v>20</v>
      </c>
      <c r="K209" s="135"/>
      <c r="L209" s="136"/>
      <c r="M209" s="137"/>
      <c r="N209" s="138"/>
      <c r="O209" s="139"/>
      <c r="P209" s="136"/>
      <c r="Q209" s="135"/>
      <c r="R209" s="138"/>
      <c r="S209" s="136"/>
      <c r="T209" s="139"/>
      <c r="U209" s="135"/>
      <c r="V209" s="138"/>
      <c r="W209" s="136"/>
      <c r="X209" s="139"/>
      <c r="Y209" s="135"/>
      <c r="Z209" s="64"/>
      <c r="AA209" s="63"/>
      <c r="AB209" s="65"/>
      <c r="AC209" s="62"/>
      <c r="AD209" s="64"/>
      <c r="AE209" s="65"/>
      <c r="AF209" s="63"/>
      <c r="AG209" s="36"/>
      <c r="AH209" s="36"/>
      <c r="AI209" s="19"/>
      <c r="AJ209" s="20"/>
      <c r="AK209" s="106"/>
      <c r="AL209" s="20"/>
      <c r="AM209" s="40"/>
      <c r="AN209" s="40"/>
      <c r="AO209" s="39"/>
      <c r="AP209" s="41">
        <f>SUM(I209:AN209)</f>
        <v>20</v>
      </c>
      <c r="AQ209" s="42"/>
      <c r="AR209" s="37">
        <f>SUM(IF(I209="",0,1),IF(J209="",0,1),IF(K209="",0,1),IF(L209="",0,1),IF(M209="",0,1),IF(N209="",0,1),IF(O209="",0,1),IF(P209="",0,1),IF(Q209="",0,1),IF(R209="",0,1),IF(S209="",0,1),IF(T209="",0,1),IF(U209="",0,1),IF(V209="",0,1),IF(W209="",0,1),IF(X209="",0,1),IF(Y209="",0,1),IF(AA209="",0,1),IF(AF209="",0,1),IF(AG209="",0,1),IF(AB209="",0,1),IF(AC209="",0,1),IF(AD209="",0,1),IF(AE209="",0,1),IF(AH209="",0,1))</f>
        <v>1</v>
      </c>
      <c r="AS209" s="43">
        <f>IF(AND(AR209&gt;=8),20,0)+IF(AND(AR209&gt;=4),10,0)+IF(AND(AR209&gt;=12),40,0)</f>
        <v>0</v>
      </c>
      <c r="AT209" s="44">
        <f>AP209+AS209</f>
        <v>20</v>
      </c>
    </row>
    <row r="210" spans="1:55" ht="46.5" customHeight="1">
      <c r="A210" s="29">
        <f t="shared" si="3"/>
        <v>207</v>
      </c>
      <c r="B210" s="30" t="s">
        <v>503</v>
      </c>
      <c r="C210" s="31">
        <v>2009</v>
      </c>
      <c r="D210" s="32" t="str">
        <f>IF(C210&gt;2006,"M",0)</f>
        <v>M</v>
      </c>
      <c r="E210" s="33">
        <f>IF(C210&gt;2009,"B",0)</f>
        <v>0</v>
      </c>
      <c r="F210" s="33">
        <f>IF(C210&lt;2007,"C",0)</f>
        <v>0</v>
      </c>
      <c r="G210" s="34" t="s">
        <v>504</v>
      </c>
      <c r="H210" s="35" t="s">
        <v>509</v>
      </c>
      <c r="I210" s="133"/>
      <c r="J210" s="140">
        <v>10</v>
      </c>
      <c r="K210" s="135"/>
      <c r="L210" s="136"/>
      <c r="M210" s="137"/>
      <c r="N210" s="138"/>
      <c r="O210" s="139"/>
      <c r="P210" s="136">
        <v>10</v>
      </c>
      <c r="Q210" s="135"/>
      <c r="R210" s="138"/>
      <c r="S210" s="136"/>
      <c r="T210" s="139"/>
      <c r="U210" s="135"/>
      <c r="V210" s="138"/>
      <c r="W210" s="136"/>
      <c r="X210" s="139"/>
      <c r="Y210" s="135"/>
      <c r="Z210" s="64"/>
      <c r="AA210" s="63"/>
      <c r="AB210" s="65"/>
      <c r="AC210" s="62"/>
      <c r="AD210" s="64"/>
      <c r="AE210" s="65"/>
      <c r="AF210" s="63"/>
      <c r="AG210" s="36"/>
      <c r="AH210" s="36"/>
      <c r="AI210" s="19"/>
      <c r="AJ210" s="20"/>
      <c r="AK210" s="106"/>
      <c r="AL210" s="20"/>
      <c r="AM210" s="40"/>
      <c r="AN210" s="40"/>
      <c r="AO210" s="39"/>
      <c r="AP210" s="41">
        <f>SUM(I210:AN210)</f>
        <v>20</v>
      </c>
      <c r="AQ210" s="42"/>
      <c r="AR210" s="37">
        <f>SUM(IF(I210="",0,1),IF(J210="",0,1),IF(K210="",0,1),IF(L210="",0,1),IF(M210="",0,1),IF(N210="",0,1),IF(O210="",0,1),IF(P210="",0,1),IF(Q210="",0,1),IF(R210="",0,1),IF(S210="",0,1),IF(T210="",0,1),IF(U210="",0,1),IF(V210="",0,1),IF(W210="",0,1),IF(X210="",0,1),IF(Y210="",0,1),IF(AA210="",0,1),IF(AF210="",0,1),IF(AG210="",0,1),IF(AB210="",0,1),IF(AC210="",0,1),IF(AD210="",0,1),IF(AE210="",0,1),IF(AH210="",0,1))</f>
        <v>2</v>
      </c>
      <c r="AS210" s="43">
        <f>IF(AND(AR210&gt;=8),20,0)+IF(AND(AR210&gt;=4),10,0)+IF(AND(AR210&gt;=12),40,0)</f>
        <v>0</v>
      </c>
      <c r="AT210" s="44">
        <f>AP210+AS210</f>
        <v>20</v>
      </c>
      <c r="AU210" s="127"/>
      <c r="AW210" s="127"/>
      <c r="AX210" s="127"/>
      <c r="AY210" s="127"/>
      <c r="AZ210" s="127"/>
      <c r="BA210" s="127"/>
      <c r="BB210" s="127"/>
      <c r="BC210" s="127"/>
    </row>
    <row r="211" spans="1:46" ht="46.5" customHeight="1">
      <c r="A211" s="29">
        <f t="shared" si="3"/>
        <v>208</v>
      </c>
      <c r="B211" s="108" t="s">
        <v>1097</v>
      </c>
      <c r="C211" s="109"/>
      <c r="D211" s="110">
        <f>IF(C211&gt;2006,"M",0)</f>
        <v>0</v>
      </c>
      <c r="E211" s="110">
        <f>IF(C211&gt;2009,"B",0)</f>
        <v>0</v>
      </c>
      <c r="F211" s="110" t="str">
        <f>IF(C211&lt;2007,"C",0)</f>
        <v>C</v>
      </c>
      <c r="G211" s="111" t="s">
        <v>1106</v>
      </c>
      <c r="H211" s="112" t="s">
        <v>1096</v>
      </c>
      <c r="I211" s="133"/>
      <c r="J211" s="140"/>
      <c r="K211" s="135"/>
      <c r="L211" s="136"/>
      <c r="M211" s="137"/>
      <c r="N211" s="138"/>
      <c r="O211" s="139"/>
      <c r="P211" s="136"/>
      <c r="Q211" s="135"/>
      <c r="R211" s="138"/>
      <c r="S211" s="136">
        <v>20</v>
      </c>
      <c r="T211" s="139"/>
      <c r="U211" s="135"/>
      <c r="V211" s="138"/>
      <c r="W211" s="136"/>
      <c r="X211" s="139"/>
      <c r="Y211" s="135"/>
      <c r="Z211" s="115"/>
      <c r="AA211" s="114"/>
      <c r="AB211" s="116"/>
      <c r="AC211" s="113"/>
      <c r="AD211" s="115"/>
      <c r="AE211" s="116"/>
      <c r="AF211" s="114"/>
      <c r="AG211" s="117"/>
      <c r="AH211" s="117"/>
      <c r="AI211" s="118"/>
      <c r="AJ211" s="119"/>
      <c r="AK211" s="120"/>
      <c r="AL211" s="119"/>
      <c r="AM211" s="121"/>
      <c r="AN211" s="121"/>
      <c r="AO211" s="122"/>
      <c r="AP211" s="123">
        <f>SUM(I211:AN211)</f>
        <v>20</v>
      </c>
      <c r="AQ211" s="124"/>
      <c r="AR211" s="109">
        <f>SUM(IF(I211="",0,1),IF(J211="",0,1),IF(K211="",0,1),IF(L211="",0,1),IF(M211="",0,1),IF(N211="",0,1),IF(O211="",0,1),IF(P211="",0,1),IF(Q211="",0,1),IF(R211="",0,1),IF(S211="",0,1),IF(T211="",0,1),IF(U211="",0,1),IF(V211="",0,1),IF(W211="",0,1),IF(X211="",0,1),IF(Y211="",0,1),IF(AA211="",0,1),IF(AF211="",0,1),IF(AG211="",0,1),IF(AB211="",0,1),IF(AC211="",0,1),IF(AD211="",0,1),IF(AE211="",0,1),IF(AH211="",0,1))</f>
        <v>1</v>
      </c>
      <c r="AS211" s="125">
        <f>IF(AND(AR211&gt;=8),20,0)+IF(AND(AR211&gt;=4),10,0)+IF(AND(AR211&gt;=12),40,0)</f>
        <v>0</v>
      </c>
      <c r="AT211" s="126">
        <f>AP211+AS211</f>
        <v>20</v>
      </c>
    </row>
    <row r="212" spans="1:46" ht="46.5" customHeight="1">
      <c r="A212" s="29">
        <f t="shared" si="3"/>
        <v>209</v>
      </c>
      <c r="B212" s="30" t="s">
        <v>256</v>
      </c>
      <c r="C212" s="31">
        <v>2008</v>
      </c>
      <c r="D212" s="32" t="str">
        <f>IF(C212&gt;2006,"M",0)</f>
        <v>M</v>
      </c>
      <c r="E212" s="33">
        <f>IF(C212&gt;2009,"B",0)</f>
        <v>0</v>
      </c>
      <c r="F212" s="33">
        <f>IF(C212&lt;2007,"C",0)</f>
        <v>0</v>
      </c>
      <c r="G212" s="34" t="s">
        <v>257</v>
      </c>
      <c r="H212" s="35" t="s">
        <v>142</v>
      </c>
      <c r="I212" s="133"/>
      <c r="J212" s="140"/>
      <c r="K212" s="135"/>
      <c r="L212" s="136"/>
      <c r="M212" s="137">
        <v>20</v>
      </c>
      <c r="N212" s="138"/>
      <c r="O212" s="139"/>
      <c r="P212" s="136"/>
      <c r="Q212" s="135"/>
      <c r="R212" s="138"/>
      <c r="S212" s="136"/>
      <c r="T212" s="139"/>
      <c r="U212" s="135"/>
      <c r="V212" s="138"/>
      <c r="W212" s="136"/>
      <c r="X212" s="139"/>
      <c r="Y212" s="135"/>
      <c r="Z212" s="64"/>
      <c r="AA212" s="63"/>
      <c r="AB212" s="65"/>
      <c r="AC212" s="62"/>
      <c r="AD212" s="64"/>
      <c r="AE212" s="65"/>
      <c r="AF212" s="63"/>
      <c r="AG212" s="105"/>
      <c r="AH212" s="36"/>
      <c r="AI212" s="19"/>
      <c r="AJ212" s="20"/>
      <c r="AK212" s="106"/>
      <c r="AL212" s="20"/>
      <c r="AM212" s="40"/>
      <c r="AN212" s="40"/>
      <c r="AO212" s="39"/>
      <c r="AP212" s="41">
        <f>SUM(I212:AN212)</f>
        <v>20</v>
      </c>
      <c r="AQ212" s="42"/>
      <c r="AR212" s="37">
        <f>SUM(IF(I212="",0,1),IF(J212="",0,1),IF(K212="",0,1),IF(L212="",0,1),IF(M212="",0,1),IF(N212="",0,1),IF(O212="",0,1),IF(P212="",0,1),IF(Q212="",0,1),IF(R212="",0,1),IF(S212="",0,1),IF(T212="",0,1),IF(U212="",0,1),IF(V212="",0,1),IF(W212="",0,1),IF(X212="",0,1),IF(Y212="",0,1),IF(AA212="",0,1),IF(AF212="",0,1),IF(AG212="",0,1),IF(AB212="",0,1),IF(AC212="",0,1),IF(AD212="",0,1),IF(AE212="",0,1),IF(AH212="",0,1))</f>
        <v>1</v>
      </c>
      <c r="AS212" s="43">
        <f>IF(AND(AR212&gt;=8),20,0)+IF(AND(AR212&gt;=4),10,0)+IF(AND(AR212&gt;=12),40,0)</f>
        <v>0</v>
      </c>
      <c r="AT212" s="44">
        <f>AP212+AS212</f>
        <v>20</v>
      </c>
    </row>
    <row r="213" spans="1:46" ht="46.5" customHeight="1">
      <c r="A213" s="29">
        <f t="shared" si="3"/>
        <v>210</v>
      </c>
      <c r="B213" s="30" t="s">
        <v>1214</v>
      </c>
      <c r="C213" s="31">
        <v>2008</v>
      </c>
      <c r="D213" s="32" t="str">
        <f>IF(C213&gt;2006,"M",0)</f>
        <v>M</v>
      </c>
      <c r="E213" s="33">
        <f>IF(C213&gt;2009,"B",0)</f>
        <v>0</v>
      </c>
      <c r="F213" s="33">
        <f>IF(C213&lt;2007,"C",0)</f>
        <v>0</v>
      </c>
      <c r="G213" s="34" t="s">
        <v>1216</v>
      </c>
      <c r="H213" s="35" t="s">
        <v>1218</v>
      </c>
      <c r="I213" s="133"/>
      <c r="J213" s="140"/>
      <c r="K213" s="135"/>
      <c r="L213" s="136"/>
      <c r="M213" s="137"/>
      <c r="N213" s="138"/>
      <c r="O213" s="139"/>
      <c r="P213" s="136"/>
      <c r="Q213" s="135"/>
      <c r="R213" s="138"/>
      <c r="S213" s="136">
        <v>20</v>
      </c>
      <c r="T213" s="139"/>
      <c r="U213" s="135"/>
      <c r="V213" s="138"/>
      <c r="W213" s="136"/>
      <c r="X213" s="139"/>
      <c r="Y213" s="135"/>
      <c r="Z213" s="64"/>
      <c r="AA213" s="63"/>
      <c r="AB213" s="65"/>
      <c r="AC213" s="62"/>
      <c r="AD213" s="64"/>
      <c r="AE213" s="65"/>
      <c r="AF213" s="63"/>
      <c r="AG213" s="36"/>
      <c r="AH213" s="36"/>
      <c r="AI213" s="19"/>
      <c r="AJ213" s="20"/>
      <c r="AK213" s="106"/>
      <c r="AL213" s="20"/>
      <c r="AM213" s="40"/>
      <c r="AN213" s="40"/>
      <c r="AO213" s="39"/>
      <c r="AP213" s="41">
        <f>SUM(I213:AN213)</f>
        <v>20</v>
      </c>
      <c r="AQ213" s="42"/>
      <c r="AR213" s="37">
        <f>SUM(IF(I213="",0,1),IF(J213="",0,1),IF(K213="",0,1),IF(L213="",0,1),IF(M213="",0,1),IF(N213="",0,1),IF(O213="",0,1),IF(P213="",0,1),IF(Q213="",0,1),IF(R213="",0,1),IF(S213="",0,1),IF(T213="",0,1),IF(U213="",0,1),IF(V213="",0,1),IF(W213="",0,1),IF(X213="",0,1),IF(Y213="",0,1),IF(AA213="",0,1),IF(AF213="",0,1),IF(AG213="",0,1),IF(AB213="",0,1),IF(AC213="",0,1),IF(AD213="",0,1),IF(AE213="",0,1),IF(AH213="",0,1))</f>
        <v>1</v>
      </c>
      <c r="AS213" s="43">
        <f>IF(AND(AR213&gt;=8),20,0)+IF(AND(AR213&gt;=4),10,0)+IF(AND(AR213&gt;=12),40,0)</f>
        <v>0</v>
      </c>
      <c r="AT213" s="44">
        <f>AP213+AS213</f>
        <v>20</v>
      </c>
    </row>
    <row r="214" spans="1:46" ht="46.5" customHeight="1">
      <c r="A214" s="29">
        <f t="shared" si="3"/>
        <v>211</v>
      </c>
      <c r="B214" s="30" t="s">
        <v>1215</v>
      </c>
      <c r="C214" s="31">
        <v>2007</v>
      </c>
      <c r="D214" s="32" t="str">
        <f>IF(C214&gt;2006,"M",0)</f>
        <v>M</v>
      </c>
      <c r="E214" s="33">
        <f>IF(C214&gt;2009,"B",0)</f>
        <v>0</v>
      </c>
      <c r="F214" s="33">
        <f>IF(C214&lt;2007,"C",0)</f>
        <v>0</v>
      </c>
      <c r="G214" s="34" t="s">
        <v>1217</v>
      </c>
      <c r="H214" s="35" t="s">
        <v>1219</v>
      </c>
      <c r="I214" s="133"/>
      <c r="J214" s="140"/>
      <c r="K214" s="135"/>
      <c r="L214" s="136"/>
      <c r="M214" s="137"/>
      <c r="N214" s="138"/>
      <c r="O214" s="139"/>
      <c r="P214" s="136"/>
      <c r="Q214" s="135"/>
      <c r="R214" s="138"/>
      <c r="S214" s="136">
        <v>20</v>
      </c>
      <c r="T214" s="139"/>
      <c r="U214" s="135"/>
      <c r="V214" s="138"/>
      <c r="W214" s="136"/>
      <c r="X214" s="139"/>
      <c r="Y214" s="135"/>
      <c r="Z214" s="64"/>
      <c r="AA214" s="63"/>
      <c r="AB214" s="65"/>
      <c r="AC214" s="62"/>
      <c r="AD214" s="64"/>
      <c r="AE214" s="65"/>
      <c r="AF214" s="63"/>
      <c r="AG214" s="36"/>
      <c r="AH214" s="36"/>
      <c r="AI214" s="19"/>
      <c r="AJ214" s="20"/>
      <c r="AK214" s="106"/>
      <c r="AL214" s="20"/>
      <c r="AM214" s="40"/>
      <c r="AN214" s="40"/>
      <c r="AO214" s="39"/>
      <c r="AP214" s="41">
        <f>SUM(I214:AN214)</f>
        <v>20</v>
      </c>
      <c r="AQ214" s="42"/>
      <c r="AR214" s="37">
        <f>SUM(IF(I214="",0,1),IF(J214="",0,1),IF(K214="",0,1),IF(L214="",0,1),IF(M214="",0,1),IF(N214="",0,1),IF(O214="",0,1),IF(P214="",0,1),IF(Q214="",0,1),IF(R214="",0,1),IF(S214="",0,1),IF(T214="",0,1),IF(U214="",0,1),IF(V214="",0,1),IF(W214="",0,1),IF(X214="",0,1),IF(Y214="",0,1),IF(AA214="",0,1),IF(AF214="",0,1),IF(AG214="",0,1),IF(AB214="",0,1),IF(AC214="",0,1),IF(AD214="",0,1),IF(AE214="",0,1),IF(AH214="",0,1))</f>
        <v>1</v>
      </c>
      <c r="AS214" s="43">
        <f>IF(AND(AR214&gt;=8),20,0)+IF(AND(AR214&gt;=4),10,0)+IF(AND(AR214&gt;=12),40,0)</f>
        <v>0</v>
      </c>
      <c r="AT214" s="44">
        <f>AP214+AS214</f>
        <v>20</v>
      </c>
    </row>
    <row r="215" spans="1:46" ht="46.5" customHeight="1">
      <c r="A215" s="29">
        <f t="shared" si="3"/>
        <v>212</v>
      </c>
      <c r="B215" s="30" t="s">
        <v>797</v>
      </c>
      <c r="C215" s="31">
        <v>2009</v>
      </c>
      <c r="D215" s="32" t="str">
        <f>IF(C215&gt;2006,"M",0)</f>
        <v>M</v>
      </c>
      <c r="E215" s="33">
        <f>IF(C215&gt;2009,"B",0)</f>
        <v>0</v>
      </c>
      <c r="F215" s="33">
        <f>IF(C215&lt;2007,"C",0)</f>
        <v>0</v>
      </c>
      <c r="G215" s="34" t="s">
        <v>798</v>
      </c>
      <c r="H215" s="35" t="s">
        <v>796</v>
      </c>
      <c r="I215" s="133"/>
      <c r="J215" s="140"/>
      <c r="K215" s="135"/>
      <c r="L215" s="136">
        <v>20</v>
      </c>
      <c r="M215" s="137"/>
      <c r="N215" s="138"/>
      <c r="O215" s="139"/>
      <c r="P215" s="136"/>
      <c r="Q215" s="135"/>
      <c r="R215" s="138"/>
      <c r="S215" s="136"/>
      <c r="T215" s="139"/>
      <c r="U215" s="135"/>
      <c r="V215" s="138"/>
      <c r="W215" s="136"/>
      <c r="X215" s="139"/>
      <c r="Y215" s="135"/>
      <c r="Z215" s="64"/>
      <c r="AA215" s="63"/>
      <c r="AB215" s="65"/>
      <c r="AC215" s="62"/>
      <c r="AD215" s="64"/>
      <c r="AE215" s="65"/>
      <c r="AF215" s="63"/>
      <c r="AG215" s="36"/>
      <c r="AH215" s="36"/>
      <c r="AI215" s="19"/>
      <c r="AJ215" s="20"/>
      <c r="AK215" s="106"/>
      <c r="AL215" s="20"/>
      <c r="AM215" s="40"/>
      <c r="AN215" s="40"/>
      <c r="AO215" s="39"/>
      <c r="AP215" s="41">
        <f>SUM(I215:AN215)</f>
        <v>20</v>
      </c>
      <c r="AQ215" s="42"/>
      <c r="AR215" s="37">
        <f>SUM(IF(I215="",0,1),IF(J215="",0,1),IF(K215="",0,1),IF(L215="",0,1),IF(M215="",0,1),IF(N215="",0,1),IF(O215="",0,1),IF(P215="",0,1),IF(Q215="",0,1),IF(R215="",0,1),IF(S215="",0,1),IF(T215="",0,1),IF(U215="",0,1),IF(V215="",0,1),IF(W215="",0,1),IF(X215="",0,1),IF(Y215="",0,1),IF(AA215="",0,1),IF(AF215="",0,1),IF(AG215="",0,1),IF(AB215="",0,1),IF(AC215="",0,1),IF(AD215="",0,1),IF(AE215="",0,1),IF(AH215="",0,1))</f>
        <v>1</v>
      </c>
      <c r="AS215" s="43">
        <f>IF(AND(AR215&gt;=8),20,0)+IF(AND(AR215&gt;=4),10,0)+IF(AND(AR215&gt;=12),40,0)</f>
        <v>0</v>
      </c>
      <c r="AT215" s="44">
        <f>AP215+AS215</f>
        <v>20</v>
      </c>
    </row>
    <row r="216" spans="1:46" ht="46.5" customHeight="1">
      <c r="A216" s="29">
        <f t="shared" si="3"/>
        <v>213</v>
      </c>
      <c r="B216" s="30" t="s">
        <v>1220</v>
      </c>
      <c r="C216" s="31">
        <v>2007</v>
      </c>
      <c r="D216" s="32" t="str">
        <f>IF(C216&gt;2006,"M",0)</f>
        <v>M</v>
      </c>
      <c r="E216" s="33">
        <f>IF(C216&gt;2009,"B",0)</f>
        <v>0</v>
      </c>
      <c r="F216" s="33">
        <f>IF(C216&lt;2007,"C",0)</f>
        <v>0</v>
      </c>
      <c r="G216" s="34" t="s">
        <v>1221</v>
      </c>
      <c r="H216" s="35" t="s">
        <v>1222</v>
      </c>
      <c r="I216" s="133"/>
      <c r="J216" s="140"/>
      <c r="K216" s="135"/>
      <c r="L216" s="136"/>
      <c r="M216" s="137"/>
      <c r="N216" s="138"/>
      <c r="O216" s="139"/>
      <c r="P216" s="136"/>
      <c r="Q216" s="135"/>
      <c r="R216" s="138"/>
      <c r="S216" s="136">
        <v>20</v>
      </c>
      <c r="T216" s="139"/>
      <c r="U216" s="135"/>
      <c r="V216" s="138"/>
      <c r="W216" s="136"/>
      <c r="X216" s="139"/>
      <c r="Y216" s="135"/>
      <c r="Z216" s="64"/>
      <c r="AA216" s="63"/>
      <c r="AB216" s="65"/>
      <c r="AC216" s="62"/>
      <c r="AD216" s="64"/>
      <c r="AE216" s="65"/>
      <c r="AF216" s="63"/>
      <c r="AG216" s="36"/>
      <c r="AH216" s="36"/>
      <c r="AI216" s="19"/>
      <c r="AJ216" s="20"/>
      <c r="AK216" s="106"/>
      <c r="AL216" s="20"/>
      <c r="AM216" s="40"/>
      <c r="AN216" s="40"/>
      <c r="AO216" s="39"/>
      <c r="AP216" s="41">
        <f>SUM(I216:AN216)</f>
        <v>20</v>
      </c>
      <c r="AQ216" s="42"/>
      <c r="AR216" s="37">
        <f>SUM(IF(I216="",0,1),IF(J216="",0,1),IF(K216="",0,1),IF(L216="",0,1),IF(M216="",0,1),IF(N216="",0,1),IF(O216="",0,1),IF(P216="",0,1),IF(Q216="",0,1),IF(R216="",0,1),IF(S216="",0,1),IF(T216="",0,1),IF(U216="",0,1),IF(V216="",0,1),IF(W216="",0,1),IF(X216="",0,1),IF(Y216="",0,1),IF(AA216="",0,1),IF(AF216="",0,1),IF(AG216="",0,1),IF(AB216="",0,1),IF(AC216="",0,1),IF(AD216="",0,1),IF(AE216="",0,1),IF(AH216="",0,1))</f>
        <v>1</v>
      </c>
      <c r="AS216" s="43">
        <f>IF(AND(AR216&gt;=8),20,0)+IF(AND(AR216&gt;=4),10,0)+IF(AND(AR216&gt;=12),40,0)</f>
        <v>0</v>
      </c>
      <c r="AT216" s="44">
        <f>AP216+AS216</f>
        <v>20</v>
      </c>
    </row>
    <row r="217" spans="1:46" ht="46.5" customHeight="1">
      <c r="A217" s="29">
        <f t="shared" si="3"/>
        <v>214</v>
      </c>
      <c r="B217" s="30" t="s">
        <v>799</v>
      </c>
      <c r="C217" s="31">
        <v>2007</v>
      </c>
      <c r="D217" s="32" t="str">
        <f>IF(C217&gt;2006,"M",0)</f>
        <v>M</v>
      </c>
      <c r="E217" s="33">
        <f>IF(C217&gt;2009,"B",0)</f>
        <v>0</v>
      </c>
      <c r="F217" s="33">
        <f>IF(C217&lt;2007,"C",0)</f>
        <v>0</v>
      </c>
      <c r="G217" s="34" t="s">
        <v>800</v>
      </c>
      <c r="H217" s="35" t="s">
        <v>796</v>
      </c>
      <c r="I217" s="133"/>
      <c r="J217" s="140"/>
      <c r="K217" s="135"/>
      <c r="L217" s="136">
        <v>20</v>
      </c>
      <c r="M217" s="137"/>
      <c r="N217" s="138"/>
      <c r="O217" s="139"/>
      <c r="P217" s="136"/>
      <c r="Q217" s="135"/>
      <c r="R217" s="138"/>
      <c r="S217" s="136"/>
      <c r="T217" s="139"/>
      <c r="U217" s="135"/>
      <c r="V217" s="138"/>
      <c r="W217" s="136"/>
      <c r="X217" s="139"/>
      <c r="Y217" s="135"/>
      <c r="Z217" s="64"/>
      <c r="AA217" s="63"/>
      <c r="AB217" s="65"/>
      <c r="AC217" s="62"/>
      <c r="AD217" s="64"/>
      <c r="AE217" s="65"/>
      <c r="AF217" s="63"/>
      <c r="AG217" s="36"/>
      <c r="AH217" s="36"/>
      <c r="AI217" s="19"/>
      <c r="AJ217" s="20"/>
      <c r="AK217" s="106"/>
      <c r="AL217" s="20"/>
      <c r="AM217" s="40"/>
      <c r="AN217" s="40"/>
      <c r="AO217" s="39"/>
      <c r="AP217" s="41">
        <f>SUM(I217:AN217)</f>
        <v>20</v>
      </c>
      <c r="AQ217" s="42"/>
      <c r="AR217" s="37">
        <f>SUM(IF(I217="",0,1),IF(J217="",0,1),IF(K217="",0,1),IF(L217="",0,1),IF(M217="",0,1),IF(N217="",0,1),IF(O217="",0,1),IF(P217="",0,1),IF(Q217="",0,1),IF(R217="",0,1),IF(S217="",0,1),IF(T217="",0,1),IF(U217="",0,1),IF(V217="",0,1),IF(W217="",0,1),IF(X217="",0,1),IF(Y217="",0,1),IF(AA217="",0,1),IF(AF217="",0,1),IF(AG217="",0,1),IF(AB217="",0,1),IF(AC217="",0,1),IF(AD217="",0,1),IF(AE217="",0,1),IF(AH217="",0,1))</f>
        <v>1</v>
      </c>
      <c r="AS217" s="43">
        <f>IF(AND(AR217&gt;=8),20,0)+IF(AND(AR217&gt;=4),10,0)+IF(AND(AR217&gt;=12),40,0)</f>
        <v>0</v>
      </c>
      <c r="AT217" s="44">
        <f>AP217+AS217</f>
        <v>20</v>
      </c>
    </row>
    <row r="218" spans="1:46" ht="36">
      <c r="A218" s="29">
        <f t="shared" si="3"/>
        <v>215</v>
      </c>
      <c r="B218" s="30" t="s">
        <v>308</v>
      </c>
      <c r="C218" s="31">
        <v>2007</v>
      </c>
      <c r="D218" s="32" t="str">
        <f>IF(C218&gt;2006,"M",0)</f>
        <v>M</v>
      </c>
      <c r="E218" s="33">
        <f>IF(C218&gt;2009,"B",0)</f>
        <v>0</v>
      </c>
      <c r="F218" s="33">
        <f>IF(C218&lt;2007,"C",0)</f>
        <v>0</v>
      </c>
      <c r="G218" s="34" t="s">
        <v>309</v>
      </c>
      <c r="H218" s="35" t="s">
        <v>310</v>
      </c>
      <c r="I218" s="133"/>
      <c r="J218" s="140"/>
      <c r="K218" s="135"/>
      <c r="L218" s="136"/>
      <c r="M218" s="137">
        <v>20</v>
      </c>
      <c r="N218" s="138"/>
      <c r="O218" s="139"/>
      <c r="P218" s="136"/>
      <c r="Q218" s="135"/>
      <c r="R218" s="138"/>
      <c r="S218" s="136"/>
      <c r="T218" s="139"/>
      <c r="U218" s="135"/>
      <c r="V218" s="138"/>
      <c r="W218" s="136"/>
      <c r="X218" s="139"/>
      <c r="Y218" s="135"/>
      <c r="Z218" s="64"/>
      <c r="AA218" s="63"/>
      <c r="AB218" s="65"/>
      <c r="AC218" s="62"/>
      <c r="AD218" s="64"/>
      <c r="AE218" s="65"/>
      <c r="AF218" s="63"/>
      <c r="AG218" s="36"/>
      <c r="AH218" s="36"/>
      <c r="AI218" s="19"/>
      <c r="AJ218" s="20"/>
      <c r="AK218" s="106"/>
      <c r="AL218" s="20"/>
      <c r="AM218" s="40"/>
      <c r="AN218" s="40"/>
      <c r="AO218" s="39"/>
      <c r="AP218" s="41">
        <f>SUM(I218:AN218)</f>
        <v>20</v>
      </c>
      <c r="AQ218" s="42"/>
      <c r="AR218" s="37">
        <f>SUM(IF(I218="",0,1),IF(J218="",0,1),IF(K218="",0,1),IF(L218="",0,1),IF(M218="",0,1),IF(N218="",0,1),IF(O218="",0,1),IF(P218="",0,1),IF(Q218="",0,1),IF(R218="",0,1),IF(S218="",0,1),IF(T218="",0,1),IF(U218="",0,1),IF(V218="",0,1),IF(W218="",0,1),IF(X218="",0,1),IF(Y218="",0,1),IF(AA218="",0,1),IF(AF218="",0,1),IF(AG218="",0,1),IF(AB218="",0,1),IF(AC218="",0,1),IF(AD218="",0,1),IF(AE218="",0,1),IF(AH218="",0,1))</f>
        <v>1</v>
      </c>
      <c r="AS218" s="43">
        <f>IF(AND(AR218&gt;=8),20,0)+IF(AND(AR218&gt;=4),10,0)+IF(AND(AR218&gt;=12),40,0)</f>
        <v>0</v>
      </c>
      <c r="AT218" s="44">
        <f>AP218+AS218</f>
        <v>20</v>
      </c>
    </row>
    <row r="219" spans="1:46" ht="36">
      <c r="A219" s="29">
        <f t="shared" si="3"/>
        <v>216</v>
      </c>
      <c r="B219" s="60" t="s">
        <v>429</v>
      </c>
      <c r="C219" s="31">
        <v>2007</v>
      </c>
      <c r="D219" s="32" t="str">
        <f>IF(C219&gt;2006,"M",0)</f>
        <v>M</v>
      </c>
      <c r="E219" s="33">
        <f>IF(C219&gt;2009,"B",0)</f>
        <v>0</v>
      </c>
      <c r="F219" s="33">
        <f>IF(C219&lt;2007,"C",0)</f>
        <v>0</v>
      </c>
      <c r="G219" s="34" t="s">
        <v>430</v>
      </c>
      <c r="H219" s="35" t="s">
        <v>453</v>
      </c>
      <c r="I219" s="133">
        <v>20</v>
      </c>
      <c r="J219" s="140"/>
      <c r="K219" s="135"/>
      <c r="L219" s="136"/>
      <c r="M219" s="137"/>
      <c r="N219" s="138"/>
      <c r="O219" s="139"/>
      <c r="P219" s="136"/>
      <c r="Q219" s="135"/>
      <c r="R219" s="138"/>
      <c r="S219" s="136"/>
      <c r="T219" s="139"/>
      <c r="U219" s="135"/>
      <c r="V219" s="138"/>
      <c r="W219" s="136"/>
      <c r="X219" s="139"/>
      <c r="Y219" s="135"/>
      <c r="Z219" s="64"/>
      <c r="AA219" s="63"/>
      <c r="AB219" s="65"/>
      <c r="AC219" s="62"/>
      <c r="AD219" s="64"/>
      <c r="AE219" s="65"/>
      <c r="AF219" s="63"/>
      <c r="AG219" s="36"/>
      <c r="AH219" s="36"/>
      <c r="AI219" s="19"/>
      <c r="AJ219" s="20"/>
      <c r="AK219" s="106"/>
      <c r="AL219" s="20"/>
      <c r="AM219" s="40"/>
      <c r="AN219" s="40"/>
      <c r="AO219" s="39"/>
      <c r="AP219" s="41">
        <f>SUM(I219:AN219)</f>
        <v>20</v>
      </c>
      <c r="AQ219" s="42"/>
      <c r="AR219" s="37">
        <f>SUM(IF(I219="",0,1),IF(J219="",0,1),IF(K219="",0,1),IF(L219="",0,1),IF(M219="",0,1),IF(N219="",0,1),IF(O219="",0,1),IF(P219="",0,1),IF(Q219="",0,1),IF(R219="",0,1),IF(S219="",0,1),IF(T219="",0,1),IF(U219="",0,1),IF(V219="",0,1),IF(W219="",0,1),IF(X219="",0,1),IF(Y219="",0,1),IF(AA219="",0,1),IF(AF219="",0,1),IF(AG219="",0,1),IF(AB219="",0,1),IF(AC219="",0,1),IF(AD219="",0,1),IF(AE219="",0,1),IF(AH219="",0,1))</f>
        <v>1</v>
      </c>
      <c r="AS219" s="43">
        <f>IF(AND(AR219&gt;=8),20,0)+IF(AND(AR219&gt;=4),10,0)+IF(AND(AR219&gt;=12),40,0)</f>
        <v>0</v>
      </c>
      <c r="AT219" s="44">
        <f>AP219+AS219</f>
        <v>20</v>
      </c>
    </row>
    <row r="220" spans="1:46" ht="36">
      <c r="A220" s="29">
        <f t="shared" si="3"/>
        <v>217</v>
      </c>
      <c r="B220" s="30" t="s">
        <v>539</v>
      </c>
      <c r="C220" s="31">
        <v>2009</v>
      </c>
      <c r="D220" s="32" t="str">
        <f>IF(C220&gt;2006,"M",0)</f>
        <v>M</v>
      </c>
      <c r="E220" s="33">
        <f>IF(C220&gt;2009,"B",0)</f>
        <v>0</v>
      </c>
      <c r="F220" s="33">
        <f>IF(C220&lt;2007,"C",0)</f>
        <v>0</v>
      </c>
      <c r="G220" s="34" t="s">
        <v>540</v>
      </c>
      <c r="H220" s="35" t="s">
        <v>538</v>
      </c>
      <c r="I220" s="133"/>
      <c r="J220" s="140">
        <v>20</v>
      </c>
      <c r="K220" s="135"/>
      <c r="L220" s="136"/>
      <c r="M220" s="137"/>
      <c r="N220" s="138"/>
      <c r="O220" s="139"/>
      <c r="P220" s="136"/>
      <c r="Q220" s="135"/>
      <c r="R220" s="138"/>
      <c r="S220" s="136"/>
      <c r="T220" s="139"/>
      <c r="U220" s="135"/>
      <c r="V220" s="138"/>
      <c r="W220" s="136"/>
      <c r="X220" s="139"/>
      <c r="Y220" s="135"/>
      <c r="Z220" s="64"/>
      <c r="AA220" s="63"/>
      <c r="AB220" s="65"/>
      <c r="AC220" s="62"/>
      <c r="AD220" s="64"/>
      <c r="AE220" s="65"/>
      <c r="AF220" s="63"/>
      <c r="AG220" s="36"/>
      <c r="AH220" s="36"/>
      <c r="AI220" s="19"/>
      <c r="AJ220" s="20"/>
      <c r="AK220" s="106"/>
      <c r="AL220" s="20"/>
      <c r="AM220" s="40"/>
      <c r="AN220" s="40"/>
      <c r="AO220" s="39"/>
      <c r="AP220" s="41">
        <f>SUM(I220:AN220)</f>
        <v>20</v>
      </c>
      <c r="AQ220" s="42"/>
      <c r="AR220" s="37">
        <f>SUM(IF(I220="",0,1),IF(J220="",0,1),IF(K220="",0,1),IF(L220="",0,1),IF(M220="",0,1),IF(N220="",0,1),IF(O220="",0,1),IF(P220="",0,1),IF(Q220="",0,1),IF(R220="",0,1),IF(S220="",0,1),IF(T220="",0,1),IF(U220="",0,1),IF(V220="",0,1),IF(W220="",0,1),IF(X220="",0,1),IF(Y220="",0,1),IF(AA220="",0,1),IF(AF220="",0,1),IF(AG220="",0,1),IF(AB220="",0,1),IF(AC220="",0,1),IF(AD220="",0,1),IF(AE220="",0,1),IF(AH220="",0,1))</f>
        <v>1</v>
      </c>
      <c r="AS220" s="43">
        <f>IF(AND(AR220&gt;=8),20,0)+IF(AND(AR220&gt;=4),10,0)+IF(AND(AR220&gt;=12),40,0)</f>
        <v>0</v>
      </c>
      <c r="AT220" s="44">
        <f>AP220+AS220</f>
        <v>20</v>
      </c>
    </row>
    <row r="221" spans="1:46" ht="36">
      <c r="A221" s="29">
        <f t="shared" si="3"/>
        <v>218</v>
      </c>
      <c r="B221" s="30" t="s">
        <v>890</v>
      </c>
      <c r="C221" s="31">
        <v>2008</v>
      </c>
      <c r="D221" s="32" t="str">
        <f>IF(C221&gt;2006,"M",0)</f>
        <v>M</v>
      </c>
      <c r="E221" s="33">
        <f>IF(C221&gt;2009,"B",0)</f>
        <v>0</v>
      </c>
      <c r="F221" s="33">
        <f>IF(C221&lt;2007,"C",0)</f>
        <v>0</v>
      </c>
      <c r="G221" s="34" t="s">
        <v>891</v>
      </c>
      <c r="H221" s="35" t="s">
        <v>892</v>
      </c>
      <c r="I221" s="133"/>
      <c r="J221" s="140"/>
      <c r="K221" s="135"/>
      <c r="L221" s="136"/>
      <c r="M221" s="137">
        <v>20</v>
      </c>
      <c r="N221" s="138"/>
      <c r="O221" s="139"/>
      <c r="P221" s="136"/>
      <c r="Q221" s="135"/>
      <c r="R221" s="138"/>
      <c r="S221" s="136"/>
      <c r="T221" s="139"/>
      <c r="U221" s="135"/>
      <c r="V221" s="138"/>
      <c r="W221" s="136"/>
      <c r="X221" s="139"/>
      <c r="Y221" s="135"/>
      <c r="Z221" s="64"/>
      <c r="AA221" s="63"/>
      <c r="AB221" s="65"/>
      <c r="AC221" s="62"/>
      <c r="AD221" s="64"/>
      <c r="AE221" s="65"/>
      <c r="AF221" s="63"/>
      <c r="AG221" s="36"/>
      <c r="AH221" s="36"/>
      <c r="AI221" s="19"/>
      <c r="AJ221" s="20"/>
      <c r="AK221" s="106"/>
      <c r="AL221" s="20"/>
      <c r="AM221" s="40"/>
      <c r="AN221" s="40"/>
      <c r="AO221" s="39"/>
      <c r="AP221" s="41">
        <f>SUM(I221:AN221)</f>
        <v>20</v>
      </c>
      <c r="AQ221" s="42"/>
      <c r="AR221" s="37">
        <f>SUM(IF(I221="",0,1),IF(J221="",0,1),IF(K221="",0,1),IF(L221="",0,1),IF(M221="",0,1),IF(N221="",0,1),IF(O221="",0,1),IF(P221="",0,1),IF(Q221="",0,1),IF(R221="",0,1),IF(S221="",0,1),IF(T221="",0,1),IF(U221="",0,1),IF(V221="",0,1),IF(W221="",0,1),IF(X221="",0,1),IF(Y221="",0,1),IF(AA221="",0,1),IF(AF221="",0,1),IF(AG221="",0,1),IF(AB221="",0,1),IF(AC221="",0,1),IF(AD221="",0,1),IF(AE221="",0,1),IF(AH221="",0,1))</f>
        <v>1</v>
      </c>
      <c r="AS221" s="43">
        <f>IF(AND(AR221&gt;=8),20,0)+IF(AND(AR221&gt;=4),10,0)+IF(AND(AR221&gt;=12),40,0)</f>
        <v>0</v>
      </c>
      <c r="AT221" s="44">
        <f>AP221+AS221</f>
        <v>20</v>
      </c>
    </row>
    <row r="222" spans="1:46" ht="36">
      <c r="A222" s="29">
        <f t="shared" si="3"/>
        <v>219</v>
      </c>
      <c r="B222" s="30" t="s">
        <v>1252</v>
      </c>
      <c r="C222" s="31">
        <v>2008</v>
      </c>
      <c r="D222" s="32" t="str">
        <f>IF(C222&gt;2006,"M",0)</f>
        <v>M</v>
      </c>
      <c r="E222" s="33">
        <f>IF(C222&gt;2009,"B",0)</f>
        <v>0</v>
      </c>
      <c r="F222" s="33">
        <f>IF(C222&lt;2007,"C",0)</f>
        <v>0</v>
      </c>
      <c r="G222" s="34" t="s">
        <v>1253</v>
      </c>
      <c r="H222" s="35" t="s">
        <v>1251</v>
      </c>
      <c r="I222" s="133"/>
      <c r="J222" s="140"/>
      <c r="K222" s="135"/>
      <c r="L222" s="136"/>
      <c r="M222" s="137"/>
      <c r="N222" s="138"/>
      <c r="O222" s="139"/>
      <c r="P222" s="136"/>
      <c r="Q222" s="135"/>
      <c r="R222" s="138"/>
      <c r="S222" s="136">
        <v>20</v>
      </c>
      <c r="T222" s="139"/>
      <c r="U222" s="135"/>
      <c r="V222" s="138"/>
      <c r="W222" s="136"/>
      <c r="X222" s="139"/>
      <c r="Y222" s="135"/>
      <c r="Z222" s="64"/>
      <c r="AA222" s="63"/>
      <c r="AB222" s="65"/>
      <c r="AC222" s="62"/>
      <c r="AD222" s="64"/>
      <c r="AE222" s="65"/>
      <c r="AF222" s="63"/>
      <c r="AG222" s="36"/>
      <c r="AH222" s="36"/>
      <c r="AI222" s="19"/>
      <c r="AJ222" s="20"/>
      <c r="AK222" s="106"/>
      <c r="AL222" s="20"/>
      <c r="AM222" s="40"/>
      <c r="AN222" s="40"/>
      <c r="AO222" s="39"/>
      <c r="AP222" s="41">
        <f>SUM(I222:AN222)</f>
        <v>20</v>
      </c>
      <c r="AQ222" s="42"/>
      <c r="AR222" s="37">
        <f>SUM(IF(I222="",0,1),IF(J222="",0,1),IF(K222="",0,1),IF(L222="",0,1),IF(M222="",0,1),IF(N222="",0,1),IF(O222="",0,1),IF(P222="",0,1),IF(Q222="",0,1),IF(R222="",0,1),IF(S222="",0,1),IF(T222="",0,1),IF(U222="",0,1),IF(V222="",0,1),IF(W222="",0,1),IF(X222="",0,1),IF(Y222="",0,1),IF(AA222="",0,1),IF(AF222="",0,1),IF(AG222="",0,1),IF(AB222="",0,1),IF(AC222="",0,1),IF(AD222="",0,1),IF(AE222="",0,1),IF(AH222="",0,1))</f>
        <v>1</v>
      </c>
      <c r="AS222" s="43">
        <f>IF(AND(AR222&gt;=8),20,0)+IF(AND(AR222&gt;=4),10,0)+IF(AND(AR222&gt;=12),40,0)</f>
        <v>0</v>
      </c>
      <c r="AT222" s="44">
        <f>AP222+AS222</f>
        <v>20</v>
      </c>
    </row>
    <row r="223" spans="1:46" ht="36">
      <c r="A223" s="29">
        <f t="shared" si="3"/>
        <v>220</v>
      </c>
      <c r="B223" s="30" t="s">
        <v>939</v>
      </c>
      <c r="C223" s="31">
        <v>2010</v>
      </c>
      <c r="D223" s="32" t="str">
        <f>IF(C223&gt;2006,"M",0)</f>
        <v>M</v>
      </c>
      <c r="E223" s="33" t="str">
        <f>IF(C223&gt;2009,"B",0)</f>
        <v>B</v>
      </c>
      <c r="F223" s="33">
        <f>IF(C223&lt;2007,"C",0)</f>
        <v>0</v>
      </c>
      <c r="G223" s="34" t="s">
        <v>940</v>
      </c>
      <c r="H223" s="35" t="s">
        <v>550</v>
      </c>
      <c r="I223" s="133"/>
      <c r="J223" s="140"/>
      <c r="K223" s="135"/>
      <c r="L223" s="136"/>
      <c r="M223" s="137"/>
      <c r="N223" s="138">
        <v>20</v>
      </c>
      <c r="O223" s="139"/>
      <c r="P223" s="136"/>
      <c r="Q223" s="135"/>
      <c r="R223" s="138"/>
      <c r="S223" s="136"/>
      <c r="T223" s="139"/>
      <c r="U223" s="135"/>
      <c r="V223" s="138"/>
      <c r="W223" s="136"/>
      <c r="X223" s="139"/>
      <c r="Y223" s="135"/>
      <c r="Z223" s="64"/>
      <c r="AA223" s="63"/>
      <c r="AB223" s="65"/>
      <c r="AC223" s="62"/>
      <c r="AD223" s="64"/>
      <c r="AE223" s="65"/>
      <c r="AF223" s="63"/>
      <c r="AG223" s="36"/>
      <c r="AH223" s="36"/>
      <c r="AI223" s="19"/>
      <c r="AJ223" s="20"/>
      <c r="AK223" s="106"/>
      <c r="AL223" s="20"/>
      <c r="AM223" s="40"/>
      <c r="AN223" s="40"/>
      <c r="AO223" s="39"/>
      <c r="AP223" s="41">
        <f>SUM(I223:AN223)</f>
        <v>20</v>
      </c>
      <c r="AQ223" s="42"/>
      <c r="AR223" s="37">
        <f>SUM(IF(I223="",0,1),IF(J223="",0,1),IF(K223="",0,1),IF(L223="",0,1),IF(M223="",0,1),IF(N223="",0,1),IF(O223="",0,1),IF(P223="",0,1),IF(Q223="",0,1),IF(R223="",0,1),IF(S223="",0,1),IF(T223="",0,1),IF(U223="",0,1),IF(V223="",0,1),IF(W223="",0,1),IF(X223="",0,1),IF(Y223="",0,1),IF(AA223="",0,1),IF(AF223="",0,1),IF(AG223="",0,1),IF(AB223="",0,1),IF(AC223="",0,1),IF(AD223="",0,1),IF(AE223="",0,1),IF(AH223="",0,1))</f>
        <v>1</v>
      </c>
      <c r="AS223" s="43">
        <f>IF(AND(AR223&gt;=8),20,0)+IF(AND(AR223&gt;=4),10,0)+IF(AND(AR223&gt;=12),40,0)</f>
        <v>0</v>
      </c>
      <c r="AT223" s="44">
        <f>AP223+AS223</f>
        <v>20</v>
      </c>
    </row>
    <row r="224" spans="1:46" ht="36">
      <c r="A224" s="29">
        <f t="shared" si="3"/>
        <v>221</v>
      </c>
      <c r="B224" s="30" t="s">
        <v>501</v>
      </c>
      <c r="C224" s="31">
        <v>2009</v>
      </c>
      <c r="D224" s="32" t="str">
        <f>IF(C224&gt;2006,"M",0)</f>
        <v>M</v>
      </c>
      <c r="E224" s="33">
        <f>IF(C224&gt;2009,"B",0)</f>
        <v>0</v>
      </c>
      <c r="F224" s="33">
        <f>IF(C224&lt;2007,"C",0)</f>
        <v>0</v>
      </c>
      <c r="G224" s="34" t="s">
        <v>502</v>
      </c>
      <c r="H224" s="35" t="s">
        <v>509</v>
      </c>
      <c r="I224" s="133"/>
      <c r="J224" s="140">
        <v>10</v>
      </c>
      <c r="K224" s="135"/>
      <c r="L224" s="136"/>
      <c r="M224" s="137"/>
      <c r="N224" s="138"/>
      <c r="O224" s="139"/>
      <c r="P224" s="136">
        <v>10</v>
      </c>
      <c r="Q224" s="135"/>
      <c r="R224" s="138"/>
      <c r="S224" s="136"/>
      <c r="T224" s="139"/>
      <c r="U224" s="135"/>
      <c r="V224" s="138"/>
      <c r="W224" s="136"/>
      <c r="X224" s="139"/>
      <c r="Y224" s="135"/>
      <c r="Z224" s="64"/>
      <c r="AA224" s="63"/>
      <c r="AB224" s="65"/>
      <c r="AC224" s="62"/>
      <c r="AD224" s="64"/>
      <c r="AE224" s="65"/>
      <c r="AF224" s="63"/>
      <c r="AG224" s="36"/>
      <c r="AH224" s="36"/>
      <c r="AI224" s="19"/>
      <c r="AJ224" s="20"/>
      <c r="AK224" s="106"/>
      <c r="AL224" s="20"/>
      <c r="AM224" s="40"/>
      <c r="AN224" s="40"/>
      <c r="AO224" s="39"/>
      <c r="AP224" s="41">
        <f>SUM(I224:AN224)</f>
        <v>20</v>
      </c>
      <c r="AQ224" s="42"/>
      <c r="AR224" s="37">
        <f>SUM(IF(I224="",0,1),IF(J224="",0,1),IF(K224="",0,1),IF(L224="",0,1),IF(M224="",0,1),IF(N224="",0,1),IF(O224="",0,1),IF(P224="",0,1),IF(Q224="",0,1),IF(R224="",0,1),IF(S224="",0,1),IF(T224="",0,1),IF(U224="",0,1),IF(V224="",0,1),IF(W224="",0,1),IF(X224="",0,1),IF(Y224="",0,1),IF(AA224="",0,1),IF(AF224="",0,1),IF(AG224="",0,1),IF(AB224="",0,1),IF(AC224="",0,1),IF(AD224="",0,1),IF(AE224="",0,1),IF(AH224="",0,1))</f>
        <v>2</v>
      </c>
      <c r="AS224" s="43">
        <f>IF(AND(AR224&gt;=8),20,0)+IF(AND(AR224&gt;=4),10,0)+IF(AND(AR224&gt;=12),40,0)</f>
        <v>0</v>
      </c>
      <c r="AT224" s="44">
        <f>AP224+AS224</f>
        <v>20</v>
      </c>
    </row>
    <row r="225" spans="1:46" ht="36">
      <c r="A225" s="29">
        <f t="shared" si="3"/>
        <v>222</v>
      </c>
      <c r="B225" s="30" t="s">
        <v>1254</v>
      </c>
      <c r="C225" s="31">
        <v>2009</v>
      </c>
      <c r="D225" s="32" t="str">
        <f>IF(C225&gt;2006,"M",0)</f>
        <v>M</v>
      </c>
      <c r="E225" s="33">
        <f>IF(C225&gt;2009,"B",0)</f>
        <v>0</v>
      </c>
      <c r="F225" s="33">
        <f>IF(C225&lt;2007,"C",0)</f>
        <v>0</v>
      </c>
      <c r="G225" s="34" t="s">
        <v>1255</v>
      </c>
      <c r="H225" s="35" t="s">
        <v>1251</v>
      </c>
      <c r="I225" s="133"/>
      <c r="J225" s="140"/>
      <c r="K225" s="135"/>
      <c r="L225" s="136"/>
      <c r="M225" s="137"/>
      <c r="N225" s="138"/>
      <c r="O225" s="139"/>
      <c r="P225" s="136"/>
      <c r="Q225" s="135"/>
      <c r="R225" s="138"/>
      <c r="S225" s="136">
        <v>20</v>
      </c>
      <c r="T225" s="139"/>
      <c r="U225" s="135"/>
      <c r="V225" s="138"/>
      <c r="W225" s="136"/>
      <c r="X225" s="139"/>
      <c r="Y225" s="135"/>
      <c r="Z225" s="64"/>
      <c r="AA225" s="63"/>
      <c r="AB225" s="65"/>
      <c r="AC225" s="62"/>
      <c r="AD225" s="64"/>
      <c r="AE225" s="65"/>
      <c r="AF225" s="63"/>
      <c r="AG225" s="36"/>
      <c r="AH225" s="36"/>
      <c r="AI225" s="19"/>
      <c r="AJ225" s="20"/>
      <c r="AK225" s="106"/>
      <c r="AL225" s="20"/>
      <c r="AM225" s="40"/>
      <c r="AN225" s="40"/>
      <c r="AO225" s="39"/>
      <c r="AP225" s="41">
        <f>SUM(I225:AN225)</f>
        <v>20</v>
      </c>
      <c r="AQ225" s="42"/>
      <c r="AR225" s="37">
        <f>SUM(IF(I225="",0,1),IF(J225="",0,1),IF(K225="",0,1),IF(L225="",0,1),IF(M225="",0,1),IF(N225="",0,1),IF(O225="",0,1),IF(P225="",0,1),IF(Q225="",0,1),IF(R225="",0,1),IF(S225="",0,1),IF(T225="",0,1),IF(U225="",0,1),IF(V225="",0,1),IF(W225="",0,1),IF(X225="",0,1),IF(Y225="",0,1),IF(AA225="",0,1),IF(AF225="",0,1),IF(AG225="",0,1),IF(AB225="",0,1),IF(AC225="",0,1),IF(AD225="",0,1),IF(AE225="",0,1),IF(AH225="",0,1))</f>
        <v>1</v>
      </c>
      <c r="AS225" s="43">
        <f>IF(AND(AR225&gt;=8),20,0)+IF(AND(AR225&gt;=4),10,0)+IF(AND(AR225&gt;=12),40,0)</f>
        <v>0</v>
      </c>
      <c r="AT225" s="44">
        <f>AP225+AS225</f>
        <v>20</v>
      </c>
    </row>
    <row r="226" spans="1:46" ht="36">
      <c r="A226" s="29">
        <f t="shared" si="3"/>
        <v>223</v>
      </c>
      <c r="B226" s="108" t="s">
        <v>1098</v>
      </c>
      <c r="C226" s="109"/>
      <c r="D226" s="110">
        <f>IF(C226&gt;2006,"M",0)</f>
        <v>0</v>
      </c>
      <c r="E226" s="110">
        <f>IF(C226&gt;2009,"B",0)</f>
        <v>0</v>
      </c>
      <c r="F226" s="110" t="str">
        <f>IF(C226&lt;2007,"C",0)</f>
        <v>C</v>
      </c>
      <c r="G226" s="111" t="s">
        <v>1107</v>
      </c>
      <c r="H226" s="112" t="s">
        <v>1096</v>
      </c>
      <c r="I226" s="133"/>
      <c r="J226" s="140"/>
      <c r="K226" s="135"/>
      <c r="L226" s="136"/>
      <c r="M226" s="137"/>
      <c r="N226" s="138"/>
      <c r="O226" s="139"/>
      <c r="P226" s="136"/>
      <c r="Q226" s="135"/>
      <c r="R226" s="138"/>
      <c r="S226" s="136">
        <v>20</v>
      </c>
      <c r="T226" s="139"/>
      <c r="U226" s="135"/>
      <c r="V226" s="138"/>
      <c r="W226" s="136"/>
      <c r="X226" s="139"/>
      <c r="Y226" s="135"/>
      <c r="Z226" s="115"/>
      <c r="AA226" s="114"/>
      <c r="AB226" s="116"/>
      <c r="AC226" s="113"/>
      <c r="AD226" s="115"/>
      <c r="AE226" s="116"/>
      <c r="AF226" s="114"/>
      <c r="AG226" s="117"/>
      <c r="AH226" s="117"/>
      <c r="AI226" s="118"/>
      <c r="AJ226" s="119"/>
      <c r="AK226" s="120"/>
      <c r="AL226" s="119"/>
      <c r="AM226" s="121"/>
      <c r="AN226" s="121"/>
      <c r="AO226" s="122"/>
      <c r="AP226" s="123">
        <f>SUM(I226:AN226)</f>
        <v>20</v>
      </c>
      <c r="AQ226" s="124"/>
      <c r="AR226" s="109">
        <f>SUM(IF(I226="",0,1),IF(J226="",0,1),IF(K226="",0,1),IF(L226="",0,1),IF(M226="",0,1),IF(N226="",0,1),IF(O226="",0,1),IF(P226="",0,1),IF(Q226="",0,1),IF(R226="",0,1),IF(S226="",0,1),IF(T226="",0,1),IF(U226="",0,1),IF(V226="",0,1),IF(W226="",0,1),IF(X226="",0,1),IF(Y226="",0,1),IF(AA226="",0,1),IF(AF226="",0,1),IF(AG226="",0,1),IF(AB226="",0,1),IF(AC226="",0,1),IF(AD226="",0,1),IF(AE226="",0,1),IF(AH226="",0,1))</f>
        <v>1</v>
      </c>
      <c r="AS226" s="125">
        <f>IF(AND(AR226&gt;=8),20,0)+IF(AND(AR226&gt;=4),10,0)+IF(AND(AR226&gt;=12),40,0)</f>
        <v>0</v>
      </c>
      <c r="AT226" s="126">
        <f>AP226+AS226</f>
        <v>20</v>
      </c>
    </row>
    <row r="227" spans="1:46" ht="36">
      <c r="A227" s="29">
        <f t="shared" si="3"/>
        <v>224</v>
      </c>
      <c r="B227" s="30" t="s">
        <v>1490</v>
      </c>
      <c r="C227" s="31"/>
      <c r="D227" s="32">
        <f>IF(C227&gt;2006,"M",0)</f>
        <v>0</v>
      </c>
      <c r="E227" s="33">
        <f>IF(C227&gt;2009,"B",0)</f>
        <v>0</v>
      </c>
      <c r="F227" s="33">
        <v>0</v>
      </c>
      <c r="G227" s="34" t="s">
        <v>1491</v>
      </c>
      <c r="H227" s="35" t="s">
        <v>1492</v>
      </c>
      <c r="I227" s="56"/>
      <c r="J227" s="104"/>
      <c r="K227" s="62"/>
      <c r="L227" s="63"/>
      <c r="M227" s="68"/>
      <c r="N227" s="64"/>
      <c r="O227" s="65"/>
      <c r="P227" s="63"/>
      <c r="Q227" s="62"/>
      <c r="R227" s="64"/>
      <c r="S227" s="63"/>
      <c r="T227" s="65"/>
      <c r="U227" s="62">
        <v>20</v>
      </c>
      <c r="V227" s="64"/>
      <c r="W227" s="63"/>
      <c r="X227" s="65"/>
      <c r="Y227" s="62"/>
      <c r="Z227" s="64"/>
      <c r="AA227" s="63"/>
      <c r="AB227" s="65"/>
      <c r="AC227" s="62"/>
      <c r="AD227" s="64"/>
      <c r="AE227" s="65"/>
      <c r="AF227" s="63"/>
      <c r="AG227" s="36"/>
      <c r="AH227" s="36"/>
      <c r="AI227" s="19"/>
      <c r="AJ227" s="20"/>
      <c r="AK227" s="106"/>
      <c r="AL227" s="20"/>
      <c r="AM227" s="40"/>
      <c r="AN227" s="40"/>
      <c r="AO227" s="39"/>
      <c r="AP227" s="41">
        <f>SUM(I227:AN227)</f>
        <v>20</v>
      </c>
      <c r="AQ227" s="42"/>
      <c r="AR227" s="37">
        <f>SUM(IF(I227="",0,1),IF(J227="",0,1),IF(K227="",0,1),IF(L227="",0,1),IF(M227="",0,1),IF(N227="",0,1),IF(O227="",0,1),IF(P227="",0,1),IF(Q227="",0,1),IF(R227="",0,1),IF(S227="",0,1),IF(T227="",0,1),IF(U227="",0,1),IF(V227="",0,1),IF(W227="",0,1),IF(X227="",0,1),IF(Y227="",0,1),IF(AA227="",0,1),IF(AF227="",0,1),IF(AG227="",0,1),IF(AB227="",0,1),IF(AC227="",0,1),IF(AD227="",0,1),IF(AE227="",0,1),IF(AH227="",0,1))</f>
        <v>1</v>
      </c>
      <c r="AS227" s="43">
        <f>IF(AND(AR227&gt;=8),20,0)+IF(AND(AR227&gt;=4),10,0)+IF(AND(AR227&gt;=12),40,0)</f>
        <v>0</v>
      </c>
      <c r="AT227" s="44">
        <f>AP227+AS227</f>
        <v>20</v>
      </c>
    </row>
    <row r="228" spans="1:46" ht="36">
      <c r="A228" s="29">
        <f t="shared" si="3"/>
        <v>225</v>
      </c>
      <c r="B228" s="30" t="s">
        <v>1493</v>
      </c>
      <c r="C228" s="31"/>
      <c r="D228" s="32">
        <f>IF(C228&gt;2006,"M",0)</f>
        <v>0</v>
      </c>
      <c r="E228" s="33">
        <f>IF(C228&gt;2009,"B",0)</f>
        <v>0</v>
      </c>
      <c r="F228" s="33">
        <v>0</v>
      </c>
      <c r="G228" s="34" t="s">
        <v>1494</v>
      </c>
      <c r="H228" s="35" t="s">
        <v>395</v>
      </c>
      <c r="I228" s="56"/>
      <c r="J228" s="104"/>
      <c r="K228" s="62"/>
      <c r="L228" s="63"/>
      <c r="M228" s="68"/>
      <c r="N228" s="64"/>
      <c r="O228" s="65"/>
      <c r="P228" s="63"/>
      <c r="Q228" s="62"/>
      <c r="R228" s="64"/>
      <c r="S228" s="63"/>
      <c r="T228" s="65"/>
      <c r="U228" s="62">
        <v>20</v>
      </c>
      <c r="V228" s="64"/>
      <c r="W228" s="63"/>
      <c r="X228" s="65"/>
      <c r="Y228" s="62"/>
      <c r="Z228" s="64"/>
      <c r="AA228" s="63"/>
      <c r="AB228" s="65"/>
      <c r="AC228" s="62"/>
      <c r="AD228" s="64"/>
      <c r="AE228" s="65"/>
      <c r="AF228" s="63"/>
      <c r="AG228" s="36"/>
      <c r="AH228" s="36"/>
      <c r="AI228" s="19"/>
      <c r="AJ228" s="20"/>
      <c r="AK228" s="106"/>
      <c r="AL228" s="20"/>
      <c r="AM228" s="40"/>
      <c r="AN228" s="40"/>
      <c r="AO228" s="39"/>
      <c r="AP228" s="41">
        <f>SUM(I228:AN228)</f>
        <v>20</v>
      </c>
      <c r="AQ228" s="42"/>
      <c r="AR228" s="37">
        <f>SUM(IF(I228="",0,1),IF(J228="",0,1),IF(K228="",0,1),IF(L228="",0,1),IF(M228="",0,1),IF(N228="",0,1),IF(O228="",0,1),IF(P228="",0,1),IF(Q228="",0,1),IF(R228="",0,1),IF(S228="",0,1),IF(T228="",0,1),IF(U228="",0,1),IF(V228="",0,1),IF(W228="",0,1),IF(X228="",0,1),IF(Y228="",0,1),IF(AA228="",0,1),IF(AF228="",0,1),IF(AG228="",0,1),IF(AB228="",0,1),IF(AC228="",0,1),IF(AD228="",0,1),IF(AE228="",0,1),IF(AH228="",0,1))</f>
        <v>1</v>
      </c>
      <c r="AS228" s="43">
        <f>IF(AND(AR228&gt;=8),20,0)+IF(AND(AR228&gt;=4),10,0)+IF(AND(AR228&gt;=12),40,0)</f>
        <v>0</v>
      </c>
      <c r="AT228" s="44">
        <f>AP228+AS228</f>
        <v>20</v>
      </c>
    </row>
    <row r="229" spans="1:46" ht="36">
      <c r="A229" s="29">
        <f t="shared" si="3"/>
        <v>226</v>
      </c>
      <c r="B229" s="30" t="s">
        <v>1407</v>
      </c>
      <c r="C229" s="31">
        <v>2007</v>
      </c>
      <c r="D229" s="32" t="str">
        <f>IF(C229&gt;2006,"M",0)</f>
        <v>M</v>
      </c>
      <c r="E229" s="33">
        <f>IF(C229&gt;2009,"B",0)</f>
        <v>0</v>
      </c>
      <c r="F229" s="33">
        <f>IF(C229&lt;2007,"C",0)</f>
        <v>0</v>
      </c>
      <c r="G229" s="34" t="s">
        <v>1408</v>
      </c>
      <c r="H229" s="35" t="s">
        <v>1409</v>
      </c>
      <c r="I229" s="133"/>
      <c r="J229" s="140"/>
      <c r="K229" s="135"/>
      <c r="L229" s="136"/>
      <c r="M229" s="137"/>
      <c r="N229" s="138"/>
      <c r="O229" s="139"/>
      <c r="P229" s="136"/>
      <c r="Q229" s="135"/>
      <c r="R229" s="138"/>
      <c r="S229" s="136"/>
      <c r="T229" s="139">
        <v>15</v>
      </c>
      <c r="U229" s="135"/>
      <c r="V229" s="138"/>
      <c r="W229" s="136"/>
      <c r="X229" s="139"/>
      <c r="Y229" s="135"/>
      <c r="Z229" s="64"/>
      <c r="AA229" s="63"/>
      <c r="AB229" s="65"/>
      <c r="AC229" s="62"/>
      <c r="AD229" s="64"/>
      <c r="AE229" s="65"/>
      <c r="AF229" s="63"/>
      <c r="AG229" s="36"/>
      <c r="AH229" s="36"/>
      <c r="AI229" s="19"/>
      <c r="AJ229" s="20"/>
      <c r="AK229" s="106"/>
      <c r="AL229" s="20"/>
      <c r="AM229" s="40"/>
      <c r="AN229" s="40"/>
      <c r="AO229" s="39"/>
      <c r="AP229" s="41">
        <f>SUM(I229:AN229)</f>
        <v>15</v>
      </c>
      <c r="AQ229" s="42"/>
      <c r="AR229" s="37">
        <f>SUM(IF(I229="",0,1),IF(J229="",0,1),IF(K229="",0,1),IF(L229="",0,1),IF(M229="",0,1),IF(N229="",0,1),IF(O229="",0,1),IF(P229="",0,1),IF(Q229="",0,1),IF(R229="",0,1),IF(S229="",0,1),IF(T229="",0,1),IF(U229="",0,1),IF(V229="",0,1),IF(W229="",0,1),IF(X229="",0,1),IF(Y229="",0,1),IF(AA229="",0,1),IF(AF229="",0,1),IF(AG229="",0,1),IF(AB229="",0,1),IF(AC229="",0,1),IF(AD229="",0,1),IF(AE229="",0,1),IF(AH229="",0,1))</f>
        <v>1</v>
      </c>
      <c r="AS229" s="43">
        <f>IF(AND(AR229&gt;=8),20,0)+IF(AND(AR229&gt;=4),10,0)+IF(AND(AR229&gt;=12),40,0)</f>
        <v>0</v>
      </c>
      <c r="AT229" s="44">
        <f>AP229+AS229</f>
        <v>15</v>
      </c>
    </row>
    <row r="230" spans="1:46" ht="36">
      <c r="A230" s="29">
        <f t="shared" si="3"/>
        <v>227</v>
      </c>
      <c r="B230" s="30" t="s">
        <v>1410</v>
      </c>
      <c r="C230" s="31">
        <v>2009</v>
      </c>
      <c r="D230" s="32" t="str">
        <f>IF(C230&gt;2006,"M",0)</f>
        <v>M</v>
      </c>
      <c r="E230" s="33">
        <f>IF(C230&gt;2009,"B",0)</f>
        <v>0</v>
      </c>
      <c r="F230" s="33">
        <f>IF(C230&lt;2007,"C",0)</f>
        <v>0</v>
      </c>
      <c r="G230" s="34" t="s">
        <v>1411</v>
      </c>
      <c r="H230" s="35" t="s">
        <v>1409</v>
      </c>
      <c r="I230" s="133"/>
      <c r="J230" s="140"/>
      <c r="K230" s="135"/>
      <c r="L230" s="136"/>
      <c r="M230" s="137"/>
      <c r="N230" s="138"/>
      <c r="O230" s="139"/>
      <c r="P230" s="136"/>
      <c r="Q230" s="135"/>
      <c r="R230" s="138"/>
      <c r="S230" s="136"/>
      <c r="T230" s="139">
        <v>15</v>
      </c>
      <c r="U230" s="135"/>
      <c r="V230" s="138"/>
      <c r="W230" s="136"/>
      <c r="X230" s="139"/>
      <c r="Y230" s="135"/>
      <c r="Z230" s="64"/>
      <c r="AA230" s="63"/>
      <c r="AB230" s="65"/>
      <c r="AC230" s="62"/>
      <c r="AD230" s="64"/>
      <c r="AE230" s="65"/>
      <c r="AF230" s="63"/>
      <c r="AG230" s="36"/>
      <c r="AH230" s="36"/>
      <c r="AI230" s="19"/>
      <c r="AJ230" s="20"/>
      <c r="AK230" s="106"/>
      <c r="AL230" s="20"/>
      <c r="AM230" s="40"/>
      <c r="AN230" s="40"/>
      <c r="AO230" s="39"/>
      <c r="AP230" s="41">
        <f>SUM(I230:AN230)</f>
        <v>15</v>
      </c>
      <c r="AQ230" s="42"/>
      <c r="AR230" s="37">
        <f>SUM(IF(I230="",0,1),IF(J230="",0,1),IF(K230="",0,1),IF(L230="",0,1),IF(M230="",0,1),IF(N230="",0,1),IF(O230="",0,1),IF(P230="",0,1),IF(Q230="",0,1),IF(R230="",0,1),IF(S230="",0,1),IF(T230="",0,1),IF(U230="",0,1),IF(V230="",0,1),IF(W230="",0,1),IF(X230="",0,1),IF(Y230="",0,1),IF(AA230="",0,1),IF(AF230="",0,1),IF(AG230="",0,1),IF(AB230="",0,1),IF(AC230="",0,1),IF(AD230="",0,1),IF(AE230="",0,1),IF(AH230="",0,1))</f>
        <v>1</v>
      </c>
      <c r="AS230" s="43">
        <f>IF(AND(AR230&gt;=8),20,0)+IF(AND(AR230&gt;=4),10,0)+IF(AND(AR230&gt;=12),40,0)</f>
        <v>0</v>
      </c>
      <c r="AT230" s="44">
        <f>AP230+AS230</f>
        <v>15</v>
      </c>
    </row>
    <row r="231" spans="1:46" ht="36">
      <c r="A231" s="29">
        <f t="shared" si="3"/>
        <v>228</v>
      </c>
      <c r="B231" s="30" t="s">
        <v>1412</v>
      </c>
      <c r="C231" s="31">
        <v>2012</v>
      </c>
      <c r="D231" s="32" t="str">
        <f>IF(C231&gt;2006,"M",0)</f>
        <v>M</v>
      </c>
      <c r="E231" s="33" t="str">
        <f>IF(C231&gt;2009,"B",0)</f>
        <v>B</v>
      </c>
      <c r="F231" s="33">
        <f>IF(C231&lt;2007,"C",0)</f>
        <v>0</v>
      </c>
      <c r="G231" s="34" t="s">
        <v>1414</v>
      </c>
      <c r="H231" s="35" t="s">
        <v>1409</v>
      </c>
      <c r="I231" s="133"/>
      <c r="J231" s="140"/>
      <c r="K231" s="135"/>
      <c r="L231" s="136"/>
      <c r="M231" s="137"/>
      <c r="N231" s="138"/>
      <c r="O231" s="139"/>
      <c r="P231" s="136"/>
      <c r="Q231" s="135"/>
      <c r="R231" s="138"/>
      <c r="S231" s="136"/>
      <c r="T231" s="139">
        <v>15</v>
      </c>
      <c r="U231" s="135"/>
      <c r="V231" s="138"/>
      <c r="W231" s="136"/>
      <c r="X231" s="139"/>
      <c r="Y231" s="135"/>
      <c r="Z231" s="64"/>
      <c r="AA231" s="63"/>
      <c r="AB231" s="65"/>
      <c r="AC231" s="62"/>
      <c r="AD231" s="64"/>
      <c r="AE231" s="65"/>
      <c r="AF231" s="63"/>
      <c r="AG231" s="36"/>
      <c r="AH231" s="36"/>
      <c r="AI231" s="19"/>
      <c r="AJ231" s="20"/>
      <c r="AK231" s="106"/>
      <c r="AL231" s="20"/>
      <c r="AM231" s="40"/>
      <c r="AN231" s="40"/>
      <c r="AO231" s="39"/>
      <c r="AP231" s="41">
        <f>SUM(I231:AN231)</f>
        <v>15</v>
      </c>
      <c r="AQ231" s="42"/>
      <c r="AR231" s="37">
        <f>SUM(IF(I231="",0,1),IF(J231="",0,1),IF(K231="",0,1),IF(L231="",0,1),IF(M231="",0,1),IF(N231="",0,1),IF(O231="",0,1),IF(P231="",0,1),IF(Q231="",0,1),IF(R231="",0,1),IF(S231="",0,1),IF(T231="",0,1),IF(U231="",0,1),IF(V231="",0,1),IF(W231="",0,1),IF(X231="",0,1),IF(Y231="",0,1),IF(AA231="",0,1),IF(AF231="",0,1),IF(AG231="",0,1),IF(AB231="",0,1),IF(AC231="",0,1),IF(AD231="",0,1),IF(AE231="",0,1),IF(AH231="",0,1))</f>
        <v>1</v>
      </c>
      <c r="AS231" s="43">
        <f>IF(AND(AR231&gt;=8),20,0)+IF(AND(AR231&gt;=4),10,0)+IF(AND(AR231&gt;=12),40,0)</f>
        <v>0</v>
      </c>
      <c r="AT231" s="44">
        <f>AP231+AS231</f>
        <v>15</v>
      </c>
    </row>
    <row r="232" spans="1:46" ht="36">
      <c r="A232" s="29">
        <f t="shared" si="3"/>
        <v>229</v>
      </c>
      <c r="B232" s="61" t="s">
        <v>450</v>
      </c>
      <c r="C232" s="31">
        <v>2011</v>
      </c>
      <c r="D232" s="32" t="str">
        <f>IF(C232&gt;2006,"M",0)</f>
        <v>M</v>
      </c>
      <c r="E232" s="33" t="str">
        <f>IF(C232&gt;2009,"B",0)</f>
        <v>B</v>
      </c>
      <c r="F232" s="33">
        <f>IF(C232&lt;2007,"C",0)</f>
        <v>0</v>
      </c>
      <c r="G232" s="34" t="s">
        <v>451</v>
      </c>
      <c r="H232" s="35" t="s">
        <v>86</v>
      </c>
      <c r="I232" s="133">
        <v>5</v>
      </c>
      <c r="J232" s="140"/>
      <c r="K232" s="135"/>
      <c r="L232" s="136"/>
      <c r="M232" s="137"/>
      <c r="N232" s="138"/>
      <c r="O232" s="139"/>
      <c r="P232" s="136"/>
      <c r="Q232" s="135"/>
      <c r="R232" s="138"/>
      <c r="S232" s="136"/>
      <c r="T232" s="139">
        <v>10</v>
      </c>
      <c r="U232" s="135"/>
      <c r="V232" s="138"/>
      <c r="W232" s="136"/>
      <c r="X232" s="139"/>
      <c r="Y232" s="135"/>
      <c r="Z232" s="64"/>
      <c r="AA232" s="63"/>
      <c r="AB232" s="65"/>
      <c r="AC232" s="62"/>
      <c r="AD232" s="64"/>
      <c r="AE232" s="65"/>
      <c r="AF232" s="63"/>
      <c r="AG232" s="36"/>
      <c r="AH232" s="36"/>
      <c r="AI232" s="19"/>
      <c r="AJ232" s="20"/>
      <c r="AK232" s="106"/>
      <c r="AL232" s="20"/>
      <c r="AM232" s="40"/>
      <c r="AN232" s="40"/>
      <c r="AO232" s="39"/>
      <c r="AP232" s="41">
        <f>SUM(I232:AN232)</f>
        <v>15</v>
      </c>
      <c r="AQ232" s="42"/>
      <c r="AR232" s="37">
        <f>SUM(IF(I232="",0,1),IF(J232="",0,1),IF(K232="",0,1),IF(L232="",0,1),IF(M232="",0,1),IF(N232="",0,1),IF(O232="",0,1),IF(P232="",0,1),IF(Q232="",0,1),IF(R232="",0,1),IF(S232="",0,1),IF(T232="",0,1),IF(U232="",0,1),IF(V232="",0,1),IF(W232="",0,1),IF(X232="",0,1),IF(Y232="",0,1),IF(AA232="",0,1),IF(AF232="",0,1),IF(AG232="",0,1),IF(AB232="",0,1),IF(AC232="",0,1),IF(AD232="",0,1),IF(AE232="",0,1),IF(AH232="",0,1))</f>
        <v>2</v>
      </c>
      <c r="AS232" s="43">
        <f>IF(AND(AR232&gt;=8),20,0)+IF(AND(AR232&gt;=4),10,0)+IF(AND(AR232&gt;=12),40,0)</f>
        <v>0</v>
      </c>
      <c r="AT232" s="44">
        <f>AP232+AS232</f>
        <v>15</v>
      </c>
    </row>
    <row r="233" spans="1:55" ht="36">
      <c r="A233" s="29">
        <f t="shared" si="3"/>
        <v>230</v>
      </c>
      <c r="B233" s="30" t="s">
        <v>31</v>
      </c>
      <c r="C233" s="31">
        <v>2007</v>
      </c>
      <c r="D233" s="32" t="str">
        <f>IF(C233&gt;2006,"M",0)</f>
        <v>M</v>
      </c>
      <c r="E233" s="33">
        <f>IF(C233&gt;2009,"B",0)</f>
        <v>0</v>
      </c>
      <c r="F233" s="33">
        <f>IF(C233&lt;2007,"C",0)</f>
        <v>0</v>
      </c>
      <c r="G233" s="34" t="s">
        <v>32</v>
      </c>
      <c r="H233" s="35" t="s">
        <v>33</v>
      </c>
      <c r="I233" s="133"/>
      <c r="J233" s="134"/>
      <c r="K233" s="135"/>
      <c r="L233" s="136"/>
      <c r="M233" s="137"/>
      <c r="N233" s="138"/>
      <c r="O233" s="139"/>
      <c r="P233" s="136"/>
      <c r="Q233" s="135">
        <v>15</v>
      </c>
      <c r="R233" s="138"/>
      <c r="S233" s="136"/>
      <c r="T233" s="139"/>
      <c r="U233" s="135"/>
      <c r="V233" s="138"/>
      <c r="W233" s="136"/>
      <c r="X233" s="139"/>
      <c r="Y233" s="135"/>
      <c r="Z233" s="64"/>
      <c r="AA233" s="63"/>
      <c r="AB233" s="65"/>
      <c r="AC233" s="62"/>
      <c r="AD233" s="64"/>
      <c r="AE233" s="65"/>
      <c r="AF233" s="63"/>
      <c r="AG233" s="36"/>
      <c r="AH233" s="36"/>
      <c r="AI233" s="19"/>
      <c r="AJ233" s="20"/>
      <c r="AK233" s="106"/>
      <c r="AL233" s="20"/>
      <c r="AM233" s="40"/>
      <c r="AN233" s="40"/>
      <c r="AO233" s="39"/>
      <c r="AP233" s="41">
        <f>SUM(I233:AN233)</f>
        <v>15</v>
      </c>
      <c r="AQ233" s="42"/>
      <c r="AR233" s="37">
        <f>SUM(IF(I233="",0,1),IF(J233="",0,1),IF(K233="",0,1),IF(L233="",0,1),IF(M233="",0,1),IF(N233="",0,1),IF(O233="",0,1),IF(P233="",0,1),IF(Q233="",0,1),IF(R233="",0,1),IF(S233="",0,1),IF(T233="",0,1),IF(U233="",0,1),IF(V233="",0,1),IF(W233="",0,1),IF(X233="",0,1),IF(Y233="",0,1),IF(AA233="",0,1),IF(AF233="",0,1),IF(AG233="",0,1),IF(AB233="",0,1),IF(AC233="",0,1),IF(AD233="",0,1),IF(AE233="",0,1),IF(AH233="",0,1))</f>
        <v>1</v>
      </c>
      <c r="AS233" s="43">
        <f>IF(AND(AR233&gt;=8),20,0)+IF(AND(AR233&gt;=4),10,0)+IF(AND(AR233&gt;=12),40,0)</f>
        <v>0</v>
      </c>
      <c r="AT233" s="44">
        <f>AP233+AS233</f>
        <v>15</v>
      </c>
      <c r="AZ233" s="57"/>
      <c r="BA233" s="57"/>
      <c r="BB233" s="57"/>
      <c r="BC233" s="57"/>
    </row>
    <row r="234" spans="1:46" ht="36">
      <c r="A234" s="29">
        <f t="shared" si="3"/>
        <v>231</v>
      </c>
      <c r="B234" s="30" t="s">
        <v>34</v>
      </c>
      <c r="C234" s="31">
        <v>2009</v>
      </c>
      <c r="D234" s="32" t="str">
        <f>IF(C234&gt;2006,"M",0)</f>
        <v>M</v>
      </c>
      <c r="E234" s="33">
        <f>IF(C234&gt;2009,"B",0)</f>
        <v>0</v>
      </c>
      <c r="F234" s="33">
        <f>IF(C234&lt;2007,"C",0)</f>
        <v>0</v>
      </c>
      <c r="G234" s="34" t="s">
        <v>35</v>
      </c>
      <c r="H234" s="35" t="s">
        <v>33</v>
      </c>
      <c r="I234" s="133"/>
      <c r="J234" s="134"/>
      <c r="K234" s="135"/>
      <c r="L234" s="136"/>
      <c r="M234" s="137"/>
      <c r="N234" s="138"/>
      <c r="O234" s="139"/>
      <c r="P234" s="136"/>
      <c r="Q234" s="135">
        <v>15</v>
      </c>
      <c r="R234" s="138"/>
      <c r="S234" s="136"/>
      <c r="T234" s="139"/>
      <c r="U234" s="135"/>
      <c r="V234" s="138"/>
      <c r="W234" s="136"/>
      <c r="X234" s="139"/>
      <c r="Y234" s="135"/>
      <c r="Z234" s="64"/>
      <c r="AA234" s="63"/>
      <c r="AB234" s="65"/>
      <c r="AC234" s="62"/>
      <c r="AD234" s="64"/>
      <c r="AE234" s="65"/>
      <c r="AF234" s="63"/>
      <c r="AG234" s="36"/>
      <c r="AH234" s="36"/>
      <c r="AI234" s="19"/>
      <c r="AJ234" s="20"/>
      <c r="AK234" s="106"/>
      <c r="AL234" s="20"/>
      <c r="AM234" s="40"/>
      <c r="AN234" s="40"/>
      <c r="AO234" s="39"/>
      <c r="AP234" s="41">
        <f>SUM(I234:AN234)</f>
        <v>15</v>
      </c>
      <c r="AQ234" s="42"/>
      <c r="AR234" s="37">
        <f>SUM(IF(I234="",0,1),IF(J234="",0,1),IF(K234="",0,1),IF(L234="",0,1),IF(M234="",0,1),IF(N234="",0,1),IF(O234="",0,1),IF(P234="",0,1),IF(Q234="",0,1),IF(R234="",0,1),IF(S234="",0,1),IF(T234="",0,1),IF(U234="",0,1),IF(V234="",0,1),IF(W234="",0,1),IF(X234="",0,1),IF(Y234="",0,1),IF(AA234="",0,1),IF(AF234="",0,1),IF(AG234="",0,1),IF(AB234="",0,1),IF(AC234="",0,1),IF(AD234="",0,1),IF(AE234="",0,1),IF(AH234="",0,1))</f>
        <v>1</v>
      </c>
      <c r="AS234" s="43">
        <f>IF(AND(AR234&gt;=8),20,0)+IF(AND(AR234&gt;=4),10,0)+IF(AND(AR234&gt;=12),40,0)</f>
        <v>0</v>
      </c>
      <c r="AT234" s="44">
        <f>AP234+AS234</f>
        <v>15</v>
      </c>
    </row>
    <row r="235" spans="1:46" ht="36">
      <c r="A235" s="29">
        <f t="shared" si="3"/>
        <v>232</v>
      </c>
      <c r="B235" s="30" t="s">
        <v>72</v>
      </c>
      <c r="C235" s="31">
        <v>2008</v>
      </c>
      <c r="D235" s="32" t="str">
        <f>IF(C235&gt;2006,"M",0)</f>
        <v>M</v>
      </c>
      <c r="E235" s="33">
        <f>IF(C235&gt;2009,"B",0)</f>
        <v>0</v>
      </c>
      <c r="F235" s="33">
        <f>IF(C235&lt;2007,"C",0)</f>
        <v>0</v>
      </c>
      <c r="G235" s="34" t="s">
        <v>73</v>
      </c>
      <c r="H235" s="35" t="s">
        <v>33</v>
      </c>
      <c r="I235" s="133"/>
      <c r="J235" s="134"/>
      <c r="K235" s="135"/>
      <c r="L235" s="136"/>
      <c r="M235" s="137"/>
      <c r="N235" s="138"/>
      <c r="O235" s="139"/>
      <c r="P235" s="136"/>
      <c r="Q235" s="135">
        <v>15</v>
      </c>
      <c r="R235" s="138"/>
      <c r="S235" s="136"/>
      <c r="T235" s="139"/>
      <c r="U235" s="135"/>
      <c r="V235" s="138"/>
      <c r="W235" s="136"/>
      <c r="X235" s="139"/>
      <c r="Y235" s="135"/>
      <c r="Z235" s="64"/>
      <c r="AA235" s="63"/>
      <c r="AB235" s="65"/>
      <c r="AC235" s="62"/>
      <c r="AD235" s="64"/>
      <c r="AE235" s="65"/>
      <c r="AF235" s="63"/>
      <c r="AG235" s="105"/>
      <c r="AH235" s="36"/>
      <c r="AI235" s="19"/>
      <c r="AJ235" s="20"/>
      <c r="AK235" s="106"/>
      <c r="AL235" s="20"/>
      <c r="AM235" s="40"/>
      <c r="AN235" s="40"/>
      <c r="AO235" s="39"/>
      <c r="AP235" s="41">
        <f>SUM(I235:AN235)</f>
        <v>15</v>
      </c>
      <c r="AQ235" s="42"/>
      <c r="AR235" s="37">
        <f>SUM(IF(I235="",0,1),IF(J235="",0,1),IF(K235="",0,1),IF(L235="",0,1),IF(M235="",0,1),IF(N235="",0,1),IF(O235="",0,1),IF(P235="",0,1),IF(Q235="",0,1),IF(R235="",0,1),IF(S235="",0,1),IF(T235="",0,1),IF(U235="",0,1),IF(V235="",0,1),IF(W235="",0,1),IF(X235="",0,1),IF(Y235="",0,1),IF(AA235="",0,1),IF(AF235="",0,1),IF(AG235="",0,1),IF(AB235="",0,1),IF(AC235="",0,1),IF(AD235="",0,1),IF(AE235="",0,1),IF(AH235="",0,1))</f>
        <v>1</v>
      </c>
      <c r="AS235" s="43">
        <f>IF(AND(AR235&gt;=8),20,0)+IF(AND(AR235&gt;=4),10,0)+IF(AND(AR235&gt;=12),40,0)</f>
        <v>0</v>
      </c>
      <c r="AT235" s="44">
        <f>AP235+AS235</f>
        <v>15</v>
      </c>
    </row>
    <row r="236" spans="1:46" ht="36">
      <c r="A236" s="29">
        <f t="shared" si="3"/>
        <v>233</v>
      </c>
      <c r="B236" s="30" t="s">
        <v>174</v>
      </c>
      <c r="C236" s="31">
        <v>2012</v>
      </c>
      <c r="D236" s="32" t="str">
        <f>IF(C236&gt;2006,"M",0)</f>
        <v>M</v>
      </c>
      <c r="E236" s="33" t="str">
        <f>IF(C236&gt;2009,"B",0)</f>
        <v>B</v>
      </c>
      <c r="F236" s="33">
        <f>IF(C236&lt;2007,"C",0)</f>
        <v>0</v>
      </c>
      <c r="G236" s="34" t="s">
        <v>175</v>
      </c>
      <c r="H236" s="35" t="s">
        <v>176</v>
      </c>
      <c r="I236" s="133"/>
      <c r="J236" s="140"/>
      <c r="K236" s="135"/>
      <c r="L236" s="136"/>
      <c r="M236" s="137"/>
      <c r="N236" s="138"/>
      <c r="O236" s="139"/>
      <c r="P236" s="136"/>
      <c r="Q236" s="135">
        <v>15</v>
      </c>
      <c r="R236" s="138"/>
      <c r="S236" s="136"/>
      <c r="T236" s="139"/>
      <c r="U236" s="135"/>
      <c r="V236" s="138"/>
      <c r="W236" s="136"/>
      <c r="X236" s="139"/>
      <c r="Y236" s="135"/>
      <c r="Z236" s="64"/>
      <c r="AA236" s="63"/>
      <c r="AB236" s="65"/>
      <c r="AC236" s="62"/>
      <c r="AD236" s="64"/>
      <c r="AE236" s="65"/>
      <c r="AF236" s="63"/>
      <c r="AG236" s="36"/>
      <c r="AH236" s="36"/>
      <c r="AI236" s="19"/>
      <c r="AJ236" s="20"/>
      <c r="AK236" s="106"/>
      <c r="AL236" s="20"/>
      <c r="AM236" s="40"/>
      <c r="AN236" s="40"/>
      <c r="AO236" s="39"/>
      <c r="AP236" s="41">
        <f>SUM(I236:AN236)</f>
        <v>15</v>
      </c>
      <c r="AQ236" s="42"/>
      <c r="AR236" s="37">
        <f>SUM(IF(I236="",0,1),IF(J236="",0,1),IF(K236="",0,1),IF(L236="",0,1),IF(M236="",0,1),IF(N236="",0,1),IF(O236="",0,1),IF(P236="",0,1),IF(Q236="",0,1),IF(R236="",0,1),IF(S236="",0,1),IF(T236="",0,1),IF(U236="",0,1),IF(V236="",0,1),IF(W236="",0,1),IF(X236="",0,1),IF(Y236="",0,1),IF(AA236="",0,1),IF(AF236="",0,1),IF(AG236="",0,1),IF(AB236="",0,1),IF(AC236="",0,1),IF(AD236="",0,1),IF(AE236="",0,1),IF(AH236="",0,1))</f>
        <v>1</v>
      </c>
      <c r="AS236" s="43">
        <f>IF(AND(AR236&gt;=8),20,0)+IF(AND(AR236&gt;=4),10,0)+IF(AND(AR236&gt;=12),40,0)</f>
        <v>0</v>
      </c>
      <c r="AT236" s="44">
        <f>AP236+AS236</f>
        <v>15</v>
      </c>
    </row>
    <row r="237" spans="1:46" ht="36">
      <c r="A237" s="29">
        <f t="shared" si="3"/>
        <v>234</v>
      </c>
      <c r="B237" s="30" t="s">
        <v>1387</v>
      </c>
      <c r="C237" s="31">
        <v>2012</v>
      </c>
      <c r="D237" s="32" t="str">
        <f>IF(C237&gt;2006,"M",0)</f>
        <v>M</v>
      </c>
      <c r="E237" s="33" t="str">
        <f>IF(C237&gt;2009,"B",0)</f>
        <v>B</v>
      </c>
      <c r="F237" s="33">
        <f>IF(C237&lt;2007,"C",0)</f>
        <v>0</v>
      </c>
      <c r="G237" s="34" t="s">
        <v>1345</v>
      </c>
      <c r="H237" s="35" t="s">
        <v>313</v>
      </c>
      <c r="I237" s="133"/>
      <c r="J237" s="140"/>
      <c r="K237" s="135"/>
      <c r="L237" s="136"/>
      <c r="M237" s="137"/>
      <c r="N237" s="138"/>
      <c r="O237" s="139"/>
      <c r="P237" s="136"/>
      <c r="Q237" s="135">
        <v>15</v>
      </c>
      <c r="R237" s="138"/>
      <c r="S237" s="136"/>
      <c r="T237" s="139"/>
      <c r="U237" s="135"/>
      <c r="V237" s="138"/>
      <c r="W237" s="136"/>
      <c r="X237" s="139"/>
      <c r="Y237" s="135"/>
      <c r="Z237" s="64"/>
      <c r="AA237" s="63"/>
      <c r="AB237" s="65"/>
      <c r="AC237" s="62"/>
      <c r="AD237" s="64"/>
      <c r="AE237" s="65"/>
      <c r="AF237" s="63"/>
      <c r="AG237" s="36"/>
      <c r="AH237" s="36"/>
      <c r="AI237" s="19"/>
      <c r="AJ237" s="20"/>
      <c r="AK237" s="106"/>
      <c r="AL237" s="20"/>
      <c r="AM237" s="40"/>
      <c r="AN237" s="40"/>
      <c r="AO237" s="39"/>
      <c r="AP237" s="41">
        <f>SUM(I237:AN237)</f>
        <v>15</v>
      </c>
      <c r="AQ237" s="42"/>
      <c r="AR237" s="37">
        <f>SUM(IF(I237="",0,1),IF(J237="",0,1),IF(K237="",0,1),IF(L237="",0,1),IF(M237="",0,1),IF(N237="",0,1),IF(O237="",0,1),IF(P237="",0,1),IF(Q237="",0,1),IF(R237="",0,1),IF(S237="",0,1),IF(T237="",0,1),IF(U237="",0,1),IF(V237="",0,1),IF(W237="",0,1),IF(X237="",0,1),IF(Y237="",0,1),IF(AA237="",0,1),IF(AF237="",0,1),IF(AG237="",0,1),IF(AB237="",0,1),IF(AC237="",0,1),IF(AD237="",0,1),IF(AE237="",0,1),IF(AH237="",0,1))</f>
        <v>1</v>
      </c>
      <c r="AS237" s="43">
        <f>IF(AND(AR237&gt;=8),20,0)+IF(AND(AR237&gt;=4),10,0)+IF(AND(AR237&gt;=12),40,0)</f>
        <v>0</v>
      </c>
      <c r="AT237" s="44">
        <f>AP237+AS237</f>
        <v>15</v>
      </c>
    </row>
    <row r="238" spans="1:46" ht="36">
      <c r="A238" s="29">
        <f t="shared" si="3"/>
        <v>235</v>
      </c>
      <c r="B238" s="30" t="s">
        <v>1346</v>
      </c>
      <c r="C238" s="31">
        <v>2010</v>
      </c>
      <c r="D238" s="32" t="str">
        <f>IF(C238&gt;2006,"M",0)</f>
        <v>M</v>
      </c>
      <c r="E238" s="33" t="str">
        <f>IF(C238&gt;2009,"B",0)</f>
        <v>B</v>
      </c>
      <c r="F238" s="33">
        <f>IF(C238&lt;2007,"C",0)</f>
        <v>0</v>
      </c>
      <c r="G238" s="34" t="s">
        <v>1347</v>
      </c>
      <c r="H238" s="35" t="s">
        <v>1395</v>
      </c>
      <c r="I238" s="133"/>
      <c r="J238" s="140"/>
      <c r="K238" s="135"/>
      <c r="L238" s="136"/>
      <c r="M238" s="137"/>
      <c r="N238" s="138"/>
      <c r="O238" s="139"/>
      <c r="P238" s="136"/>
      <c r="Q238" s="135">
        <v>15</v>
      </c>
      <c r="R238" s="138"/>
      <c r="S238" s="136"/>
      <c r="T238" s="139"/>
      <c r="U238" s="135"/>
      <c r="V238" s="138"/>
      <c r="W238" s="136"/>
      <c r="X238" s="139"/>
      <c r="Y238" s="135"/>
      <c r="Z238" s="64"/>
      <c r="AA238" s="63"/>
      <c r="AB238" s="65"/>
      <c r="AC238" s="62"/>
      <c r="AD238" s="64"/>
      <c r="AE238" s="65"/>
      <c r="AF238" s="63"/>
      <c r="AG238" s="36"/>
      <c r="AH238" s="36"/>
      <c r="AI238" s="19"/>
      <c r="AJ238" s="20"/>
      <c r="AK238" s="106"/>
      <c r="AL238" s="20"/>
      <c r="AM238" s="40"/>
      <c r="AN238" s="40"/>
      <c r="AO238" s="39"/>
      <c r="AP238" s="41">
        <f>SUM(I238:AN238)</f>
        <v>15</v>
      </c>
      <c r="AQ238" s="42"/>
      <c r="AR238" s="37">
        <f>SUM(IF(I238="",0,1),IF(J238="",0,1),IF(K238="",0,1),IF(L238="",0,1),IF(M238="",0,1),IF(N238="",0,1),IF(O238="",0,1),IF(P238="",0,1),IF(Q238="",0,1),IF(R238="",0,1),IF(S238="",0,1),IF(T238="",0,1),IF(U238="",0,1),IF(V238="",0,1),IF(W238="",0,1),IF(X238="",0,1),IF(Y238="",0,1),IF(AA238="",0,1),IF(AF238="",0,1),IF(AG238="",0,1),IF(AB238="",0,1),IF(AC238="",0,1),IF(AD238="",0,1),IF(AE238="",0,1),IF(AH238="",0,1))</f>
        <v>1</v>
      </c>
      <c r="AS238" s="43">
        <f>IF(AND(AR238&gt;=8),20,0)+IF(AND(AR238&gt;=4),10,0)+IF(AND(AR238&gt;=12),40,0)</f>
        <v>0</v>
      </c>
      <c r="AT238" s="44">
        <f>AP238+AS238</f>
        <v>15</v>
      </c>
    </row>
    <row r="239" spans="1:46" ht="36">
      <c r="A239" s="29">
        <f t="shared" si="3"/>
        <v>236</v>
      </c>
      <c r="B239" s="30" t="s">
        <v>945</v>
      </c>
      <c r="C239" s="31">
        <v>2009</v>
      </c>
      <c r="D239" s="32" t="str">
        <f>IF(C239&gt;2006,"M",0)</f>
        <v>M</v>
      </c>
      <c r="E239" s="33">
        <f>IF(C239&gt;2009,"B",0)</f>
        <v>0</v>
      </c>
      <c r="F239" s="33">
        <f>IF(C239&lt;2007,"C",0)</f>
        <v>0</v>
      </c>
      <c r="G239" s="34" t="s">
        <v>946</v>
      </c>
      <c r="H239" s="35" t="s">
        <v>275</v>
      </c>
      <c r="I239" s="133"/>
      <c r="J239" s="140"/>
      <c r="K239" s="135"/>
      <c r="L239" s="136"/>
      <c r="M239" s="137"/>
      <c r="N239" s="138">
        <v>15</v>
      </c>
      <c r="O239" s="139"/>
      <c r="P239" s="136"/>
      <c r="Q239" s="135"/>
      <c r="R239" s="138"/>
      <c r="S239" s="136"/>
      <c r="T239" s="139"/>
      <c r="U239" s="135"/>
      <c r="V239" s="138"/>
      <c r="W239" s="136"/>
      <c r="X239" s="139"/>
      <c r="Y239" s="135"/>
      <c r="Z239" s="64"/>
      <c r="AA239" s="63"/>
      <c r="AB239" s="65"/>
      <c r="AC239" s="62"/>
      <c r="AD239" s="64"/>
      <c r="AE239" s="65"/>
      <c r="AF239" s="63"/>
      <c r="AG239" s="36"/>
      <c r="AH239" s="36"/>
      <c r="AI239" s="19"/>
      <c r="AJ239" s="20"/>
      <c r="AK239" s="106"/>
      <c r="AL239" s="20"/>
      <c r="AM239" s="40"/>
      <c r="AN239" s="40"/>
      <c r="AO239" s="39"/>
      <c r="AP239" s="41">
        <f>SUM(I239:AN239)</f>
        <v>15</v>
      </c>
      <c r="AQ239" s="42"/>
      <c r="AR239" s="37">
        <f>SUM(IF(I239="",0,1),IF(J239="",0,1),IF(K239="",0,1),IF(L239="",0,1),IF(M239="",0,1),IF(N239="",0,1),IF(O239="",0,1),IF(P239="",0,1),IF(Q239="",0,1),IF(R239="",0,1),IF(S239="",0,1),IF(T239="",0,1),IF(U239="",0,1),IF(V239="",0,1),IF(W239="",0,1),IF(X239="",0,1),IF(Y239="",0,1),IF(AA239="",0,1),IF(AF239="",0,1),IF(AG239="",0,1),IF(AB239="",0,1),IF(AC239="",0,1),IF(AD239="",0,1),IF(AE239="",0,1),IF(AH239="",0,1))</f>
        <v>1</v>
      </c>
      <c r="AS239" s="43">
        <f>IF(AND(AR239&gt;=8),20,0)+IF(AND(AR239&gt;=4),10,0)+IF(AND(AR239&gt;=12),40,0)</f>
        <v>0</v>
      </c>
      <c r="AT239" s="44">
        <f>AP239+AS239</f>
        <v>15</v>
      </c>
    </row>
    <row r="240" spans="1:46" ht="36">
      <c r="A240" s="29">
        <f t="shared" si="3"/>
        <v>237</v>
      </c>
      <c r="B240" s="61" t="s">
        <v>465</v>
      </c>
      <c r="C240" s="31">
        <v>2007</v>
      </c>
      <c r="D240" s="32" t="str">
        <f>IF(C240&gt;2006,"M",0)</f>
        <v>M</v>
      </c>
      <c r="E240" s="33">
        <f>IF(C240&gt;2009,"B",0)</f>
        <v>0</v>
      </c>
      <c r="F240" s="33">
        <f>IF(C240&lt;2007,"C",0)</f>
        <v>0</v>
      </c>
      <c r="G240" s="34" t="s">
        <v>467</v>
      </c>
      <c r="H240" s="35" t="s">
        <v>468</v>
      </c>
      <c r="I240" s="133"/>
      <c r="J240" s="140">
        <v>15</v>
      </c>
      <c r="K240" s="135"/>
      <c r="L240" s="136"/>
      <c r="M240" s="137"/>
      <c r="N240" s="138"/>
      <c r="O240" s="139"/>
      <c r="P240" s="136"/>
      <c r="Q240" s="135"/>
      <c r="R240" s="138"/>
      <c r="S240" s="136"/>
      <c r="T240" s="139"/>
      <c r="U240" s="135"/>
      <c r="V240" s="138"/>
      <c r="W240" s="136"/>
      <c r="X240" s="139"/>
      <c r="Y240" s="135"/>
      <c r="Z240" s="64"/>
      <c r="AA240" s="63"/>
      <c r="AB240" s="65"/>
      <c r="AC240" s="62"/>
      <c r="AD240" s="64"/>
      <c r="AE240" s="65"/>
      <c r="AF240" s="63"/>
      <c r="AG240" s="36"/>
      <c r="AH240" s="36"/>
      <c r="AI240" s="19"/>
      <c r="AJ240" s="20"/>
      <c r="AK240" s="106"/>
      <c r="AL240" s="20"/>
      <c r="AM240" s="40"/>
      <c r="AN240" s="40"/>
      <c r="AO240" s="39"/>
      <c r="AP240" s="41">
        <f>SUM(I240:AN240)</f>
        <v>15</v>
      </c>
      <c r="AQ240" s="42"/>
      <c r="AR240" s="37">
        <f>SUM(IF(I240="",0,1),IF(J240="",0,1),IF(K240="",0,1),IF(L240="",0,1),IF(M240="",0,1),IF(N240="",0,1),IF(O240="",0,1),IF(P240="",0,1),IF(Q240="",0,1),IF(R240="",0,1),IF(S240="",0,1),IF(T240="",0,1),IF(U240="",0,1),IF(V240="",0,1),IF(W240="",0,1),IF(X240="",0,1),IF(Y240="",0,1),IF(AA240="",0,1),IF(AF240="",0,1),IF(AG240="",0,1),IF(AB240="",0,1),IF(AC240="",0,1),IF(AD240="",0,1),IF(AE240="",0,1),IF(AH240="",0,1))</f>
        <v>1</v>
      </c>
      <c r="AS240" s="43">
        <f>IF(AND(AR240&gt;=8),20,0)+IF(AND(AR240&gt;=4),10,0)+IF(AND(AR240&gt;=12),40,0)</f>
        <v>0</v>
      </c>
      <c r="AT240" s="44">
        <f>AP240+AS240</f>
        <v>15</v>
      </c>
    </row>
    <row r="241" spans="1:46" ht="36">
      <c r="A241" s="29">
        <f t="shared" si="3"/>
        <v>238</v>
      </c>
      <c r="B241" s="30" t="s">
        <v>813</v>
      </c>
      <c r="C241" s="31">
        <v>2008</v>
      </c>
      <c r="D241" s="32" t="str">
        <f>IF(C241&gt;2006,"M",0)</f>
        <v>M</v>
      </c>
      <c r="E241" s="33">
        <f>IF(C241&gt;2009,"B",0)</f>
        <v>0</v>
      </c>
      <c r="F241" s="33">
        <f>IF(C241&lt;2007,"C",0)</f>
        <v>0</v>
      </c>
      <c r="G241" s="34" t="s">
        <v>814</v>
      </c>
      <c r="H241" s="35" t="s">
        <v>815</v>
      </c>
      <c r="I241" s="133"/>
      <c r="J241" s="140"/>
      <c r="K241" s="135"/>
      <c r="L241" s="136">
        <v>15</v>
      </c>
      <c r="M241" s="137"/>
      <c r="N241" s="138"/>
      <c r="O241" s="139"/>
      <c r="P241" s="136"/>
      <c r="Q241" s="135"/>
      <c r="R241" s="138"/>
      <c r="S241" s="136"/>
      <c r="T241" s="139"/>
      <c r="U241" s="135"/>
      <c r="V241" s="138"/>
      <c r="W241" s="136"/>
      <c r="X241" s="139"/>
      <c r="Y241" s="135"/>
      <c r="Z241" s="64"/>
      <c r="AA241" s="63"/>
      <c r="AB241" s="65"/>
      <c r="AC241" s="62"/>
      <c r="AD241" s="64"/>
      <c r="AE241" s="65"/>
      <c r="AF241" s="63"/>
      <c r="AG241" s="36"/>
      <c r="AH241" s="36"/>
      <c r="AI241" s="19"/>
      <c r="AJ241" s="20"/>
      <c r="AK241" s="106"/>
      <c r="AL241" s="20"/>
      <c r="AM241" s="40"/>
      <c r="AN241" s="40"/>
      <c r="AO241" s="39"/>
      <c r="AP241" s="41">
        <f>SUM(I241:AN241)</f>
        <v>15</v>
      </c>
      <c r="AQ241" s="42"/>
      <c r="AR241" s="37">
        <f>SUM(IF(I241="",0,1),IF(J241="",0,1),IF(K241="",0,1),IF(L241="",0,1),IF(M241="",0,1),IF(N241="",0,1),IF(O241="",0,1),IF(P241="",0,1),IF(Q241="",0,1),IF(R241="",0,1),IF(S241="",0,1),IF(T241="",0,1),IF(U241="",0,1),IF(V241="",0,1),IF(W241="",0,1),IF(X241="",0,1),IF(Y241="",0,1),IF(AA241="",0,1),IF(AF241="",0,1),IF(AG241="",0,1),IF(AB241="",0,1),IF(AC241="",0,1),IF(AD241="",0,1),IF(AE241="",0,1),IF(AH241="",0,1))</f>
        <v>1</v>
      </c>
      <c r="AS241" s="43">
        <f>IF(AND(AR241&gt;=8),20,0)+IF(AND(AR241&gt;=4),10,0)+IF(AND(AR241&gt;=12),40,0)</f>
        <v>0</v>
      </c>
      <c r="AT241" s="44">
        <f>AP241+AS241</f>
        <v>15</v>
      </c>
    </row>
    <row r="242" spans="1:46" ht="36">
      <c r="A242" s="29">
        <f t="shared" si="3"/>
        <v>239</v>
      </c>
      <c r="B242" s="30" t="s">
        <v>888</v>
      </c>
      <c r="C242" s="31">
        <v>2010</v>
      </c>
      <c r="D242" s="32" t="str">
        <f>IF(C242&gt;2006,"M",0)</f>
        <v>M</v>
      </c>
      <c r="E242" s="33" t="str">
        <f>IF(C242&gt;2009,"B",0)</f>
        <v>B</v>
      </c>
      <c r="F242" s="33">
        <f>IF(C242&lt;2007,"C",0)</f>
        <v>0</v>
      </c>
      <c r="G242" s="34" t="s">
        <v>889</v>
      </c>
      <c r="H242" s="35" t="s">
        <v>708</v>
      </c>
      <c r="I242" s="133"/>
      <c r="J242" s="140"/>
      <c r="K242" s="135"/>
      <c r="L242" s="136"/>
      <c r="M242" s="137">
        <v>15</v>
      </c>
      <c r="N242" s="138"/>
      <c r="O242" s="139"/>
      <c r="P242" s="136"/>
      <c r="Q242" s="135"/>
      <c r="R242" s="138"/>
      <c r="S242" s="136"/>
      <c r="T242" s="139"/>
      <c r="U242" s="135"/>
      <c r="V242" s="138"/>
      <c r="W242" s="136"/>
      <c r="X242" s="139"/>
      <c r="Y242" s="135"/>
      <c r="Z242" s="64"/>
      <c r="AA242" s="63"/>
      <c r="AB242" s="65"/>
      <c r="AC242" s="62"/>
      <c r="AD242" s="64"/>
      <c r="AE242" s="65"/>
      <c r="AF242" s="63"/>
      <c r="AG242" s="36"/>
      <c r="AH242" s="36"/>
      <c r="AI242" s="19"/>
      <c r="AJ242" s="20"/>
      <c r="AK242" s="106"/>
      <c r="AL242" s="20"/>
      <c r="AM242" s="40"/>
      <c r="AN242" s="40"/>
      <c r="AO242" s="39"/>
      <c r="AP242" s="41">
        <f>SUM(I242:AN242)</f>
        <v>15</v>
      </c>
      <c r="AQ242" s="42"/>
      <c r="AR242" s="37">
        <f>SUM(IF(I242="",0,1),IF(J242="",0,1),IF(K242="",0,1),IF(L242="",0,1),IF(M242="",0,1),IF(N242="",0,1),IF(O242="",0,1),IF(P242="",0,1),IF(Q242="",0,1),IF(R242="",0,1),IF(S242="",0,1),IF(T242="",0,1),IF(U242="",0,1),IF(V242="",0,1),IF(W242="",0,1),IF(X242="",0,1),IF(Y242="",0,1),IF(AA242="",0,1),IF(AF242="",0,1),IF(AG242="",0,1),IF(AB242="",0,1),IF(AC242="",0,1),IF(AD242="",0,1),IF(AE242="",0,1),IF(AH242="",0,1))</f>
        <v>1</v>
      </c>
      <c r="AS242" s="43">
        <f>IF(AND(AR242&gt;=8),20,0)+IF(AND(AR242&gt;=4),10,0)+IF(AND(AR242&gt;=12),40,0)</f>
        <v>0</v>
      </c>
      <c r="AT242" s="44">
        <f>AP242+AS242</f>
        <v>15</v>
      </c>
    </row>
    <row r="243" spans="1:46" ht="36">
      <c r="A243" s="29">
        <f t="shared" si="3"/>
        <v>240</v>
      </c>
      <c r="B243" s="30" t="s">
        <v>1029</v>
      </c>
      <c r="C243" s="31">
        <v>2008</v>
      </c>
      <c r="D243" s="32" t="str">
        <f>IF(C243&gt;2006,"M",0)</f>
        <v>M</v>
      </c>
      <c r="E243" s="33">
        <f>IF(C243&gt;2009,"B",0)</f>
        <v>0</v>
      </c>
      <c r="F243" s="33">
        <f>IF(C243&lt;2007,"C",0)</f>
        <v>0</v>
      </c>
      <c r="G243" s="34" t="s">
        <v>1030</v>
      </c>
      <c r="H243" s="35" t="s">
        <v>1028</v>
      </c>
      <c r="I243" s="133"/>
      <c r="J243" s="140"/>
      <c r="K243" s="135"/>
      <c r="L243" s="136"/>
      <c r="M243" s="137"/>
      <c r="N243" s="138"/>
      <c r="O243" s="139"/>
      <c r="P243" s="136">
        <v>15</v>
      </c>
      <c r="Q243" s="135"/>
      <c r="R243" s="138"/>
      <c r="S243" s="136"/>
      <c r="T243" s="139"/>
      <c r="U243" s="135"/>
      <c r="V243" s="138"/>
      <c r="W243" s="136"/>
      <c r="X243" s="139"/>
      <c r="Y243" s="135"/>
      <c r="Z243" s="64"/>
      <c r="AA243" s="63"/>
      <c r="AB243" s="65"/>
      <c r="AC243" s="62"/>
      <c r="AD243" s="64"/>
      <c r="AE243" s="65"/>
      <c r="AF243" s="63"/>
      <c r="AG243" s="36"/>
      <c r="AH243" s="36"/>
      <c r="AI243" s="19"/>
      <c r="AJ243" s="20"/>
      <c r="AK243" s="106"/>
      <c r="AL243" s="20"/>
      <c r="AM243" s="40"/>
      <c r="AN243" s="40"/>
      <c r="AO243" s="39"/>
      <c r="AP243" s="41">
        <f>SUM(I243:AN243)</f>
        <v>15</v>
      </c>
      <c r="AQ243" s="42"/>
      <c r="AR243" s="37">
        <f>SUM(IF(I243="",0,1),IF(J243="",0,1),IF(K243="",0,1),IF(L243="",0,1),IF(M243="",0,1),IF(N243="",0,1),IF(O243="",0,1),IF(P243="",0,1),IF(Q243="",0,1),IF(R243="",0,1),IF(S243="",0,1),IF(T243="",0,1),IF(U243="",0,1),IF(V243="",0,1),IF(W243="",0,1),IF(X243="",0,1),IF(Y243="",0,1),IF(AA243="",0,1),IF(AF243="",0,1),IF(AG243="",0,1),IF(AB243="",0,1),IF(AC243="",0,1),IF(AD243="",0,1),IF(AE243="",0,1),IF(AH243="",0,1))</f>
        <v>1</v>
      </c>
      <c r="AS243" s="43">
        <f>IF(AND(AR243&gt;=8),20,0)+IF(AND(AR243&gt;=4),10,0)+IF(AND(AR243&gt;=12),40,0)</f>
        <v>0</v>
      </c>
      <c r="AT243" s="44">
        <f>AP243+AS243</f>
        <v>15</v>
      </c>
    </row>
    <row r="244" spans="1:46" ht="36">
      <c r="A244" s="29">
        <f t="shared" si="3"/>
        <v>241</v>
      </c>
      <c r="B244" s="30" t="s">
        <v>871</v>
      </c>
      <c r="C244" s="31">
        <v>2007</v>
      </c>
      <c r="D244" s="32" t="str">
        <f>IF(C244&gt;2006,"M",0)</f>
        <v>M</v>
      </c>
      <c r="E244" s="33">
        <f>IF(C244&gt;2009,"B",0)</f>
        <v>0</v>
      </c>
      <c r="F244" s="33">
        <f>IF(C244&lt;2007,"C",0)</f>
        <v>0</v>
      </c>
      <c r="G244" s="34" t="s">
        <v>872</v>
      </c>
      <c r="H244" s="35" t="s">
        <v>873</v>
      </c>
      <c r="I244" s="133"/>
      <c r="J244" s="140"/>
      <c r="K244" s="135"/>
      <c r="L244" s="136"/>
      <c r="M244" s="137">
        <v>15</v>
      </c>
      <c r="N244" s="138"/>
      <c r="O244" s="139"/>
      <c r="P244" s="136"/>
      <c r="Q244" s="135"/>
      <c r="R244" s="138"/>
      <c r="S244" s="136"/>
      <c r="T244" s="139"/>
      <c r="U244" s="135"/>
      <c r="V244" s="138"/>
      <c r="W244" s="136"/>
      <c r="X244" s="139"/>
      <c r="Y244" s="135"/>
      <c r="Z244" s="64"/>
      <c r="AA244" s="63"/>
      <c r="AB244" s="65"/>
      <c r="AC244" s="62"/>
      <c r="AD244" s="64"/>
      <c r="AE244" s="65"/>
      <c r="AF244" s="63"/>
      <c r="AG244" s="36"/>
      <c r="AH244" s="36"/>
      <c r="AI244" s="19"/>
      <c r="AJ244" s="20"/>
      <c r="AK244" s="106"/>
      <c r="AL244" s="20"/>
      <c r="AM244" s="40"/>
      <c r="AN244" s="40"/>
      <c r="AO244" s="39"/>
      <c r="AP244" s="41">
        <f>SUM(I244:AN244)</f>
        <v>15</v>
      </c>
      <c r="AQ244" s="42"/>
      <c r="AR244" s="37">
        <f>SUM(IF(I244="",0,1),IF(J244="",0,1),IF(K244="",0,1),IF(L244="",0,1),IF(M244="",0,1),IF(N244="",0,1),IF(O244="",0,1),IF(P244="",0,1),IF(Q244="",0,1),IF(R244="",0,1),IF(S244="",0,1),IF(T244="",0,1),IF(U244="",0,1),IF(V244="",0,1),IF(W244="",0,1),IF(X244="",0,1),IF(Y244="",0,1),IF(AA244="",0,1),IF(AF244="",0,1),IF(AG244="",0,1),IF(AB244="",0,1),IF(AC244="",0,1),IF(AD244="",0,1),IF(AE244="",0,1),IF(AH244="",0,1))</f>
        <v>1</v>
      </c>
      <c r="AS244" s="43">
        <f>IF(AND(AR244&gt;=8),20,0)+IF(AND(AR244&gt;=4),10,0)+IF(AND(AR244&gt;=12),40,0)</f>
        <v>0</v>
      </c>
      <c r="AT244" s="44">
        <f>AP244+AS244</f>
        <v>15</v>
      </c>
    </row>
    <row r="245" spans="1:46" ht="36">
      <c r="A245" s="29">
        <f t="shared" si="3"/>
        <v>242</v>
      </c>
      <c r="B245" s="30" t="s">
        <v>544</v>
      </c>
      <c r="C245" s="31">
        <v>2008</v>
      </c>
      <c r="D245" s="32" t="str">
        <f>IF(C245&gt;2006,"M",0)</f>
        <v>M</v>
      </c>
      <c r="E245" s="33">
        <f>IF(C245&gt;2009,"B",0)</f>
        <v>0</v>
      </c>
      <c r="F245" s="33">
        <f>IF(C245&lt;2007,"C",0)</f>
        <v>0</v>
      </c>
      <c r="G245" s="34" t="s">
        <v>545</v>
      </c>
      <c r="H245" s="35" t="s">
        <v>538</v>
      </c>
      <c r="I245" s="133"/>
      <c r="J245" s="140">
        <v>15</v>
      </c>
      <c r="K245" s="135"/>
      <c r="L245" s="136"/>
      <c r="M245" s="137"/>
      <c r="N245" s="138"/>
      <c r="O245" s="139"/>
      <c r="P245" s="136"/>
      <c r="Q245" s="135"/>
      <c r="R245" s="138"/>
      <c r="S245" s="136"/>
      <c r="T245" s="139"/>
      <c r="U245" s="135"/>
      <c r="V245" s="138"/>
      <c r="W245" s="136"/>
      <c r="X245" s="139"/>
      <c r="Y245" s="135"/>
      <c r="Z245" s="64"/>
      <c r="AA245" s="63"/>
      <c r="AB245" s="65"/>
      <c r="AC245" s="62"/>
      <c r="AD245" s="64"/>
      <c r="AE245" s="65"/>
      <c r="AF245" s="63"/>
      <c r="AG245" s="36"/>
      <c r="AH245" s="36"/>
      <c r="AI245" s="19"/>
      <c r="AJ245" s="20"/>
      <c r="AK245" s="106"/>
      <c r="AL245" s="20"/>
      <c r="AM245" s="40"/>
      <c r="AN245" s="40"/>
      <c r="AO245" s="39"/>
      <c r="AP245" s="41">
        <f>SUM(I245:AN245)</f>
        <v>15</v>
      </c>
      <c r="AQ245" s="42"/>
      <c r="AR245" s="37">
        <f>SUM(IF(I245="",0,1),IF(J245="",0,1),IF(K245="",0,1),IF(L245="",0,1),IF(M245="",0,1),IF(N245="",0,1),IF(O245="",0,1),IF(P245="",0,1),IF(Q245="",0,1),IF(R245="",0,1),IF(S245="",0,1),IF(T245="",0,1),IF(U245="",0,1),IF(V245="",0,1),IF(W245="",0,1),IF(X245="",0,1),IF(Y245="",0,1),IF(AA245="",0,1),IF(AF245="",0,1),IF(AG245="",0,1),IF(AB245="",0,1),IF(AC245="",0,1),IF(AD245="",0,1),IF(AE245="",0,1),IF(AH245="",0,1))</f>
        <v>1</v>
      </c>
      <c r="AS245" s="43">
        <f>IF(AND(AR245&gt;=8),20,0)+IF(AND(AR245&gt;=4),10,0)+IF(AND(AR245&gt;=12),40,0)</f>
        <v>0</v>
      </c>
      <c r="AT245" s="44">
        <f>AP245+AS245</f>
        <v>15</v>
      </c>
    </row>
    <row r="246" spans="1:46" ht="36">
      <c r="A246" s="29">
        <f t="shared" si="3"/>
        <v>243</v>
      </c>
      <c r="B246" s="30" t="s">
        <v>619</v>
      </c>
      <c r="C246" s="31">
        <v>2008</v>
      </c>
      <c r="D246" s="32" t="str">
        <f>IF(C246&gt;2006,"M",0)</f>
        <v>M</v>
      </c>
      <c r="E246" s="33">
        <f>IF(C246&gt;2009,"B",0)</f>
        <v>0</v>
      </c>
      <c r="F246" s="33">
        <f>IF(C246&lt;2007,"C",0)</f>
        <v>0</v>
      </c>
      <c r="G246" s="34" t="s">
        <v>620</v>
      </c>
      <c r="H246" s="35" t="s">
        <v>616</v>
      </c>
      <c r="I246" s="133"/>
      <c r="J246" s="140">
        <v>15</v>
      </c>
      <c r="K246" s="135"/>
      <c r="L246" s="136"/>
      <c r="M246" s="137"/>
      <c r="N246" s="138"/>
      <c r="O246" s="139"/>
      <c r="P246" s="136"/>
      <c r="Q246" s="135"/>
      <c r="R246" s="138"/>
      <c r="S246" s="136"/>
      <c r="T246" s="139"/>
      <c r="U246" s="135"/>
      <c r="V246" s="138"/>
      <c r="W246" s="136"/>
      <c r="X246" s="139"/>
      <c r="Y246" s="135"/>
      <c r="Z246" s="64"/>
      <c r="AA246" s="63"/>
      <c r="AB246" s="65"/>
      <c r="AC246" s="62"/>
      <c r="AD246" s="64"/>
      <c r="AE246" s="65"/>
      <c r="AF246" s="63"/>
      <c r="AG246" s="36"/>
      <c r="AH246" s="36"/>
      <c r="AI246" s="19"/>
      <c r="AJ246" s="20"/>
      <c r="AK246" s="106"/>
      <c r="AL246" s="20"/>
      <c r="AM246" s="40"/>
      <c r="AN246" s="40"/>
      <c r="AO246" s="39"/>
      <c r="AP246" s="41">
        <f>SUM(I246:AN246)</f>
        <v>15</v>
      </c>
      <c r="AQ246" s="42"/>
      <c r="AR246" s="37">
        <f>SUM(IF(I246="",0,1),IF(J246="",0,1),IF(K246="",0,1),IF(L246="",0,1),IF(M246="",0,1),IF(N246="",0,1),IF(O246="",0,1),IF(P246="",0,1),IF(Q246="",0,1),IF(R246="",0,1),IF(S246="",0,1),IF(T246="",0,1),IF(U246="",0,1),IF(V246="",0,1),IF(W246="",0,1),IF(X246="",0,1),IF(Y246="",0,1),IF(AA246="",0,1),IF(AF246="",0,1),IF(AG246="",0,1),IF(AB246="",0,1),IF(AC246="",0,1),IF(AD246="",0,1),IF(AE246="",0,1),IF(AH246="",0,1))</f>
        <v>1</v>
      </c>
      <c r="AS246" s="43">
        <f>IF(AND(AR246&gt;=8),20,0)+IF(AND(AR246&gt;=4),10,0)+IF(AND(AR246&gt;=12),40,0)</f>
        <v>0</v>
      </c>
      <c r="AT246" s="44">
        <f>AP246+AS246</f>
        <v>15</v>
      </c>
    </row>
    <row r="247" spans="1:46" ht="36">
      <c r="A247" s="29">
        <f t="shared" si="3"/>
        <v>244</v>
      </c>
      <c r="B247" s="30" t="s">
        <v>1238</v>
      </c>
      <c r="C247" s="31">
        <v>2010</v>
      </c>
      <c r="D247" s="32" t="str">
        <f>IF(C247&gt;2006,"M",0)</f>
        <v>M</v>
      </c>
      <c r="E247" s="33" t="str">
        <f>IF(C247&gt;2009,"B",0)</f>
        <v>B</v>
      </c>
      <c r="F247" s="33">
        <f>IF(C247&lt;2007,"C",0)</f>
        <v>0</v>
      </c>
      <c r="G247" s="34" t="s">
        <v>1239</v>
      </c>
      <c r="H247" s="35" t="s">
        <v>1231</v>
      </c>
      <c r="I247" s="133"/>
      <c r="J247" s="140"/>
      <c r="K247" s="135"/>
      <c r="L247" s="136"/>
      <c r="M247" s="137"/>
      <c r="N247" s="138"/>
      <c r="O247" s="139"/>
      <c r="P247" s="136"/>
      <c r="Q247" s="135"/>
      <c r="R247" s="138"/>
      <c r="S247" s="136">
        <v>15</v>
      </c>
      <c r="T247" s="139"/>
      <c r="U247" s="135"/>
      <c r="V247" s="138"/>
      <c r="W247" s="136"/>
      <c r="X247" s="139"/>
      <c r="Y247" s="135"/>
      <c r="Z247" s="64"/>
      <c r="AA247" s="63"/>
      <c r="AB247" s="65"/>
      <c r="AC247" s="62"/>
      <c r="AD247" s="64"/>
      <c r="AE247" s="65"/>
      <c r="AF247" s="63"/>
      <c r="AG247" s="36"/>
      <c r="AH247" s="36"/>
      <c r="AI247" s="19"/>
      <c r="AJ247" s="20"/>
      <c r="AK247" s="106"/>
      <c r="AL247" s="20"/>
      <c r="AM247" s="40"/>
      <c r="AN247" s="40"/>
      <c r="AO247" s="39"/>
      <c r="AP247" s="41">
        <f>SUM(I247:AN247)</f>
        <v>15</v>
      </c>
      <c r="AQ247" s="42"/>
      <c r="AR247" s="37">
        <f>SUM(IF(I247="",0,1),IF(J247="",0,1),IF(K247="",0,1),IF(L247="",0,1),IF(M247="",0,1),IF(N247="",0,1),IF(O247="",0,1),IF(P247="",0,1),IF(Q247="",0,1),IF(R247="",0,1),IF(S247="",0,1),IF(T247="",0,1),IF(U247="",0,1),IF(V247="",0,1),IF(W247="",0,1),IF(X247="",0,1),IF(Y247="",0,1),IF(AA247="",0,1),IF(AF247="",0,1),IF(AG247="",0,1),IF(AB247="",0,1),IF(AC247="",0,1),IF(AD247="",0,1),IF(AE247="",0,1),IF(AH247="",0,1))</f>
        <v>1</v>
      </c>
      <c r="AS247" s="43">
        <f>IF(AND(AR247&gt;=8),20,0)+IF(AND(AR247&gt;=4),10,0)+IF(AND(AR247&gt;=12),40,0)</f>
        <v>0</v>
      </c>
      <c r="AT247" s="44">
        <f>AP247+AS247</f>
        <v>15</v>
      </c>
    </row>
    <row r="248" spans="1:46" ht="36">
      <c r="A248" s="29">
        <f t="shared" si="3"/>
        <v>245</v>
      </c>
      <c r="B248" s="61" t="s">
        <v>876</v>
      </c>
      <c r="C248" s="31">
        <v>2007</v>
      </c>
      <c r="D248" s="32" t="str">
        <f>IF(C248&gt;2006,"M",0)</f>
        <v>M</v>
      </c>
      <c r="E248" s="33">
        <f>IF(C248&gt;2009,"B",0)</f>
        <v>0</v>
      </c>
      <c r="F248" s="33">
        <f>IF(C248&lt;2007,"C",0)</f>
        <v>0</v>
      </c>
      <c r="G248" s="34" t="s">
        <v>877</v>
      </c>
      <c r="H248" s="35" t="s">
        <v>873</v>
      </c>
      <c r="I248" s="133"/>
      <c r="J248" s="140"/>
      <c r="K248" s="135"/>
      <c r="L248" s="136"/>
      <c r="M248" s="137">
        <v>15</v>
      </c>
      <c r="N248" s="138"/>
      <c r="O248" s="139"/>
      <c r="P248" s="136"/>
      <c r="Q248" s="135"/>
      <c r="R248" s="138"/>
      <c r="S248" s="136"/>
      <c r="T248" s="139"/>
      <c r="U248" s="135"/>
      <c r="V248" s="138"/>
      <c r="W248" s="136"/>
      <c r="X248" s="139"/>
      <c r="Y248" s="135"/>
      <c r="Z248" s="64"/>
      <c r="AA248" s="63"/>
      <c r="AB248" s="65"/>
      <c r="AC248" s="62"/>
      <c r="AD248" s="64"/>
      <c r="AE248" s="65"/>
      <c r="AF248" s="63"/>
      <c r="AG248" s="36"/>
      <c r="AH248" s="36"/>
      <c r="AI248" s="19"/>
      <c r="AJ248" s="20"/>
      <c r="AK248" s="106"/>
      <c r="AL248" s="20"/>
      <c r="AM248" s="40"/>
      <c r="AN248" s="40"/>
      <c r="AO248" s="39"/>
      <c r="AP248" s="41">
        <f>SUM(I248:AN248)</f>
        <v>15</v>
      </c>
      <c r="AQ248" s="42"/>
      <c r="AR248" s="37">
        <f>SUM(IF(I248="",0,1),IF(J248="",0,1),IF(K248="",0,1),IF(L248="",0,1),IF(M248="",0,1),IF(N248="",0,1),IF(O248="",0,1),IF(P248="",0,1),IF(Q248="",0,1),IF(R248="",0,1),IF(S248="",0,1),IF(T248="",0,1),IF(U248="",0,1),IF(V248="",0,1),IF(W248="",0,1),IF(X248="",0,1),IF(Y248="",0,1),IF(AA248="",0,1),IF(AF248="",0,1),IF(AG248="",0,1),IF(AB248="",0,1),IF(AC248="",0,1),IF(AD248="",0,1),IF(AE248="",0,1),IF(AH248="",0,1))</f>
        <v>1</v>
      </c>
      <c r="AS248" s="43">
        <f>IF(AND(AR248&gt;=8),20,0)+IF(AND(AR248&gt;=4),10,0)+IF(AND(AR248&gt;=12),40,0)</f>
        <v>0</v>
      </c>
      <c r="AT248" s="44">
        <f>AP248+AS248</f>
        <v>15</v>
      </c>
    </row>
    <row r="249" spans="1:46" ht="36">
      <c r="A249" s="29">
        <f t="shared" si="3"/>
        <v>246</v>
      </c>
      <c r="B249" s="30" t="s">
        <v>1092</v>
      </c>
      <c r="C249" s="31">
        <v>2010</v>
      </c>
      <c r="D249" s="32" t="str">
        <f>IF(C249&gt;2006,"M",0)</f>
        <v>M</v>
      </c>
      <c r="E249" s="33" t="str">
        <f>IF(C249&gt;2009,"B",0)</f>
        <v>B</v>
      </c>
      <c r="F249" s="33">
        <f>IF(C249&lt;2007,"C",0)</f>
        <v>0</v>
      </c>
      <c r="G249" s="34" t="s">
        <v>1093</v>
      </c>
      <c r="H249" s="35" t="s">
        <v>1094</v>
      </c>
      <c r="I249" s="133"/>
      <c r="J249" s="140"/>
      <c r="K249" s="135"/>
      <c r="L249" s="136"/>
      <c r="M249" s="137"/>
      <c r="N249" s="138"/>
      <c r="O249" s="139"/>
      <c r="P249" s="136"/>
      <c r="Q249" s="135"/>
      <c r="R249" s="138"/>
      <c r="S249" s="136">
        <v>15</v>
      </c>
      <c r="T249" s="139"/>
      <c r="U249" s="135"/>
      <c r="V249" s="138"/>
      <c r="W249" s="136"/>
      <c r="X249" s="139"/>
      <c r="Y249" s="135"/>
      <c r="Z249" s="64"/>
      <c r="AA249" s="63"/>
      <c r="AB249" s="65"/>
      <c r="AC249" s="62"/>
      <c r="AD249" s="64"/>
      <c r="AE249" s="65"/>
      <c r="AF249" s="63"/>
      <c r="AG249" s="36"/>
      <c r="AH249" s="36"/>
      <c r="AI249" s="19"/>
      <c r="AJ249" s="20"/>
      <c r="AK249" s="106"/>
      <c r="AL249" s="20"/>
      <c r="AM249" s="40"/>
      <c r="AN249" s="40"/>
      <c r="AO249" s="39"/>
      <c r="AP249" s="41">
        <f>SUM(I249:AN249)</f>
        <v>15</v>
      </c>
      <c r="AQ249" s="42"/>
      <c r="AR249" s="37">
        <f>SUM(IF(I249="",0,1),IF(J249="",0,1),IF(K249="",0,1),IF(L249="",0,1),IF(M249="",0,1),IF(N249="",0,1),IF(O249="",0,1),IF(P249="",0,1),IF(Q249="",0,1),IF(R249="",0,1),IF(S249="",0,1),IF(T249="",0,1),IF(U249="",0,1),IF(V249="",0,1),IF(W249="",0,1),IF(X249="",0,1),IF(Y249="",0,1),IF(AA249="",0,1),IF(AF249="",0,1),IF(AG249="",0,1),IF(AB249="",0,1),IF(AC249="",0,1),IF(AD249="",0,1),IF(AE249="",0,1),IF(AH249="",0,1))</f>
        <v>1</v>
      </c>
      <c r="AS249" s="43">
        <f>IF(AND(AR249&gt;=8),20,0)+IF(AND(AR249&gt;=4),10,0)+IF(AND(AR249&gt;=12),40,0)</f>
        <v>0</v>
      </c>
      <c r="AT249" s="44">
        <f>AP249+AS249</f>
        <v>15</v>
      </c>
    </row>
    <row r="250" spans="1:46" ht="36">
      <c r="A250" s="29">
        <f t="shared" si="3"/>
        <v>247</v>
      </c>
      <c r="B250" s="30" t="s">
        <v>1200</v>
      </c>
      <c r="C250" s="31">
        <v>2008</v>
      </c>
      <c r="D250" s="32" t="str">
        <f>IF(C250&gt;2006,"M",0)</f>
        <v>M</v>
      </c>
      <c r="E250" s="33">
        <f>IF(C250&gt;2009,"B",0)</f>
        <v>0</v>
      </c>
      <c r="F250" s="33">
        <f>IF(C250&lt;2007,"C",0)</f>
        <v>0</v>
      </c>
      <c r="G250" s="34" t="s">
        <v>1201</v>
      </c>
      <c r="H250" s="35" t="s">
        <v>1191</v>
      </c>
      <c r="I250" s="133"/>
      <c r="J250" s="140"/>
      <c r="K250" s="135"/>
      <c r="L250" s="136"/>
      <c r="M250" s="137"/>
      <c r="N250" s="138"/>
      <c r="O250" s="139"/>
      <c r="P250" s="136"/>
      <c r="Q250" s="135"/>
      <c r="R250" s="138"/>
      <c r="S250" s="136">
        <v>15</v>
      </c>
      <c r="T250" s="139"/>
      <c r="U250" s="135"/>
      <c r="V250" s="138"/>
      <c r="W250" s="136"/>
      <c r="X250" s="139"/>
      <c r="Y250" s="135"/>
      <c r="Z250" s="64"/>
      <c r="AA250" s="63"/>
      <c r="AB250" s="65"/>
      <c r="AC250" s="62"/>
      <c r="AD250" s="64"/>
      <c r="AE250" s="65"/>
      <c r="AF250" s="63"/>
      <c r="AG250" s="36"/>
      <c r="AH250" s="36"/>
      <c r="AI250" s="19"/>
      <c r="AJ250" s="20"/>
      <c r="AK250" s="106"/>
      <c r="AL250" s="20"/>
      <c r="AM250" s="40"/>
      <c r="AN250" s="40"/>
      <c r="AO250" s="39"/>
      <c r="AP250" s="41">
        <f>SUM(I250:AN250)</f>
        <v>15</v>
      </c>
      <c r="AQ250" s="42"/>
      <c r="AR250" s="37">
        <f>SUM(IF(I250="",0,1),IF(J250="",0,1),IF(K250="",0,1),IF(L250="",0,1),IF(M250="",0,1),IF(N250="",0,1),IF(O250="",0,1),IF(P250="",0,1),IF(Q250="",0,1),IF(R250="",0,1),IF(S250="",0,1),IF(T250="",0,1),IF(U250="",0,1),IF(V250="",0,1),IF(W250="",0,1),IF(X250="",0,1),IF(Y250="",0,1),IF(AA250="",0,1),IF(AF250="",0,1),IF(AG250="",0,1),IF(AB250="",0,1),IF(AC250="",0,1),IF(AD250="",0,1),IF(AE250="",0,1),IF(AH250="",0,1))</f>
        <v>1</v>
      </c>
      <c r="AS250" s="43">
        <f>IF(AND(AR250&gt;=8),20,0)+IF(AND(AR250&gt;=4),10,0)+IF(AND(AR250&gt;=12),40,0)</f>
        <v>0</v>
      </c>
      <c r="AT250" s="44">
        <f>AP250+AS250</f>
        <v>15</v>
      </c>
    </row>
    <row r="251" spans="1:46" ht="36">
      <c r="A251" s="29">
        <f t="shared" si="3"/>
        <v>248</v>
      </c>
      <c r="B251" s="30" t="s">
        <v>102</v>
      </c>
      <c r="C251" s="31">
        <v>2008</v>
      </c>
      <c r="D251" s="32" t="str">
        <f>IF(C251&gt;2006,"M",0)</f>
        <v>M</v>
      </c>
      <c r="E251" s="33">
        <f>IF(C251&gt;2009,"B",0)</f>
        <v>0</v>
      </c>
      <c r="F251" s="33">
        <f>IF(C251&lt;2007,"C",0)</f>
        <v>0</v>
      </c>
      <c r="G251" s="34" t="s">
        <v>103</v>
      </c>
      <c r="H251" s="35" t="s">
        <v>509</v>
      </c>
      <c r="I251" s="133"/>
      <c r="J251" s="134">
        <v>15</v>
      </c>
      <c r="K251" s="135"/>
      <c r="L251" s="136"/>
      <c r="M251" s="137"/>
      <c r="N251" s="138"/>
      <c r="O251" s="139"/>
      <c r="P251" s="136"/>
      <c r="Q251" s="135"/>
      <c r="R251" s="138"/>
      <c r="S251" s="136"/>
      <c r="T251" s="139"/>
      <c r="U251" s="135"/>
      <c r="V251" s="138"/>
      <c r="W251" s="136"/>
      <c r="X251" s="139"/>
      <c r="Y251" s="135"/>
      <c r="Z251" s="64"/>
      <c r="AA251" s="63"/>
      <c r="AB251" s="65"/>
      <c r="AC251" s="62"/>
      <c r="AD251" s="64"/>
      <c r="AE251" s="65"/>
      <c r="AF251" s="63"/>
      <c r="AG251" s="36"/>
      <c r="AH251" s="36"/>
      <c r="AI251" s="19"/>
      <c r="AJ251" s="20"/>
      <c r="AK251" s="106"/>
      <c r="AL251" s="20"/>
      <c r="AM251" s="40"/>
      <c r="AN251" s="40"/>
      <c r="AO251" s="39"/>
      <c r="AP251" s="41">
        <f>SUM(I251:AN251)</f>
        <v>15</v>
      </c>
      <c r="AQ251" s="42"/>
      <c r="AR251" s="37">
        <f>SUM(IF(I251="",0,1),IF(J251="",0,1),IF(K251="",0,1),IF(L251="",0,1),IF(M251="",0,1),IF(N251="",0,1),IF(O251="",0,1),IF(P251="",0,1),IF(Q251="",0,1),IF(R251="",0,1),IF(S251="",0,1),IF(T251="",0,1),IF(U251="",0,1),IF(V251="",0,1),IF(W251="",0,1),IF(X251="",0,1),IF(Y251="",0,1),IF(AA251="",0,1),IF(AF251="",0,1),IF(AG251="",0,1),IF(AB251="",0,1),IF(AC251="",0,1),IF(AD251="",0,1),IF(AE251="",0,1),IF(AH251="",0,1))</f>
        <v>1</v>
      </c>
      <c r="AS251" s="43">
        <f>IF(AND(AR251&gt;=8),20,0)+IF(AND(AR251&gt;=4),10,0)+IF(AND(AR251&gt;=12),40,0)</f>
        <v>0</v>
      </c>
      <c r="AT251" s="44">
        <f>AP251+AS251</f>
        <v>15</v>
      </c>
    </row>
    <row r="252" spans="1:46" ht="36">
      <c r="A252" s="29">
        <f t="shared" si="3"/>
        <v>249</v>
      </c>
      <c r="B252" s="30" t="s">
        <v>644</v>
      </c>
      <c r="C252" s="31">
        <v>2008</v>
      </c>
      <c r="D252" s="32" t="str">
        <f>IF(C252&gt;2006,"M",0)</f>
        <v>M</v>
      </c>
      <c r="E252" s="33">
        <f>IF(C252&gt;2009,"B",0)</f>
        <v>0</v>
      </c>
      <c r="F252" s="33">
        <f>IF(C252&lt;2007,"C",0)</f>
        <v>0</v>
      </c>
      <c r="G252" s="34" t="s">
        <v>645</v>
      </c>
      <c r="H252" s="35" t="s">
        <v>643</v>
      </c>
      <c r="I252" s="133"/>
      <c r="J252" s="140">
        <v>15</v>
      </c>
      <c r="K252" s="135"/>
      <c r="L252" s="136"/>
      <c r="M252" s="137"/>
      <c r="N252" s="138"/>
      <c r="O252" s="139"/>
      <c r="P252" s="136"/>
      <c r="Q252" s="135"/>
      <c r="R252" s="138"/>
      <c r="S252" s="136"/>
      <c r="T252" s="139"/>
      <c r="U252" s="135"/>
      <c r="V252" s="138"/>
      <c r="W252" s="136"/>
      <c r="X252" s="139"/>
      <c r="Y252" s="135"/>
      <c r="Z252" s="64"/>
      <c r="AA252" s="63"/>
      <c r="AB252" s="65"/>
      <c r="AC252" s="62"/>
      <c r="AD252" s="64"/>
      <c r="AE252" s="65"/>
      <c r="AF252" s="63"/>
      <c r="AG252" s="36"/>
      <c r="AH252" s="36"/>
      <c r="AI252" s="19"/>
      <c r="AJ252" s="20"/>
      <c r="AK252" s="106"/>
      <c r="AL252" s="20"/>
      <c r="AM252" s="40"/>
      <c r="AN252" s="40"/>
      <c r="AO252" s="39"/>
      <c r="AP252" s="41">
        <f>SUM(I252:AN252)</f>
        <v>15</v>
      </c>
      <c r="AQ252" s="42"/>
      <c r="AR252" s="37">
        <f>SUM(IF(I252="",0,1),IF(J252="",0,1),IF(K252="",0,1),IF(L252="",0,1),IF(M252="",0,1),IF(N252="",0,1),IF(O252="",0,1),IF(P252="",0,1),IF(Q252="",0,1),IF(R252="",0,1),IF(S252="",0,1),IF(T252="",0,1),IF(U252="",0,1),IF(V252="",0,1),IF(W252="",0,1),IF(X252="",0,1),IF(Y252="",0,1),IF(AA252="",0,1),IF(AF252="",0,1),IF(AG252="",0,1),IF(AB252="",0,1),IF(AC252="",0,1),IF(AD252="",0,1),IF(AE252="",0,1),IF(AH252="",0,1))</f>
        <v>1</v>
      </c>
      <c r="AS252" s="43">
        <f>IF(AND(AR252&gt;=8),20,0)+IF(AND(AR252&gt;=4),10,0)+IF(AND(AR252&gt;=12),40,0)</f>
        <v>0</v>
      </c>
      <c r="AT252" s="44">
        <f>AP252+AS252</f>
        <v>15</v>
      </c>
    </row>
    <row r="253" spans="1:46" ht="36">
      <c r="A253" s="29">
        <f t="shared" si="3"/>
        <v>250</v>
      </c>
      <c r="B253" s="30" t="s">
        <v>1026</v>
      </c>
      <c r="C253" s="31">
        <v>2008</v>
      </c>
      <c r="D253" s="32" t="str">
        <f>IF(C253&gt;2006,"M",0)</f>
        <v>M</v>
      </c>
      <c r="E253" s="33">
        <f>IF(C253&gt;2009,"B",0)</f>
        <v>0</v>
      </c>
      <c r="F253" s="33">
        <f>IF(C253&lt;2007,"C",0)</f>
        <v>0</v>
      </c>
      <c r="G253" s="34" t="s">
        <v>1027</v>
      </c>
      <c r="H253" s="35" t="s">
        <v>1028</v>
      </c>
      <c r="I253" s="133"/>
      <c r="J253" s="140"/>
      <c r="K253" s="135"/>
      <c r="L253" s="136"/>
      <c r="M253" s="137"/>
      <c r="N253" s="138"/>
      <c r="O253" s="139"/>
      <c r="P253" s="136">
        <v>15</v>
      </c>
      <c r="Q253" s="135"/>
      <c r="R253" s="138"/>
      <c r="S253" s="136"/>
      <c r="T253" s="139"/>
      <c r="U253" s="135"/>
      <c r="V253" s="138"/>
      <c r="W253" s="136"/>
      <c r="X253" s="139"/>
      <c r="Y253" s="135"/>
      <c r="Z253" s="64"/>
      <c r="AA253" s="63"/>
      <c r="AB253" s="65"/>
      <c r="AC253" s="62"/>
      <c r="AD253" s="64"/>
      <c r="AE253" s="65"/>
      <c r="AF253" s="63"/>
      <c r="AG253" s="36"/>
      <c r="AH253" s="36"/>
      <c r="AI253" s="19"/>
      <c r="AJ253" s="20"/>
      <c r="AK253" s="106"/>
      <c r="AL253" s="20"/>
      <c r="AM253" s="40"/>
      <c r="AN253" s="40"/>
      <c r="AO253" s="39"/>
      <c r="AP253" s="41">
        <f>SUM(I253:AN253)</f>
        <v>15</v>
      </c>
      <c r="AQ253" s="42"/>
      <c r="AR253" s="37">
        <f>SUM(IF(I253="",0,1),IF(J253="",0,1),IF(K253="",0,1),IF(L253="",0,1),IF(M253="",0,1),IF(N253="",0,1),IF(O253="",0,1),IF(P253="",0,1),IF(Q253="",0,1),IF(R253="",0,1),IF(S253="",0,1),IF(T253="",0,1),IF(U253="",0,1),IF(V253="",0,1),IF(W253="",0,1),IF(X253="",0,1),IF(Y253="",0,1),IF(AA253="",0,1),IF(AF253="",0,1),IF(AG253="",0,1),IF(AB253="",0,1),IF(AC253="",0,1),IF(AD253="",0,1),IF(AE253="",0,1),IF(AH253="",0,1))</f>
        <v>1</v>
      </c>
      <c r="AS253" s="43">
        <f>IF(AND(AR253&gt;=8),20,0)+IF(AND(AR253&gt;=4),10,0)+IF(AND(AR253&gt;=12),40,0)</f>
        <v>0</v>
      </c>
      <c r="AT253" s="44">
        <f>AP253+AS253</f>
        <v>15</v>
      </c>
    </row>
    <row r="254" spans="1:46" ht="36">
      <c r="A254" s="29">
        <f t="shared" si="3"/>
        <v>251</v>
      </c>
      <c r="B254" s="30" t="s">
        <v>882</v>
      </c>
      <c r="C254" s="31">
        <v>2011</v>
      </c>
      <c r="D254" s="32" t="str">
        <f>IF(C254&gt;2006,"M",0)</f>
        <v>M</v>
      </c>
      <c r="E254" s="33" t="str">
        <f>IF(C254&gt;2009,"B",0)</f>
        <v>B</v>
      </c>
      <c r="F254" s="33">
        <f>IF(C254&lt;2007,"C",0)</f>
        <v>0</v>
      </c>
      <c r="G254" s="34" t="s">
        <v>883</v>
      </c>
      <c r="H254" s="35" t="s">
        <v>873</v>
      </c>
      <c r="I254" s="133"/>
      <c r="J254" s="140"/>
      <c r="K254" s="135"/>
      <c r="L254" s="136"/>
      <c r="M254" s="137">
        <v>15</v>
      </c>
      <c r="N254" s="138"/>
      <c r="O254" s="139"/>
      <c r="P254" s="136"/>
      <c r="Q254" s="135"/>
      <c r="R254" s="138"/>
      <c r="S254" s="136"/>
      <c r="T254" s="139"/>
      <c r="U254" s="135"/>
      <c r="V254" s="138"/>
      <c r="W254" s="136"/>
      <c r="X254" s="139"/>
      <c r="Y254" s="135"/>
      <c r="Z254" s="64"/>
      <c r="AA254" s="63"/>
      <c r="AB254" s="65"/>
      <c r="AC254" s="62"/>
      <c r="AD254" s="64"/>
      <c r="AE254" s="65"/>
      <c r="AF254" s="63"/>
      <c r="AG254" s="36"/>
      <c r="AH254" s="36"/>
      <c r="AI254" s="19"/>
      <c r="AJ254" s="20"/>
      <c r="AK254" s="106"/>
      <c r="AL254" s="20"/>
      <c r="AM254" s="40"/>
      <c r="AN254" s="40"/>
      <c r="AO254" s="39"/>
      <c r="AP254" s="41">
        <f>SUM(I254:AN254)</f>
        <v>15</v>
      </c>
      <c r="AQ254" s="42"/>
      <c r="AR254" s="37">
        <f>SUM(IF(I254="",0,1),IF(J254="",0,1),IF(K254="",0,1),IF(L254="",0,1),IF(M254="",0,1),IF(N254="",0,1),IF(O254="",0,1),IF(P254="",0,1),IF(Q254="",0,1),IF(R254="",0,1),IF(S254="",0,1),IF(T254="",0,1),IF(U254="",0,1),IF(V254="",0,1),IF(W254="",0,1),IF(X254="",0,1),IF(Y254="",0,1),IF(AA254="",0,1),IF(AF254="",0,1),IF(AG254="",0,1),IF(AB254="",0,1),IF(AC254="",0,1),IF(AD254="",0,1),IF(AE254="",0,1),IF(AH254="",0,1))</f>
        <v>1</v>
      </c>
      <c r="AS254" s="43">
        <f>IF(AND(AR254&gt;=8),20,0)+IF(AND(AR254&gt;=4),10,0)+IF(AND(AR254&gt;=12),40,0)</f>
        <v>0</v>
      </c>
      <c r="AT254" s="44">
        <f>AP254+AS254</f>
        <v>15</v>
      </c>
    </row>
    <row r="255" spans="1:46" ht="36">
      <c r="A255" s="29">
        <f t="shared" si="3"/>
        <v>252</v>
      </c>
      <c r="B255" s="30" t="s">
        <v>739</v>
      </c>
      <c r="C255" s="31">
        <v>2009</v>
      </c>
      <c r="D255" s="32" t="str">
        <f>IF(C255&gt;2006,"M",0)</f>
        <v>M</v>
      </c>
      <c r="E255" s="33">
        <f>IF(C255&gt;2009,"B",0)</f>
        <v>0</v>
      </c>
      <c r="F255" s="33">
        <f>IF(C255&lt;2007,"C",0)</f>
        <v>0</v>
      </c>
      <c r="G255" s="34" t="s">
        <v>741</v>
      </c>
      <c r="H255" s="35" t="s">
        <v>83</v>
      </c>
      <c r="I255" s="133"/>
      <c r="J255" s="140"/>
      <c r="K255" s="135"/>
      <c r="L255" s="136">
        <v>15</v>
      </c>
      <c r="M255" s="137"/>
      <c r="N255" s="138"/>
      <c r="O255" s="139"/>
      <c r="P255" s="136"/>
      <c r="Q255" s="135"/>
      <c r="R255" s="138"/>
      <c r="S255" s="136"/>
      <c r="T255" s="139"/>
      <c r="U255" s="135"/>
      <c r="V255" s="138"/>
      <c r="W255" s="136"/>
      <c r="X255" s="139"/>
      <c r="Y255" s="135"/>
      <c r="Z255" s="64"/>
      <c r="AA255" s="63"/>
      <c r="AB255" s="65"/>
      <c r="AC255" s="62"/>
      <c r="AD255" s="64"/>
      <c r="AE255" s="65"/>
      <c r="AF255" s="63"/>
      <c r="AG255" s="36"/>
      <c r="AH255" s="36"/>
      <c r="AI255" s="19"/>
      <c r="AJ255" s="20"/>
      <c r="AK255" s="106"/>
      <c r="AL255" s="20"/>
      <c r="AM255" s="40"/>
      <c r="AN255" s="40"/>
      <c r="AO255" s="39"/>
      <c r="AP255" s="41">
        <f>SUM(I255:AN255)</f>
        <v>15</v>
      </c>
      <c r="AQ255" s="42"/>
      <c r="AR255" s="37">
        <f>SUM(IF(I255="",0,1),IF(J255="",0,1),IF(K255="",0,1),IF(L255="",0,1),IF(M255="",0,1),IF(N255="",0,1),IF(O255="",0,1),IF(P255="",0,1),IF(Q255="",0,1),IF(R255="",0,1),IF(S255="",0,1),IF(T255="",0,1),IF(U255="",0,1),IF(V255="",0,1),IF(W255="",0,1),IF(X255="",0,1),IF(Y255="",0,1),IF(AA255="",0,1),IF(AF255="",0,1),IF(AG255="",0,1),IF(AB255="",0,1),IF(AC255="",0,1),IF(AD255="",0,1),IF(AE255="",0,1),IF(AH255="",0,1))</f>
        <v>1</v>
      </c>
      <c r="AS255" s="43">
        <f>IF(AND(AR255&gt;=8),20,0)+IF(AND(AR255&gt;=4),10,0)+IF(AND(AR255&gt;=12),40,0)</f>
        <v>0</v>
      </c>
      <c r="AT255" s="44">
        <f>AP255+AS255</f>
        <v>15</v>
      </c>
    </row>
    <row r="256" spans="1:46" ht="36">
      <c r="A256" s="29">
        <f t="shared" si="3"/>
        <v>253</v>
      </c>
      <c r="B256" s="30" t="s">
        <v>738</v>
      </c>
      <c r="C256" s="31">
        <v>2008</v>
      </c>
      <c r="D256" s="32" t="str">
        <f>IF(C256&gt;2006,"M",0)</f>
        <v>M</v>
      </c>
      <c r="E256" s="33">
        <f>IF(C256&gt;2009,"B",0)</f>
        <v>0</v>
      </c>
      <c r="F256" s="33">
        <f>IF(C256&lt;2007,"C",0)</f>
        <v>0</v>
      </c>
      <c r="G256" s="34" t="s">
        <v>740</v>
      </c>
      <c r="H256" s="35" t="s">
        <v>83</v>
      </c>
      <c r="I256" s="133"/>
      <c r="J256" s="140"/>
      <c r="K256" s="135"/>
      <c r="L256" s="136">
        <v>15</v>
      </c>
      <c r="M256" s="137"/>
      <c r="N256" s="138"/>
      <c r="O256" s="139"/>
      <c r="P256" s="136"/>
      <c r="Q256" s="135"/>
      <c r="R256" s="138"/>
      <c r="S256" s="136"/>
      <c r="T256" s="139"/>
      <c r="U256" s="135"/>
      <c r="V256" s="138"/>
      <c r="W256" s="136"/>
      <c r="X256" s="139"/>
      <c r="Y256" s="135"/>
      <c r="Z256" s="64"/>
      <c r="AA256" s="63"/>
      <c r="AB256" s="65"/>
      <c r="AC256" s="62"/>
      <c r="AD256" s="64"/>
      <c r="AE256" s="65"/>
      <c r="AF256" s="63"/>
      <c r="AG256" s="36"/>
      <c r="AH256" s="36"/>
      <c r="AI256" s="19"/>
      <c r="AJ256" s="20"/>
      <c r="AK256" s="106"/>
      <c r="AL256" s="20"/>
      <c r="AM256" s="40"/>
      <c r="AN256" s="40"/>
      <c r="AO256" s="39"/>
      <c r="AP256" s="41">
        <f>SUM(I256:AN256)</f>
        <v>15</v>
      </c>
      <c r="AQ256" s="42"/>
      <c r="AR256" s="37">
        <f>SUM(IF(I256="",0,1),IF(J256="",0,1),IF(K256="",0,1),IF(L256="",0,1),IF(M256="",0,1),IF(N256="",0,1),IF(O256="",0,1),IF(P256="",0,1),IF(Q256="",0,1),IF(R256="",0,1),IF(S256="",0,1),IF(T256="",0,1),IF(U256="",0,1),IF(V256="",0,1),IF(W256="",0,1),IF(X256="",0,1),IF(Y256="",0,1),IF(AA256="",0,1),IF(AF256="",0,1),IF(AG256="",0,1),IF(AB256="",0,1),IF(AC256="",0,1),IF(AD256="",0,1),IF(AE256="",0,1),IF(AH256="",0,1))</f>
        <v>1</v>
      </c>
      <c r="AS256" s="43">
        <f>IF(AND(AR256&gt;=8),20,0)+IF(AND(AR256&gt;=4),10,0)+IF(AND(AR256&gt;=12),40,0)</f>
        <v>0</v>
      </c>
      <c r="AT256" s="44">
        <f>AP256+AS256</f>
        <v>15</v>
      </c>
    </row>
    <row r="257" spans="1:46" ht="36">
      <c r="A257" s="29">
        <f t="shared" si="3"/>
        <v>254</v>
      </c>
      <c r="B257" s="30" t="s">
        <v>856</v>
      </c>
      <c r="C257" s="31">
        <v>2009</v>
      </c>
      <c r="D257" s="32" t="str">
        <f>IF(C257&gt;2006,"M",0)</f>
        <v>M</v>
      </c>
      <c r="E257" s="33">
        <f>IF(C257&gt;2009,"B",0)</f>
        <v>0</v>
      </c>
      <c r="F257" s="33">
        <f>IF(C257&lt;2007,"C",0)</f>
        <v>0</v>
      </c>
      <c r="G257" s="34" t="s">
        <v>857</v>
      </c>
      <c r="H257" s="35" t="s">
        <v>849</v>
      </c>
      <c r="I257" s="133"/>
      <c r="J257" s="140"/>
      <c r="K257" s="135"/>
      <c r="L257" s="136"/>
      <c r="M257" s="137">
        <v>15</v>
      </c>
      <c r="N257" s="138"/>
      <c r="O257" s="139"/>
      <c r="P257" s="136"/>
      <c r="Q257" s="135"/>
      <c r="R257" s="138"/>
      <c r="S257" s="136"/>
      <c r="T257" s="139"/>
      <c r="U257" s="135"/>
      <c r="V257" s="138"/>
      <c r="W257" s="136"/>
      <c r="X257" s="139"/>
      <c r="Y257" s="135"/>
      <c r="Z257" s="64"/>
      <c r="AA257" s="63"/>
      <c r="AB257" s="65"/>
      <c r="AC257" s="62"/>
      <c r="AD257" s="64"/>
      <c r="AE257" s="65"/>
      <c r="AF257" s="63"/>
      <c r="AG257" s="36"/>
      <c r="AH257" s="36"/>
      <c r="AI257" s="19"/>
      <c r="AJ257" s="20"/>
      <c r="AK257" s="106"/>
      <c r="AL257" s="20"/>
      <c r="AM257" s="40"/>
      <c r="AN257" s="40"/>
      <c r="AO257" s="39"/>
      <c r="AP257" s="41">
        <f>SUM(I257:AN257)</f>
        <v>15</v>
      </c>
      <c r="AQ257" s="42"/>
      <c r="AR257" s="37">
        <f>SUM(IF(I257="",0,1),IF(J257="",0,1),IF(K257="",0,1),IF(L257="",0,1),IF(M257="",0,1),IF(N257="",0,1),IF(O257="",0,1),IF(P257="",0,1),IF(Q257="",0,1),IF(R257="",0,1),IF(S257="",0,1),IF(T257="",0,1),IF(U257="",0,1),IF(V257="",0,1),IF(W257="",0,1),IF(X257="",0,1),IF(Y257="",0,1),IF(AA257="",0,1),IF(AF257="",0,1),IF(AG257="",0,1),IF(AB257="",0,1),IF(AC257="",0,1),IF(AD257="",0,1),IF(AE257="",0,1),IF(AH257="",0,1))</f>
        <v>1</v>
      </c>
      <c r="AS257" s="43">
        <f>IF(AND(AR257&gt;=8),20,0)+IF(AND(AR257&gt;=4),10,0)+IF(AND(AR257&gt;=12),40,0)</f>
        <v>0</v>
      </c>
      <c r="AT257" s="44">
        <f>AP257+AS257</f>
        <v>15</v>
      </c>
    </row>
    <row r="258" spans="1:46" ht="36">
      <c r="A258" s="29">
        <f t="shared" si="3"/>
        <v>255</v>
      </c>
      <c r="B258" s="30" t="s">
        <v>1182</v>
      </c>
      <c r="C258" s="31">
        <v>2008</v>
      </c>
      <c r="D258" s="32" t="str">
        <f>IF(C258&gt;2006,"M",0)</f>
        <v>M</v>
      </c>
      <c r="E258" s="33">
        <f>IF(C258&gt;2009,"B",0)</f>
        <v>0</v>
      </c>
      <c r="F258" s="33">
        <f>IF(C258&lt;2007,"C",0)</f>
        <v>0</v>
      </c>
      <c r="G258" s="34" t="s">
        <v>1183</v>
      </c>
      <c r="H258" s="35" t="s">
        <v>1184</v>
      </c>
      <c r="I258" s="133"/>
      <c r="J258" s="140"/>
      <c r="K258" s="135"/>
      <c r="L258" s="136"/>
      <c r="M258" s="137"/>
      <c r="N258" s="138"/>
      <c r="O258" s="139"/>
      <c r="P258" s="136"/>
      <c r="Q258" s="135"/>
      <c r="R258" s="138"/>
      <c r="S258" s="136">
        <v>15</v>
      </c>
      <c r="T258" s="139"/>
      <c r="U258" s="135"/>
      <c r="V258" s="138"/>
      <c r="W258" s="136"/>
      <c r="X258" s="139"/>
      <c r="Y258" s="135"/>
      <c r="Z258" s="64"/>
      <c r="AA258" s="63"/>
      <c r="AB258" s="65"/>
      <c r="AC258" s="62"/>
      <c r="AD258" s="64"/>
      <c r="AE258" s="65"/>
      <c r="AF258" s="63"/>
      <c r="AG258" s="36"/>
      <c r="AH258" s="36"/>
      <c r="AI258" s="19"/>
      <c r="AJ258" s="20"/>
      <c r="AK258" s="106"/>
      <c r="AL258" s="20"/>
      <c r="AM258" s="40"/>
      <c r="AN258" s="40"/>
      <c r="AO258" s="39"/>
      <c r="AP258" s="41">
        <f>SUM(I258:AN258)</f>
        <v>15</v>
      </c>
      <c r="AQ258" s="42"/>
      <c r="AR258" s="37">
        <f>SUM(IF(I258="",0,1),IF(J258="",0,1),IF(K258="",0,1),IF(L258="",0,1),IF(M258="",0,1),IF(N258="",0,1),IF(O258="",0,1),IF(P258="",0,1),IF(Q258="",0,1),IF(R258="",0,1),IF(S258="",0,1),IF(T258="",0,1),IF(U258="",0,1),IF(V258="",0,1),IF(W258="",0,1),IF(X258="",0,1),IF(Y258="",0,1),IF(AA258="",0,1),IF(AF258="",0,1),IF(AG258="",0,1),IF(AB258="",0,1),IF(AC258="",0,1),IF(AD258="",0,1),IF(AE258="",0,1),IF(AH258="",0,1))</f>
        <v>1</v>
      </c>
      <c r="AS258" s="43">
        <f>IF(AND(AR258&gt;=8),20,0)+IF(AND(AR258&gt;=4),10,0)+IF(AND(AR258&gt;=12),40,0)</f>
        <v>0</v>
      </c>
      <c r="AT258" s="44">
        <f>AP258+AS258</f>
        <v>15</v>
      </c>
    </row>
    <row r="259" spans="1:46" ht="36">
      <c r="A259" s="29">
        <f t="shared" si="3"/>
        <v>256</v>
      </c>
      <c r="B259" s="30" t="s">
        <v>884</v>
      </c>
      <c r="C259" s="31">
        <v>2009</v>
      </c>
      <c r="D259" s="32" t="str">
        <f>IF(C259&gt;2006,"M",0)</f>
        <v>M</v>
      </c>
      <c r="E259" s="33">
        <f>IF(C259&gt;2009,"B",0)</f>
        <v>0</v>
      </c>
      <c r="F259" s="33">
        <f>IF(C259&lt;2007,"C",0)</f>
        <v>0</v>
      </c>
      <c r="G259" s="34" t="s">
        <v>885</v>
      </c>
      <c r="H259" s="35" t="s">
        <v>862</v>
      </c>
      <c r="I259" s="133"/>
      <c r="J259" s="140"/>
      <c r="K259" s="135"/>
      <c r="L259" s="136"/>
      <c r="M259" s="137">
        <v>15</v>
      </c>
      <c r="N259" s="138"/>
      <c r="O259" s="139"/>
      <c r="P259" s="136"/>
      <c r="Q259" s="135"/>
      <c r="R259" s="138"/>
      <c r="S259" s="136"/>
      <c r="T259" s="139"/>
      <c r="U259" s="135"/>
      <c r="V259" s="138"/>
      <c r="W259" s="136"/>
      <c r="X259" s="139"/>
      <c r="Y259" s="135"/>
      <c r="Z259" s="64"/>
      <c r="AA259" s="63"/>
      <c r="AB259" s="65"/>
      <c r="AC259" s="62"/>
      <c r="AD259" s="64"/>
      <c r="AE259" s="65"/>
      <c r="AF259" s="63"/>
      <c r="AG259" s="36"/>
      <c r="AH259" s="36"/>
      <c r="AI259" s="19"/>
      <c r="AJ259" s="20"/>
      <c r="AK259" s="106"/>
      <c r="AL259" s="20"/>
      <c r="AM259" s="40"/>
      <c r="AN259" s="40"/>
      <c r="AO259" s="39"/>
      <c r="AP259" s="41">
        <f>SUM(I259:AN259)</f>
        <v>15</v>
      </c>
      <c r="AQ259" s="42"/>
      <c r="AR259" s="37">
        <f>SUM(IF(I259="",0,1),IF(J259="",0,1),IF(K259="",0,1),IF(L259="",0,1),IF(M259="",0,1),IF(N259="",0,1),IF(O259="",0,1),IF(P259="",0,1),IF(Q259="",0,1),IF(R259="",0,1),IF(S259="",0,1),IF(T259="",0,1),IF(U259="",0,1),IF(V259="",0,1),IF(W259="",0,1),IF(X259="",0,1),IF(Y259="",0,1),IF(AA259="",0,1),IF(AF259="",0,1),IF(AG259="",0,1),IF(AB259="",0,1),IF(AC259="",0,1),IF(AD259="",0,1),IF(AE259="",0,1),IF(AH259="",0,1))</f>
        <v>1</v>
      </c>
      <c r="AS259" s="43">
        <f>IF(AND(AR259&gt;=8),20,0)+IF(AND(AR259&gt;=4),10,0)+IF(AND(AR259&gt;=12),40,0)</f>
        <v>0</v>
      </c>
      <c r="AT259" s="44">
        <f>AP259+AS259</f>
        <v>15</v>
      </c>
    </row>
    <row r="260" spans="1:46" ht="36">
      <c r="A260" s="29">
        <f aca="true" t="shared" si="4" ref="A260:A323">A259+1</f>
        <v>257</v>
      </c>
      <c r="B260" s="30" t="s">
        <v>542</v>
      </c>
      <c r="C260" s="31">
        <v>2007</v>
      </c>
      <c r="D260" s="32" t="str">
        <f>IF(C260&gt;2006,"M",0)</f>
        <v>M</v>
      </c>
      <c r="E260" s="33">
        <f>IF(C260&gt;2009,"B",0)</f>
        <v>0</v>
      </c>
      <c r="F260" s="33">
        <f>IF(C260&lt;2007,"C",0)</f>
        <v>0</v>
      </c>
      <c r="G260" s="34" t="s">
        <v>543</v>
      </c>
      <c r="H260" s="35" t="s">
        <v>538</v>
      </c>
      <c r="I260" s="133"/>
      <c r="J260" s="140">
        <v>15</v>
      </c>
      <c r="K260" s="135"/>
      <c r="L260" s="136"/>
      <c r="M260" s="137"/>
      <c r="N260" s="138"/>
      <c r="O260" s="139"/>
      <c r="P260" s="136"/>
      <c r="Q260" s="135"/>
      <c r="R260" s="138"/>
      <c r="S260" s="136"/>
      <c r="T260" s="139"/>
      <c r="U260" s="135"/>
      <c r="V260" s="138"/>
      <c r="W260" s="136"/>
      <c r="X260" s="139"/>
      <c r="Y260" s="135"/>
      <c r="Z260" s="64"/>
      <c r="AA260" s="63"/>
      <c r="AB260" s="65"/>
      <c r="AC260" s="62"/>
      <c r="AD260" s="64"/>
      <c r="AE260" s="65"/>
      <c r="AF260" s="63"/>
      <c r="AG260" s="36"/>
      <c r="AH260" s="36"/>
      <c r="AI260" s="19"/>
      <c r="AJ260" s="20"/>
      <c r="AK260" s="106"/>
      <c r="AL260" s="20"/>
      <c r="AM260" s="40"/>
      <c r="AN260" s="40"/>
      <c r="AO260" s="39"/>
      <c r="AP260" s="41">
        <f>SUM(I260:AN260)</f>
        <v>15</v>
      </c>
      <c r="AQ260" s="42"/>
      <c r="AR260" s="37">
        <f>SUM(IF(I260="",0,1),IF(J260="",0,1),IF(K260="",0,1),IF(L260="",0,1),IF(M260="",0,1),IF(N260="",0,1),IF(O260="",0,1),IF(P260="",0,1),IF(Q260="",0,1),IF(R260="",0,1),IF(S260="",0,1),IF(T260="",0,1),IF(U260="",0,1),IF(V260="",0,1),IF(W260="",0,1),IF(X260="",0,1),IF(Y260="",0,1),IF(AA260="",0,1),IF(AF260="",0,1),IF(AG260="",0,1),IF(AB260="",0,1),IF(AC260="",0,1),IF(AD260="",0,1),IF(AE260="",0,1),IF(AH260="",0,1))</f>
        <v>1</v>
      </c>
      <c r="AS260" s="43">
        <f>IF(AND(AR260&gt;=8),20,0)+IF(AND(AR260&gt;=4),10,0)+IF(AND(AR260&gt;=12),40,0)</f>
        <v>0</v>
      </c>
      <c r="AT260" s="44">
        <f>AP260+AS260</f>
        <v>15</v>
      </c>
    </row>
    <row r="261" spans="1:55" ht="36">
      <c r="A261" s="29">
        <f t="shared" si="4"/>
        <v>258</v>
      </c>
      <c r="B261" s="30" t="s">
        <v>750</v>
      </c>
      <c r="C261" s="31">
        <v>2008</v>
      </c>
      <c r="D261" s="32" t="str">
        <f>IF(C261&gt;2006,"M",0)</f>
        <v>M</v>
      </c>
      <c r="E261" s="33">
        <f>IF(C261&gt;2009,"B",0)</f>
        <v>0</v>
      </c>
      <c r="F261" s="33">
        <f>IF(C261&lt;2007,"C",0)</f>
        <v>0</v>
      </c>
      <c r="G261" s="34" t="s">
        <v>751</v>
      </c>
      <c r="H261" s="35" t="s">
        <v>752</v>
      </c>
      <c r="I261" s="133"/>
      <c r="J261" s="140"/>
      <c r="K261" s="135"/>
      <c r="L261" s="136">
        <v>15</v>
      </c>
      <c r="M261" s="137"/>
      <c r="N261" s="138"/>
      <c r="O261" s="139"/>
      <c r="P261" s="136"/>
      <c r="Q261" s="135"/>
      <c r="R261" s="138"/>
      <c r="S261" s="136"/>
      <c r="T261" s="139"/>
      <c r="U261" s="135"/>
      <c r="V261" s="138"/>
      <c r="W261" s="136"/>
      <c r="X261" s="139"/>
      <c r="Y261" s="135"/>
      <c r="Z261" s="64"/>
      <c r="AA261" s="63"/>
      <c r="AB261" s="65"/>
      <c r="AC261" s="62"/>
      <c r="AD261" s="64"/>
      <c r="AE261" s="65"/>
      <c r="AF261" s="63"/>
      <c r="AG261" s="36"/>
      <c r="AH261" s="36"/>
      <c r="AI261" s="19"/>
      <c r="AJ261" s="20"/>
      <c r="AK261" s="106"/>
      <c r="AL261" s="20"/>
      <c r="AM261" s="40"/>
      <c r="AN261" s="40"/>
      <c r="AO261" s="39"/>
      <c r="AP261" s="41">
        <f>SUM(I261:AN261)</f>
        <v>15</v>
      </c>
      <c r="AQ261" s="42"/>
      <c r="AR261" s="37">
        <f>SUM(IF(I261="",0,1),IF(J261="",0,1),IF(K261="",0,1),IF(L261="",0,1),IF(M261="",0,1),IF(N261="",0,1),IF(O261="",0,1),IF(P261="",0,1),IF(Q261="",0,1),IF(R261="",0,1),IF(S261="",0,1),IF(T261="",0,1),IF(U261="",0,1),IF(V261="",0,1),IF(W261="",0,1),IF(X261="",0,1),IF(Y261="",0,1),IF(AA261="",0,1),IF(AF261="",0,1),IF(AG261="",0,1),IF(AB261="",0,1),IF(AC261="",0,1),IF(AD261="",0,1),IF(AE261="",0,1),IF(AH261="",0,1))</f>
        <v>1</v>
      </c>
      <c r="AS261" s="43">
        <f>IF(AND(AR261&gt;=8),20,0)+IF(AND(AR261&gt;=4),10,0)+IF(AND(AR261&gt;=12),40,0)</f>
        <v>0</v>
      </c>
      <c r="AT261" s="44">
        <f>AP261+AS261</f>
        <v>15</v>
      </c>
      <c r="AU261" s="127"/>
      <c r="AW261" s="127"/>
      <c r="AX261" s="127"/>
      <c r="AY261" s="127"/>
      <c r="AZ261" s="127"/>
      <c r="BA261" s="127"/>
      <c r="BB261" s="127"/>
      <c r="BC261" s="127"/>
    </row>
    <row r="262" spans="1:46" ht="36">
      <c r="A262" s="29">
        <f t="shared" si="4"/>
        <v>259</v>
      </c>
      <c r="B262" s="30" t="s">
        <v>744</v>
      </c>
      <c r="C262" s="31">
        <v>2007</v>
      </c>
      <c r="D262" s="32" t="str">
        <f>IF(C262&gt;2006,"M",0)</f>
        <v>M</v>
      </c>
      <c r="E262" s="33">
        <f>IF(C262&gt;2009,"B",0)</f>
        <v>0</v>
      </c>
      <c r="F262" s="33">
        <f>IF(C262&lt;2007,"C",0)</f>
        <v>0</v>
      </c>
      <c r="G262" s="34" t="s">
        <v>745</v>
      </c>
      <c r="H262" s="35" t="s">
        <v>746</v>
      </c>
      <c r="I262" s="133"/>
      <c r="J262" s="140"/>
      <c r="K262" s="135"/>
      <c r="L262" s="136">
        <v>15</v>
      </c>
      <c r="M262" s="137"/>
      <c r="N262" s="138"/>
      <c r="O262" s="139"/>
      <c r="P262" s="136"/>
      <c r="Q262" s="135"/>
      <c r="R262" s="138"/>
      <c r="S262" s="136"/>
      <c r="T262" s="139"/>
      <c r="U262" s="135"/>
      <c r="V262" s="138"/>
      <c r="W262" s="136"/>
      <c r="X262" s="139"/>
      <c r="Y262" s="135"/>
      <c r="Z262" s="64"/>
      <c r="AA262" s="63"/>
      <c r="AB262" s="65"/>
      <c r="AC262" s="62"/>
      <c r="AD262" s="64"/>
      <c r="AE262" s="65"/>
      <c r="AF262" s="63"/>
      <c r="AG262" s="36"/>
      <c r="AH262" s="36"/>
      <c r="AI262" s="19"/>
      <c r="AJ262" s="20"/>
      <c r="AK262" s="106"/>
      <c r="AL262" s="20"/>
      <c r="AM262" s="40"/>
      <c r="AN262" s="40"/>
      <c r="AO262" s="39"/>
      <c r="AP262" s="41">
        <f>SUM(I262:AN262)</f>
        <v>15</v>
      </c>
      <c r="AQ262" s="42"/>
      <c r="AR262" s="37">
        <f>SUM(IF(I262="",0,1),IF(J262="",0,1),IF(K262="",0,1),IF(L262="",0,1),IF(M262="",0,1),IF(N262="",0,1),IF(O262="",0,1),IF(P262="",0,1),IF(Q262="",0,1),IF(R262="",0,1),IF(S262="",0,1),IF(T262="",0,1),IF(U262="",0,1),IF(V262="",0,1),IF(W262="",0,1),IF(X262="",0,1),IF(Y262="",0,1),IF(AA262="",0,1),IF(AF262="",0,1),IF(AG262="",0,1),IF(AB262="",0,1),IF(AC262="",0,1),IF(AD262="",0,1),IF(AE262="",0,1),IF(AH262="",0,1))</f>
        <v>1</v>
      </c>
      <c r="AS262" s="43">
        <f>IF(AND(AR262&gt;=8),20,0)+IF(AND(AR262&gt;=4),10,0)+IF(AND(AR262&gt;=12),40,0)</f>
        <v>0</v>
      </c>
      <c r="AT262" s="44">
        <f>AP262+AS262</f>
        <v>15</v>
      </c>
    </row>
    <row r="263" spans="1:46" ht="36">
      <c r="A263" s="29">
        <f t="shared" si="4"/>
        <v>260</v>
      </c>
      <c r="B263" s="30" t="s">
        <v>505</v>
      </c>
      <c r="C263" s="31">
        <v>2007</v>
      </c>
      <c r="D263" s="32" t="str">
        <f>IF(C263&gt;2006,"M",0)</f>
        <v>M</v>
      </c>
      <c r="E263" s="33">
        <f>IF(C263&gt;2009,"B",0)</f>
        <v>0</v>
      </c>
      <c r="F263" s="33">
        <f>IF(C263&lt;2007,"C",0)</f>
        <v>0</v>
      </c>
      <c r="G263" s="34" t="s">
        <v>506</v>
      </c>
      <c r="H263" s="35" t="s">
        <v>509</v>
      </c>
      <c r="I263" s="133"/>
      <c r="J263" s="140">
        <v>15</v>
      </c>
      <c r="K263" s="135"/>
      <c r="L263" s="136"/>
      <c r="M263" s="137"/>
      <c r="N263" s="138"/>
      <c r="O263" s="139"/>
      <c r="P263" s="136"/>
      <c r="Q263" s="135"/>
      <c r="R263" s="138"/>
      <c r="S263" s="136"/>
      <c r="T263" s="139"/>
      <c r="U263" s="135"/>
      <c r="V263" s="138"/>
      <c r="W263" s="136"/>
      <c r="X263" s="139"/>
      <c r="Y263" s="135"/>
      <c r="Z263" s="64"/>
      <c r="AA263" s="63"/>
      <c r="AB263" s="65"/>
      <c r="AC263" s="62"/>
      <c r="AD263" s="64"/>
      <c r="AE263" s="65"/>
      <c r="AF263" s="63"/>
      <c r="AG263" s="36"/>
      <c r="AH263" s="36"/>
      <c r="AI263" s="19"/>
      <c r="AJ263" s="20"/>
      <c r="AK263" s="106"/>
      <c r="AL263" s="20"/>
      <c r="AM263" s="40"/>
      <c r="AN263" s="40"/>
      <c r="AO263" s="39"/>
      <c r="AP263" s="41">
        <f>SUM(I263:AN263)</f>
        <v>15</v>
      </c>
      <c r="AQ263" s="42"/>
      <c r="AR263" s="37">
        <f>SUM(IF(I263="",0,1),IF(J263="",0,1),IF(K263="",0,1),IF(L263="",0,1),IF(M263="",0,1),IF(N263="",0,1),IF(O263="",0,1),IF(P263="",0,1),IF(Q263="",0,1),IF(R263="",0,1),IF(S263="",0,1),IF(T263="",0,1),IF(U263="",0,1),IF(V263="",0,1),IF(W263="",0,1),IF(X263="",0,1),IF(Y263="",0,1),IF(AA263="",0,1),IF(AF263="",0,1),IF(AG263="",0,1),IF(AB263="",0,1),IF(AC263="",0,1),IF(AD263="",0,1),IF(AE263="",0,1),IF(AH263="",0,1))</f>
        <v>1</v>
      </c>
      <c r="AS263" s="43">
        <f>IF(AND(AR263&gt;=8),20,0)+IF(AND(AR263&gt;=4),10,0)+IF(AND(AR263&gt;=12),40,0)</f>
        <v>0</v>
      </c>
      <c r="AT263" s="44">
        <f>AP263+AS263</f>
        <v>15</v>
      </c>
    </row>
    <row r="264" spans="1:46" ht="36">
      <c r="A264" s="29">
        <f t="shared" si="4"/>
        <v>261</v>
      </c>
      <c r="B264" s="30" t="s">
        <v>1125</v>
      </c>
      <c r="C264" s="31">
        <v>2010</v>
      </c>
      <c r="D264" s="32" t="str">
        <f>IF(C264&gt;2006,"M",0)</f>
        <v>M</v>
      </c>
      <c r="E264" s="33" t="str">
        <f>IF(C264&gt;2009,"B",0)</f>
        <v>B</v>
      </c>
      <c r="F264" s="33">
        <f>IF(C264&lt;2007,"C",0)</f>
        <v>0</v>
      </c>
      <c r="G264" s="34" t="s">
        <v>1126</v>
      </c>
      <c r="H264" s="35" t="s">
        <v>1122</v>
      </c>
      <c r="I264" s="133"/>
      <c r="J264" s="140"/>
      <c r="K264" s="135"/>
      <c r="L264" s="136"/>
      <c r="M264" s="137"/>
      <c r="N264" s="138"/>
      <c r="O264" s="139"/>
      <c r="P264" s="136"/>
      <c r="Q264" s="135"/>
      <c r="R264" s="138"/>
      <c r="S264" s="136">
        <v>15</v>
      </c>
      <c r="T264" s="139"/>
      <c r="U264" s="135"/>
      <c r="V264" s="138"/>
      <c r="W264" s="136"/>
      <c r="X264" s="139"/>
      <c r="Y264" s="135"/>
      <c r="Z264" s="64"/>
      <c r="AA264" s="63"/>
      <c r="AB264" s="65"/>
      <c r="AC264" s="62"/>
      <c r="AD264" s="64"/>
      <c r="AE264" s="65"/>
      <c r="AF264" s="63"/>
      <c r="AG264" s="36"/>
      <c r="AH264" s="36"/>
      <c r="AI264" s="19"/>
      <c r="AJ264" s="20"/>
      <c r="AK264" s="106"/>
      <c r="AL264" s="20"/>
      <c r="AM264" s="40"/>
      <c r="AN264" s="40"/>
      <c r="AO264" s="39"/>
      <c r="AP264" s="41">
        <f>SUM(I264:AN264)</f>
        <v>15</v>
      </c>
      <c r="AQ264" s="42"/>
      <c r="AR264" s="37">
        <f>SUM(IF(I264="",0,1),IF(J264="",0,1),IF(K264="",0,1),IF(L264="",0,1),IF(M264="",0,1),IF(N264="",0,1),IF(O264="",0,1),IF(P264="",0,1),IF(Q264="",0,1),IF(R264="",0,1),IF(S264="",0,1),IF(T264="",0,1),IF(U264="",0,1),IF(V264="",0,1),IF(W264="",0,1),IF(X264="",0,1),IF(Y264="",0,1),IF(AA264="",0,1),IF(AF264="",0,1),IF(AG264="",0,1),IF(AB264="",0,1),IF(AC264="",0,1),IF(AD264="",0,1),IF(AE264="",0,1),IF(AH264="",0,1))</f>
        <v>1</v>
      </c>
      <c r="AS264" s="43">
        <f>IF(AND(AR264&gt;=8),20,0)+IF(AND(AR264&gt;=4),10,0)+IF(AND(AR264&gt;=12),40,0)</f>
        <v>0</v>
      </c>
      <c r="AT264" s="44">
        <f>AP264+AS264</f>
        <v>15</v>
      </c>
    </row>
    <row r="265" spans="1:46" ht="36">
      <c r="A265" s="29">
        <f t="shared" si="4"/>
        <v>262</v>
      </c>
      <c r="B265" s="30" t="s">
        <v>996</v>
      </c>
      <c r="C265" s="31">
        <v>2010</v>
      </c>
      <c r="D265" s="32" t="str">
        <f>IF(C265&gt;2006,"M",0)</f>
        <v>M</v>
      </c>
      <c r="E265" s="33" t="str">
        <f>IF(C265&gt;2009,"B",0)</f>
        <v>B</v>
      </c>
      <c r="F265" s="33">
        <f>IF(C265&lt;2007,"C",0)</f>
        <v>0</v>
      </c>
      <c r="G265" s="34" t="s">
        <v>997</v>
      </c>
      <c r="H265" s="35" t="s">
        <v>981</v>
      </c>
      <c r="I265" s="133"/>
      <c r="J265" s="140"/>
      <c r="K265" s="135"/>
      <c r="L265" s="136"/>
      <c r="M265" s="137"/>
      <c r="N265" s="138"/>
      <c r="O265" s="139"/>
      <c r="P265" s="136">
        <v>15</v>
      </c>
      <c r="Q265" s="135"/>
      <c r="R265" s="138"/>
      <c r="S265" s="136"/>
      <c r="T265" s="139"/>
      <c r="U265" s="135"/>
      <c r="V265" s="138"/>
      <c r="W265" s="136"/>
      <c r="X265" s="139"/>
      <c r="Y265" s="135"/>
      <c r="Z265" s="64"/>
      <c r="AA265" s="63"/>
      <c r="AB265" s="65"/>
      <c r="AC265" s="62"/>
      <c r="AD265" s="64"/>
      <c r="AE265" s="65"/>
      <c r="AF265" s="63"/>
      <c r="AG265" s="36"/>
      <c r="AH265" s="36"/>
      <c r="AI265" s="19"/>
      <c r="AJ265" s="20"/>
      <c r="AK265" s="106"/>
      <c r="AL265" s="20"/>
      <c r="AM265" s="40"/>
      <c r="AN265" s="40"/>
      <c r="AO265" s="39"/>
      <c r="AP265" s="41">
        <f>SUM(I265:AN265)</f>
        <v>15</v>
      </c>
      <c r="AQ265" s="42"/>
      <c r="AR265" s="37">
        <f>SUM(IF(I265="",0,1),IF(J265="",0,1),IF(K265="",0,1),IF(L265="",0,1),IF(M265="",0,1),IF(N265="",0,1),IF(O265="",0,1),IF(P265="",0,1),IF(Q265="",0,1),IF(R265="",0,1),IF(S265="",0,1),IF(T265="",0,1),IF(U265="",0,1),IF(V265="",0,1),IF(W265="",0,1),IF(X265="",0,1),IF(Y265="",0,1),IF(AA265="",0,1),IF(AF265="",0,1),IF(AG265="",0,1),IF(AB265="",0,1),IF(AC265="",0,1),IF(AD265="",0,1),IF(AE265="",0,1),IF(AH265="",0,1))</f>
        <v>1</v>
      </c>
      <c r="AS265" s="43">
        <f>IF(AND(AR265&gt;=8),20,0)+IF(AND(AR265&gt;=4),10,0)+IF(AND(AR265&gt;=12),40,0)</f>
        <v>0</v>
      </c>
      <c r="AT265" s="44">
        <f>AP265+AS265</f>
        <v>15</v>
      </c>
    </row>
    <row r="266" spans="1:46" ht="36">
      <c r="A266" s="29">
        <f t="shared" si="4"/>
        <v>263</v>
      </c>
      <c r="B266" s="61" t="s">
        <v>1196</v>
      </c>
      <c r="C266" s="31">
        <v>2008</v>
      </c>
      <c r="D266" s="32" t="str">
        <f>IF(C266&gt;2006,"M",0)</f>
        <v>M</v>
      </c>
      <c r="E266" s="33">
        <f>IF(C266&gt;2009,"B",0)</f>
        <v>0</v>
      </c>
      <c r="F266" s="33">
        <f>IF(C266&lt;2007,"C",0)</f>
        <v>0</v>
      </c>
      <c r="G266" s="34" t="s">
        <v>1197</v>
      </c>
      <c r="H266" s="35" t="s">
        <v>1191</v>
      </c>
      <c r="I266" s="133"/>
      <c r="J266" s="140"/>
      <c r="K266" s="135"/>
      <c r="L266" s="136"/>
      <c r="M266" s="137"/>
      <c r="N266" s="138"/>
      <c r="O266" s="139"/>
      <c r="P266" s="136"/>
      <c r="Q266" s="135"/>
      <c r="R266" s="138"/>
      <c r="S266" s="136">
        <v>15</v>
      </c>
      <c r="T266" s="139"/>
      <c r="U266" s="135"/>
      <c r="V266" s="138"/>
      <c r="W266" s="136"/>
      <c r="X266" s="139"/>
      <c r="Y266" s="135"/>
      <c r="Z266" s="64"/>
      <c r="AA266" s="63"/>
      <c r="AB266" s="65"/>
      <c r="AC266" s="62"/>
      <c r="AD266" s="64"/>
      <c r="AE266" s="65"/>
      <c r="AF266" s="63"/>
      <c r="AG266" s="36"/>
      <c r="AH266" s="36"/>
      <c r="AI266" s="19"/>
      <c r="AJ266" s="20"/>
      <c r="AK266" s="106"/>
      <c r="AL266" s="20"/>
      <c r="AM266" s="40"/>
      <c r="AN266" s="40"/>
      <c r="AO266" s="39"/>
      <c r="AP266" s="41">
        <f>SUM(I266:AN266)</f>
        <v>15</v>
      </c>
      <c r="AQ266" s="42"/>
      <c r="AR266" s="37">
        <f>SUM(IF(I266="",0,1),IF(J266="",0,1),IF(K266="",0,1),IF(L266="",0,1),IF(M266="",0,1),IF(N266="",0,1),IF(O266="",0,1),IF(P266="",0,1),IF(Q266="",0,1),IF(R266="",0,1),IF(S266="",0,1),IF(T266="",0,1),IF(U266="",0,1),IF(V266="",0,1),IF(W266="",0,1),IF(X266="",0,1),IF(Y266="",0,1),IF(AA266="",0,1),IF(AF266="",0,1),IF(AG266="",0,1),IF(AB266="",0,1),IF(AC266="",0,1),IF(AD266="",0,1),IF(AE266="",0,1),IF(AH266="",0,1))</f>
        <v>1</v>
      </c>
      <c r="AS266" s="43">
        <f>IF(AND(AR266&gt;=8),20,0)+IF(AND(AR266&gt;=4),10,0)+IF(AND(AR266&gt;=12),40,0)</f>
        <v>0</v>
      </c>
      <c r="AT266" s="44">
        <f>AP266+AS266</f>
        <v>15</v>
      </c>
    </row>
    <row r="267" spans="1:46" ht="36">
      <c r="A267" s="29">
        <f t="shared" si="4"/>
        <v>264</v>
      </c>
      <c r="B267" s="61" t="s">
        <v>992</v>
      </c>
      <c r="C267" s="31">
        <v>2007</v>
      </c>
      <c r="D267" s="32" t="str">
        <f>IF(C267&gt;2006,"M",0)</f>
        <v>M</v>
      </c>
      <c r="E267" s="33">
        <f>IF(C267&gt;2009,"B",0)</f>
        <v>0</v>
      </c>
      <c r="F267" s="33">
        <f>IF(C267&lt;2007,"C",0)</f>
        <v>0</v>
      </c>
      <c r="G267" s="34" t="s">
        <v>993</v>
      </c>
      <c r="H267" s="35" t="s">
        <v>981</v>
      </c>
      <c r="I267" s="133"/>
      <c r="J267" s="140"/>
      <c r="K267" s="135"/>
      <c r="L267" s="136"/>
      <c r="M267" s="137"/>
      <c r="N267" s="138"/>
      <c r="O267" s="139"/>
      <c r="P267" s="136">
        <v>15</v>
      </c>
      <c r="Q267" s="135"/>
      <c r="R267" s="138"/>
      <c r="S267" s="136"/>
      <c r="T267" s="139"/>
      <c r="U267" s="135"/>
      <c r="V267" s="138"/>
      <c r="W267" s="136"/>
      <c r="X267" s="139"/>
      <c r="Y267" s="135"/>
      <c r="Z267" s="64"/>
      <c r="AA267" s="63"/>
      <c r="AB267" s="65"/>
      <c r="AC267" s="62"/>
      <c r="AD267" s="64"/>
      <c r="AE267" s="65"/>
      <c r="AF267" s="63"/>
      <c r="AG267" s="36"/>
      <c r="AH267" s="36"/>
      <c r="AI267" s="19"/>
      <c r="AJ267" s="20"/>
      <c r="AK267" s="106"/>
      <c r="AL267" s="20"/>
      <c r="AM267" s="40"/>
      <c r="AN267" s="40"/>
      <c r="AO267" s="39"/>
      <c r="AP267" s="41">
        <f>SUM(I267:AN267)</f>
        <v>15</v>
      </c>
      <c r="AQ267" s="42"/>
      <c r="AR267" s="37">
        <f>SUM(IF(I267="",0,1),IF(J267="",0,1),IF(K267="",0,1),IF(L267="",0,1),IF(M267="",0,1),IF(N267="",0,1),IF(O267="",0,1),IF(P267="",0,1),IF(Q267="",0,1),IF(R267="",0,1),IF(S267="",0,1),IF(T267="",0,1),IF(U267="",0,1),IF(V267="",0,1),IF(W267="",0,1),IF(X267="",0,1),IF(Y267="",0,1),IF(AA267="",0,1),IF(AF267="",0,1),IF(AG267="",0,1),IF(AB267="",0,1),IF(AC267="",0,1),IF(AD267="",0,1),IF(AE267="",0,1),IF(AH267="",0,1))</f>
        <v>1</v>
      </c>
      <c r="AS267" s="43">
        <f>IF(AND(AR267&gt;=8),20,0)+IF(AND(AR267&gt;=4),10,0)+IF(AND(AR267&gt;=12),40,0)</f>
        <v>0</v>
      </c>
      <c r="AT267" s="44">
        <f>AP267+AS267</f>
        <v>15</v>
      </c>
    </row>
    <row r="268" spans="1:46" ht="36">
      <c r="A268" s="29">
        <f t="shared" si="4"/>
        <v>265</v>
      </c>
      <c r="B268" s="30" t="s">
        <v>1127</v>
      </c>
      <c r="C268" s="31">
        <v>2010</v>
      </c>
      <c r="D268" s="32" t="str">
        <f>IF(C268&gt;2006,"M",0)</f>
        <v>M</v>
      </c>
      <c r="E268" s="33" t="str">
        <f>IF(C268&gt;2009,"B",0)</f>
        <v>B</v>
      </c>
      <c r="F268" s="33">
        <f>IF(C268&lt;2007,"C",0)</f>
        <v>0</v>
      </c>
      <c r="G268" s="34" t="s">
        <v>1128</v>
      </c>
      <c r="H268" s="35" t="s">
        <v>1129</v>
      </c>
      <c r="I268" s="133"/>
      <c r="J268" s="140"/>
      <c r="K268" s="135"/>
      <c r="L268" s="136"/>
      <c r="M268" s="137"/>
      <c r="N268" s="138"/>
      <c r="O268" s="139"/>
      <c r="P268" s="136"/>
      <c r="Q268" s="135"/>
      <c r="R268" s="138"/>
      <c r="S268" s="136">
        <v>15</v>
      </c>
      <c r="T268" s="139"/>
      <c r="U268" s="135"/>
      <c r="V268" s="138"/>
      <c r="W268" s="136"/>
      <c r="X268" s="139"/>
      <c r="Y268" s="135"/>
      <c r="Z268" s="64"/>
      <c r="AA268" s="63"/>
      <c r="AB268" s="65"/>
      <c r="AC268" s="62"/>
      <c r="AD268" s="64"/>
      <c r="AE268" s="65"/>
      <c r="AF268" s="63"/>
      <c r="AG268" s="36"/>
      <c r="AH268" s="36"/>
      <c r="AI268" s="19"/>
      <c r="AJ268" s="20"/>
      <c r="AK268" s="106"/>
      <c r="AL268" s="20"/>
      <c r="AM268" s="40"/>
      <c r="AN268" s="40"/>
      <c r="AO268" s="39"/>
      <c r="AP268" s="41">
        <f>SUM(I268:AN268)</f>
        <v>15</v>
      </c>
      <c r="AQ268" s="42"/>
      <c r="AR268" s="37">
        <f>SUM(IF(I268="",0,1),IF(J268="",0,1),IF(K268="",0,1),IF(L268="",0,1),IF(M268="",0,1),IF(N268="",0,1),IF(O268="",0,1),IF(P268="",0,1),IF(Q268="",0,1),IF(R268="",0,1),IF(S268="",0,1),IF(T268="",0,1),IF(U268="",0,1),IF(V268="",0,1),IF(W268="",0,1),IF(X268="",0,1),IF(Y268="",0,1),IF(AA268="",0,1),IF(AF268="",0,1),IF(AG268="",0,1),IF(AB268="",0,1),IF(AC268="",0,1),IF(AD268="",0,1),IF(AE268="",0,1),IF(AH268="",0,1))</f>
        <v>1</v>
      </c>
      <c r="AS268" s="43">
        <f>IF(AND(AR268&gt;=8),20,0)+IF(AND(AR268&gt;=4),10,0)+IF(AND(AR268&gt;=12),40,0)</f>
        <v>0</v>
      </c>
      <c r="AT268" s="44">
        <f>AP268+AS268</f>
        <v>15</v>
      </c>
    </row>
    <row r="269" spans="1:46" ht="36">
      <c r="A269" s="29">
        <f t="shared" si="4"/>
        <v>266</v>
      </c>
      <c r="B269" s="30" t="s">
        <v>1187</v>
      </c>
      <c r="C269" s="31">
        <v>2012</v>
      </c>
      <c r="D269" s="32" t="str">
        <f>IF(C269&gt;2006,"M",0)</f>
        <v>M</v>
      </c>
      <c r="E269" s="33" t="str">
        <f>IF(C269&gt;2009,"B",0)</f>
        <v>B</v>
      </c>
      <c r="F269" s="33">
        <f>IF(C269&lt;2007,"C",0)</f>
        <v>0</v>
      </c>
      <c r="G269" s="34" t="s">
        <v>1188</v>
      </c>
      <c r="H269" s="35" t="s">
        <v>1129</v>
      </c>
      <c r="I269" s="133"/>
      <c r="J269" s="140"/>
      <c r="K269" s="135"/>
      <c r="L269" s="136"/>
      <c r="M269" s="137"/>
      <c r="N269" s="138"/>
      <c r="O269" s="139"/>
      <c r="P269" s="136"/>
      <c r="Q269" s="135"/>
      <c r="R269" s="138"/>
      <c r="S269" s="136">
        <v>15</v>
      </c>
      <c r="T269" s="139"/>
      <c r="U269" s="135"/>
      <c r="V269" s="138"/>
      <c r="W269" s="136"/>
      <c r="X269" s="139"/>
      <c r="Y269" s="135"/>
      <c r="Z269" s="64"/>
      <c r="AA269" s="63"/>
      <c r="AB269" s="65"/>
      <c r="AC269" s="62"/>
      <c r="AD269" s="64"/>
      <c r="AE269" s="65"/>
      <c r="AF269" s="63"/>
      <c r="AG269" s="36"/>
      <c r="AH269" s="36"/>
      <c r="AI269" s="19"/>
      <c r="AJ269" s="20"/>
      <c r="AK269" s="106"/>
      <c r="AL269" s="20"/>
      <c r="AM269" s="40"/>
      <c r="AN269" s="40"/>
      <c r="AO269" s="39"/>
      <c r="AP269" s="41">
        <f>SUM(I269:AN269)</f>
        <v>15</v>
      </c>
      <c r="AQ269" s="42"/>
      <c r="AR269" s="37">
        <f>SUM(IF(I269="",0,1),IF(J269="",0,1),IF(K269="",0,1),IF(L269="",0,1),IF(M269="",0,1),IF(N269="",0,1),IF(O269="",0,1),IF(P269="",0,1),IF(Q269="",0,1),IF(R269="",0,1),IF(S269="",0,1),IF(T269="",0,1),IF(U269="",0,1),IF(V269="",0,1),IF(W269="",0,1),IF(X269="",0,1),IF(Y269="",0,1),IF(AA269="",0,1),IF(AF269="",0,1),IF(AG269="",0,1),IF(AB269="",0,1),IF(AC269="",0,1),IF(AD269="",0,1),IF(AE269="",0,1),IF(AH269="",0,1))</f>
        <v>1</v>
      </c>
      <c r="AS269" s="43">
        <f>IF(AND(AR269&gt;=8),20,0)+IF(AND(AR269&gt;=4),10,0)+IF(AND(AR269&gt;=12),40,0)</f>
        <v>0</v>
      </c>
      <c r="AT269" s="44">
        <f>AP269+AS269</f>
        <v>15</v>
      </c>
    </row>
    <row r="270" spans="1:55" ht="36">
      <c r="A270" s="29">
        <f t="shared" si="4"/>
        <v>267</v>
      </c>
      <c r="B270" s="30" t="s">
        <v>1123</v>
      </c>
      <c r="C270" s="31">
        <v>2008</v>
      </c>
      <c r="D270" s="32" t="str">
        <f>IF(C270&gt;2006,"M",0)</f>
        <v>M</v>
      </c>
      <c r="E270" s="33">
        <f>IF(C270&gt;2009,"B",0)</f>
        <v>0</v>
      </c>
      <c r="F270" s="33">
        <f>IF(C270&lt;2007,"C",0)</f>
        <v>0</v>
      </c>
      <c r="G270" s="34" t="s">
        <v>1124</v>
      </c>
      <c r="H270" s="35" t="s">
        <v>1122</v>
      </c>
      <c r="I270" s="133"/>
      <c r="J270" s="140"/>
      <c r="K270" s="135"/>
      <c r="L270" s="136"/>
      <c r="M270" s="137"/>
      <c r="N270" s="138"/>
      <c r="O270" s="139"/>
      <c r="P270" s="136"/>
      <c r="Q270" s="135"/>
      <c r="R270" s="138"/>
      <c r="S270" s="136">
        <v>15</v>
      </c>
      <c r="T270" s="139"/>
      <c r="U270" s="135"/>
      <c r="V270" s="138"/>
      <c r="W270" s="136"/>
      <c r="X270" s="139"/>
      <c r="Y270" s="135"/>
      <c r="Z270" s="64"/>
      <c r="AA270" s="63"/>
      <c r="AB270" s="65"/>
      <c r="AC270" s="62"/>
      <c r="AD270" s="64"/>
      <c r="AE270" s="65"/>
      <c r="AF270" s="63"/>
      <c r="AG270" s="36"/>
      <c r="AH270" s="36"/>
      <c r="AI270" s="19"/>
      <c r="AJ270" s="20"/>
      <c r="AK270" s="106"/>
      <c r="AL270" s="20"/>
      <c r="AM270" s="40"/>
      <c r="AN270" s="40"/>
      <c r="AO270" s="39"/>
      <c r="AP270" s="41">
        <f>SUM(I270:AN270)</f>
        <v>15</v>
      </c>
      <c r="AQ270" s="42"/>
      <c r="AR270" s="37">
        <f>SUM(IF(I270="",0,1),IF(J270="",0,1),IF(K270="",0,1),IF(L270="",0,1),IF(M270="",0,1),IF(N270="",0,1),IF(O270="",0,1),IF(P270="",0,1),IF(Q270="",0,1),IF(R270="",0,1),IF(S270="",0,1),IF(T270="",0,1),IF(U270="",0,1),IF(V270="",0,1),IF(W270="",0,1),IF(X270="",0,1),IF(Y270="",0,1),IF(AA270="",0,1),IF(AF270="",0,1),IF(AG270="",0,1),IF(AB270="",0,1),IF(AC270="",0,1),IF(AD270="",0,1),IF(AE270="",0,1),IF(AH270="",0,1))</f>
        <v>1</v>
      </c>
      <c r="AS270" s="43">
        <f>IF(AND(AR270&gt;=8),20,0)+IF(AND(AR270&gt;=4),10,0)+IF(AND(AR270&gt;=12),40,0)</f>
        <v>0</v>
      </c>
      <c r="AT270" s="44">
        <f>AP270+AS270</f>
        <v>15</v>
      </c>
      <c r="AU270" s="127"/>
      <c r="AW270" s="127"/>
      <c r="AX270" s="127"/>
      <c r="AY270" s="127"/>
      <c r="AZ270" s="127"/>
      <c r="BA270" s="127"/>
      <c r="BB270" s="127"/>
      <c r="BC270" s="127"/>
    </row>
    <row r="271" spans="1:46" ht="36">
      <c r="A271" s="29">
        <f t="shared" si="4"/>
        <v>268</v>
      </c>
      <c r="B271" s="30" t="s">
        <v>617</v>
      </c>
      <c r="C271" s="31">
        <v>2009</v>
      </c>
      <c r="D271" s="32" t="str">
        <f>IF(C271&gt;2006,"M",0)</f>
        <v>M</v>
      </c>
      <c r="E271" s="33">
        <f>IF(C271&gt;2009,"B",0)</f>
        <v>0</v>
      </c>
      <c r="F271" s="33">
        <f>IF(C271&lt;2007,"C",0)</f>
        <v>0</v>
      </c>
      <c r="G271" s="34" t="s">
        <v>618</v>
      </c>
      <c r="H271" s="35" t="s">
        <v>616</v>
      </c>
      <c r="I271" s="133"/>
      <c r="J271" s="140">
        <v>15</v>
      </c>
      <c r="K271" s="135"/>
      <c r="L271" s="136"/>
      <c r="M271" s="137"/>
      <c r="N271" s="138"/>
      <c r="O271" s="139"/>
      <c r="P271" s="136"/>
      <c r="Q271" s="135"/>
      <c r="R271" s="138"/>
      <c r="S271" s="136"/>
      <c r="T271" s="139"/>
      <c r="U271" s="135"/>
      <c r="V271" s="138"/>
      <c r="W271" s="136"/>
      <c r="X271" s="139"/>
      <c r="Y271" s="135"/>
      <c r="Z271" s="64"/>
      <c r="AA271" s="63"/>
      <c r="AB271" s="65"/>
      <c r="AC271" s="62"/>
      <c r="AD271" s="64"/>
      <c r="AE271" s="65"/>
      <c r="AF271" s="63"/>
      <c r="AG271" s="36"/>
      <c r="AH271" s="36"/>
      <c r="AI271" s="19"/>
      <c r="AJ271" s="20"/>
      <c r="AK271" s="106"/>
      <c r="AL271" s="20"/>
      <c r="AM271" s="40"/>
      <c r="AN271" s="40"/>
      <c r="AO271" s="39"/>
      <c r="AP271" s="41">
        <f>SUM(I271:AN271)</f>
        <v>15</v>
      </c>
      <c r="AQ271" s="42"/>
      <c r="AR271" s="37">
        <f>SUM(IF(I271="",0,1),IF(J271="",0,1),IF(K271="",0,1),IF(L271="",0,1),IF(M271="",0,1),IF(N271="",0,1),IF(O271="",0,1),IF(P271="",0,1),IF(Q271="",0,1),IF(R271="",0,1),IF(S271="",0,1),IF(T271="",0,1),IF(U271="",0,1),IF(V271="",0,1),IF(W271="",0,1),IF(X271="",0,1),IF(Y271="",0,1),IF(AA271="",0,1),IF(AF271="",0,1),IF(AG271="",0,1),IF(AB271="",0,1),IF(AC271="",0,1),IF(AD271="",0,1),IF(AE271="",0,1),IF(AH271="",0,1))</f>
        <v>1</v>
      </c>
      <c r="AS271" s="43">
        <f>IF(AND(AR271&gt;=8),20,0)+IF(AND(AR271&gt;=4),10,0)+IF(AND(AR271&gt;=12),40,0)</f>
        <v>0</v>
      </c>
      <c r="AT271" s="44">
        <f>AP271+AS271</f>
        <v>15</v>
      </c>
    </row>
    <row r="272" spans="1:46" ht="36">
      <c r="A272" s="29">
        <f t="shared" si="4"/>
        <v>269</v>
      </c>
      <c r="B272" s="30" t="s">
        <v>469</v>
      </c>
      <c r="C272" s="31">
        <v>2009</v>
      </c>
      <c r="D272" s="32" t="str">
        <f>IF(C272&gt;2006,"M",0)</f>
        <v>M</v>
      </c>
      <c r="E272" s="33">
        <f>IF(C272&gt;2009,"B",0)</f>
        <v>0</v>
      </c>
      <c r="F272" s="33">
        <f>IF(C272&lt;2007,"C",0)</f>
        <v>0</v>
      </c>
      <c r="G272" s="34" t="s">
        <v>470</v>
      </c>
      <c r="H272" s="35" t="s">
        <v>468</v>
      </c>
      <c r="I272" s="133"/>
      <c r="J272" s="140">
        <v>15</v>
      </c>
      <c r="K272" s="135"/>
      <c r="L272" s="136"/>
      <c r="M272" s="137"/>
      <c r="N272" s="138"/>
      <c r="O272" s="139"/>
      <c r="P272" s="136"/>
      <c r="Q272" s="135"/>
      <c r="R272" s="138"/>
      <c r="S272" s="136"/>
      <c r="T272" s="139"/>
      <c r="U272" s="135"/>
      <c r="V272" s="138"/>
      <c r="W272" s="136"/>
      <c r="X272" s="139"/>
      <c r="Y272" s="135"/>
      <c r="Z272" s="64"/>
      <c r="AA272" s="63"/>
      <c r="AB272" s="65"/>
      <c r="AC272" s="62"/>
      <c r="AD272" s="64"/>
      <c r="AE272" s="65"/>
      <c r="AF272" s="63"/>
      <c r="AG272" s="36"/>
      <c r="AH272" s="36"/>
      <c r="AI272" s="19"/>
      <c r="AJ272" s="20"/>
      <c r="AK272" s="106"/>
      <c r="AL272" s="20"/>
      <c r="AM272" s="40"/>
      <c r="AN272" s="40"/>
      <c r="AO272" s="39"/>
      <c r="AP272" s="41">
        <f>SUM(I272:AN272)</f>
        <v>15</v>
      </c>
      <c r="AQ272" s="42"/>
      <c r="AR272" s="37">
        <f>SUM(IF(I272="",0,1),IF(J272="",0,1),IF(K272="",0,1),IF(L272="",0,1),IF(M272="",0,1),IF(N272="",0,1),IF(O272="",0,1),IF(P272="",0,1),IF(Q272="",0,1),IF(R272="",0,1),IF(S272="",0,1),IF(T272="",0,1),IF(U272="",0,1),IF(V272="",0,1),IF(W272="",0,1),IF(X272="",0,1),IF(Y272="",0,1),IF(AA272="",0,1),IF(AF272="",0,1),IF(AG272="",0,1),IF(AB272="",0,1),IF(AC272="",0,1),IF(AD272="",0,1),IF(AE272="",0,1),IF(AH272="",0,1))</f>
        <v>1</v>
      </c>
      <c r="AS272" s="43">
        <f>IF(AND(AR272&gt;=8),20,0)+IF(AND(AR272&gt;=4),10,0)+IF(AND(AR272&gt;=12),40,0)</f>
        <v>0</v>
      </c>
      <c r="AT272" s="44">
        <f>AP272+AS272</f>
        <v>15</v>
      </c>
    </row>
    <row r="273" spans="1:46" ht="36">
      <c r="A273" s="29">
        <f t="shared" si="4"/>
        <v>270</v>
      </c>
      <c r="B273" s="30" t="s">
        <v>1087</v>
      </c>
      <c r="C273" s="31">
        <v>2007</v>
      </c>
      <c r="D273" s="32" t="str">
        <f>IF(C273&gt;2006,"M",0)</f>
        <v>M</v>
      </c>
      <c r="E273" s="33">
        <f>IF(C273&gt;2009,"B",0)</f>
        <v>0</v>
      </c>
      <c r="F273" s="33">
        <f>IF(C273&lt;2007,"C",0)</f>
        <v>0</v>
      </c>
      <c r="G273" s="34" t="s">
        <v>1088</v>
      </c>
      <c r="H273" s="35" t="s">
        <v>1089</v>
      </c>
      <c r="I273" s="133"/>
      <c r="J273" s="140"/>
      <c r="K273" s="135"/>
      <c r="L273" s="136"/>
      <c r="M273" s="137"/>
      <c r="N273" s="138"/>
      <c r="O273" s="139"/>
      <c r="P273" s="136"/>
      <c r="Q273" s="135"/>
      <c r="R273" s="138"/>
      <c r="S273" s="136">
        <v>15</v>
      </c>
      <c r="T273" s="139"/>
      <c r="U273" s="135"/>
      <c r="V273" s="138"/>
      <c r="W273" s="136"/>
      <c r="X273" s="139"/>
      <c r="Y273" s="135"/>
      <c r="Z273" s="64"/>
      <c r="AA273" s="63"/>
      <c r="AB273" s="65"/>
      <c r="AC273" s="62"/>
      <c r="AD273" s="64"/>
      <c r="AE273" s="65"/>
      <c r="AF273" s="63"/>
      <c r="AG273" s="36"/>
      <c r="AH273" s="36"/>
      <c r="AI273" s="19"/>
      <c r="AJ273" s="20"/>
      <c r="AK273" s="106"/>
      <c r="AL273" s="20"/>
      <c r="AM273" s="40"/>
      <c r="AN273" s="40"/>
      <c r="AO273" s="39"/>
      <c r="AP273" s="41">
        <f>SUM(I273:AN273)</f>
        <v>15</v>
      </c>
      <c r="AQ273" s="42"/>
      <c r="AR273" s="37">
        <f>SUM(IF(I273="",0,1),IF(J273="",0,1),IF(K273="",0,1),IF(L273="",0,1),IF(M273="",0,1),IF(N273="",0,1),IF(O273="",0,1),IF(P273="",0,1),IF(Q273="",0,1),IF(R273="",0,1),IF(S273="",0,1),IF(T273="",0,1),IF(U273="",0,1),IF(V273="",0,1),IF(W273="",0,1),IF(X273="",0,1),IF(Y273="",0,1),IF(AA273="",0,1),IF(AF273="",0,1),IF(AG273="",0,1),IF(AB273="",0,1),IF(AC273="",0,1),IF(AD273="",0,1),IF(AE273="",0,1),IF(AH273="",0,1))</f>
        <v>1</v>
      </c>
      <c r="AS273" s="43">
        <f>IF(AND(AR273&gt;=8),20,0)+IF(AND(AR273&gt;=4),10,0)+IF(AND(AR273&gt;=12),40,0)</f>
        <v>0</v>
      </c>
      <c r="AT273" s="44">
        <f>AP273+AS273</f>
        <v>15</v>
      </c>
    </row>
    <row r="274" spans="1:46" ht="36">
      <c r="A274" s="29">
        <f t="shared" si="4"/>
        <v>271</v>
      </c>
      <c r="B274" s="30" t="s">
        <v>1198</v>
      </c>
      <c r="C274" s="31">
        <v>2007</v>
      </c>
      <c r="D274" s="32" t="str">
        <f>IF(C274&gt;2006,"M",0)</f>
        <v>M</v>
      </c>
      <c r="E274" s="33">
        <f>IF(C274&gt;2009,"B",0)</f>
        <v>0</v>
      </c>
      <c r="F274" s="33">
        <f>IF(C274&lt;2007,"C",0)</f>
        <v>0</v>
      </c>
      <c r="G274" s="34" t="s">
        <v>1199</v>
      </c>
      <c r="H274" s="35" t="s">
        <v>1191</v>
      </c>
      <c r="I274" s="133"/>
      <c r="J274" s="140"/>
      <c r="K274" s="135"/>
      <c r="L274" s="136"/>
      <c r="M274" s="137"/>
      <c r="N274" s="138"/>
      <c r="O274" s="139"/>
      <c r="P274" s="136"/>
      <c r="Q274" s="135"/>
      <c r="R274" s="138"/>
      <c r="S274" s="136">
        <v>15</v>
      </c>
      <c r="T274" s="139"/>
      <c r="U274" s="135"/>
      <c r="V274" s="138"/>
      <c r="W274" s="136"/>
      <c r="X274" s="139"/>
      <c r="Y274" s="135"/>
      <c r="Z274" s="64"/>
      <c r="AA274" s="63"/>
      <c r="AB274" s="65"/>
      <c r="AC274" s="62"/>
      <c r="AD274" s="64"/>
      <c r="AE274" s="65"/>
      <c r="AF274" s="63"/>
      <c r="AG274" s="36"/>
      <c r="AH274" s="36"/>
      <c r="AI274" s="19"/>
      <c r="AJ274" s="20"/>
      <c r="AK274" s="106"/>
      <c r="AL274" s="20"/>
      <c r="AM274" s="40"/>
      <c r="AN274" s="40"/>
      <c r="AO274" s="39"/>
      <c r="AP274" s="41">
        <f>SUM(I274:AN274)</f>
        <v>15</v>
      </c>
      <c r="AQ274" s="42"/>
      <c r="AR274" s="37">
        <f>SUM(IF(I274="",0,1),IF(J274="",0,1),IF(K274="",0,1),IF(L274="",0,1),IF(M274="",0,1),IF(N274="",0,1),IF(O274="",0,1),IF(P274="",0,1),IF(Q274="",0,1),IF(R274="",0,1),IF(S274="",0,1),IF(T274="",0,1),IF(U274="",0,1),IF(V274="",0,1),IF(W274="",0,1),IF(X274="",0,1),IF(Y274="",0,1),IF(AA274="",0,1),IF(AF274="",0,1),IF(AG274="",0,1),IF(AB274="",0,1),IF(AC274="",0,1),IF(AD274="",0,1),IF(AE274="",0,1),IF(AH274="",0,1))</f>
        <v>1</v>
      </c>
      <c r="AS274" s="43">
        <f>IF(AND(AR274&gt;=8),20,0)+IF(AND(AR274&gt;=4),10,0)+IF(AND(AR274&gt;=12),40,0)</f>
        <v>0</v>
      </c>
      <c r="AT274" s="44">
        <f>AP274+AS274</f>
        <v>15</v>
      </c>
    </row>
    <row r="275" spans="1:46" ht="36">
      <c r="A275" s="29">
        <f t="shared" si="4"/>
        <v>272</v>
      </c>
      <c r="B275" s="30" t="s">
        <v>837</v>
      </c>
      <c r="C275" s="31">
        <v>2007</v>
      </c>
      <c r="D275" s="32" t="str">
        <f>IF(C275&gt;2006,"M",0)</f>
        <v>M</v>
      </c>
      <c r="E275" s="33">
        <f>IF(C275&gt;2009,"B",0)</f>
        <v>0</v>
      </c>
      <c r="F275" s="33">
        <f>IF(C275&lt;2007,"C",0)</f>
        <v>0</v>
      </c>
      <c r="G275" s="34" t="s">
        <v>838</v>
      </c>
      <c r="H275" s="35" t="s">
        <v>839</v>
      </c>
      <c r="I275" s="133"/>
      <c r="J275" s="140"/>
      <c r="K275" s="135"/>
      <c r="L275" s="136"/>
      <c r="M275" s="137">
        <v>15</v>
      </c>
      <c r="N275" s="138"/>
      <c r="O275" s="139"/>
      <c r="P275" s="136"/>
      <c r="Q275" s="135"/>
      <c r="R275" s="138"/>
      <c r="S275" s="136"/>
      <c r="T275" s="139"/>
      <c r="U275" s="135"/>
      <c r="V275" s="138"/>
      <c r="W275" s="136"/>
      <c r="X275" s="139"/>
      <c r="Y275" s="135"/>
      <c r="Z275" s="64"/>
      <c r="AA275" s="63"/>
      <c r="AB275" s="65"/>
      <c r="AC275" s="62"/>
      <c r="AD275" s="64"/>
      <c r="AE275" s="65"/>
      <c r="AF275" s="63"/>
      <c r="AG275" s="36"/>
      <c r="AH275" s="36"/>
      <c r="AI275" s="19"/>
      <c r="AJ275" s="20"/>
      <c r="AK275" s="106"/>
      <c r="AL275" s="20"/>
      <c r="AM275" s="40"/>
      <c r="AN275" s="40"/>
      <c r="AO275" s="39"/>
      <c r="AP275" s="41">
        <f>SUM(I275:AN275)</f>
        <v>15</v>
      </c>
      <c r="AQ275" s="42"/>
      <c r="AR275" s="37">
        <f>SUM(IF(I275="",0,1),IF(J275="",0,1),IF(K275="",0,1),IF(L275="",0,1),IF(M275="",0,1),IF(N275="",0,1),IF(O275="",0,1),IF(P275="",0,1),IF(Q275="",0,1),IF(R275="",0,1),IF(S275="",0,1),IF(T275="",0,1),IF(U275="",0,1),IF(V275="",0,1),IF(W275="",0,1),IF(X275="",0,1),IF(Y275="",0,1),IF(AA275="",0,1),IF(AF275="",0,1),IF(AG275="",0,1),IF(AB275="",0,1),IF(AC275="",0,1),IF(AD275="",0,1),IF(AE275="",0,1),IF(AH275="",0,1))</f>
        <v>1</v>
      </c>
      <c r="AS275" s="43">
        <f>IF(AND(AR275&gt;=8),20,0)+IF(AND(AR275&gt;=4),10,0)+IF(AND(AR275&gt;=12),40,0)</f>
        <v>0</v>
      </c>
      <c r="AT275" s="44">
        <f>AP275+AS275</f>
        <v>15</v>
      </c>
    </row>
    <row r="276" spans="1:46" ht="36">
      <c r="A276" s="29">
        <f t="shared" si="4"/>
        <v>273</v>
      </c>
      <c r="B276" s="61" t="s">
        <v>809</v>
      </c>
      <c r="C276" s="31">
        <v>2008</v>
      </c>
      <c r="D276" s="32" t="str">
        <f>IF(C276&gt;2006,"M",0)</f>
        <v>M</v>
      </c>
      <c r="E276" s="33">
        <f>IF(C276&gt;2009,"B",0)</f>
        <v>0</v>
      </c>
      <c r="F276" s="33">
        <f>IF(C276&lt;2007,"C",0)</f>
        <v>0</v>
      </c>
      <c r="G276" s="34" t="s">
        <v>810</v>
      </c>
      <c r="H276" s="35" t="s">
        <v>808</v>
      </c>
      <c r="I276" s="133"/>
      <c r="J276" s="140"/>
      <c r="K276" s="135"/>
      <c r="L276" s="136">
        <v>15</v>
      </c>
      <c r="M276" s="137"/>
      <c r="N276" s="138"/>
      <c r="O276" s="139"/>
      <c r="P276" s="136"/>
      <c r="Q276" s="135"/>
      <c r="R276" s="138"/>
      <c r="S276" s="136"/>
      <c r="T276" s="139"/>
      <c r="U276" s="135"/>
      <c r="V276" s="138"/>
      <c r="W276" s="136"/>
      <c r="X276" s="139"/>
      <c r="Y276" s="135"/>
      <c r="Z276" s="64"/>
      <c r="AA276" s="63"/>
      <c r="AB276" s="65"/>
      <c r="AC276" s="62"/>
      <c r="AD276" s="64"/>
      <c r="AE276" s="65"/>
      <c r="AF276" s="63"/>
      <c r="AG276" s="36"/>
      <c r="AH276" s="36"/>
      <c r="AI276" s="19"/>
      <c r="AJ276" s="20"/>
      <c r="AK276" s="106"/>
      <c r="AL276" s="20"/>
      <c r="AM276" s="40"/>
      <c r="AN276" s="40"/>
      <c r="AO276" s="39"/>
      <c r="AP276" s="41">
        <f>SUM(I276:AN276)</f>
        <v>15</v>
      </c>
      <c r="AQ276" s="42"/>
      <c r="AR276" s="37">
        <f>SUM(IF(I276="",0,1),IF(J276="",0,1),IF(K276="",0,1),IF(L276="",0,1),IF(M276="",0,1),IF(N276="",0,1),IF(O276="",0,1),IF(P276="",0,1),IF(Q276="",0,1),IF(R276="",0,1),IF(S276="",0,1),IF(T276="",0,1),IF(U276="",0,1),IF(V276="",0,1),IF(W276="",0,1),IF(X276="",0,1),IF(Y276="",0,1),IF(AA276="",0,1),IF(AF276="",0,1),IF(AG276="",0,1),IF(AB276="",0,1),IF(AC276="",0,1),IF(AD276="",0,1),IF(AE276="",0,1),IF(AH276="",0,1))</f>
        <v>1</v>
      </c>
      <c r="AS276" s="43">
        <f>IF(AND(AR276&gt;=8),20,0)+IF(AND(AR276&gt;=4),10,0)+IF(AND(AR276&gt;=12),40,0)</f>
        <v>0</v>
      </c>
      <c r="AT276" s="44">
        <f>AP276+AS276</f>
        <v>15</v>
      </c>
    </row>
    <row r="277" spans="1:46" ht="36">
      <c r="A277" s="29">
        <f t="shared" si="4"/>
        <v>274</v>
      </c>
      <c r="B277" s="30" t="s">
        <v>747</v>
      </c>
      <c r="C277" s="31">
        <v>2009</v>
      </c>
      <c r="D277" s="32" t="str">
        <f>IF(C277&gt;2006,"M",0)</f>
        <v>M</v>
      </c>
      <c r="E277" s="33">
        <f>IF(C277&gt;2009,"B",0)</f>
        <v>0</v>
      </c>
      <c r="F277" s="33">
        <f>IF(C277&lt;2007,"C",0)</f>
        <v>0</v>
      </c>
      <c r="G277" s="34" t="s">
        <v>748</v>
      </c>
      <c r="H277" s="35" t="s">
        <v>749</v>
      </c>
      <c r="I277" s="133"/>
      <c r="J277" s="140"/>
      <c r="K277" s="135"/>
      <c r="L277" s="136">
        <v>15</v>
      </c>
      <c r="M277" s="137"/>
      <c r="N277" s="138"/>
      <c r="O277" s="139"/>
      <c r="P277" s="136"/>
      <c r="Q277" s="135"/>
      <c r="R277" s="138"/>
      <c r="S277" s="136"/>
      <c r="T277" s="139"/>
      <c r="U277" s="135"/>
      <c r="V277" s="138"/>
      <c r="W277" s="136"/>
      <c r="X277" s="139"/>
      <c r="Y277" s="135"/>
      <c r="Z277" s="64"/>
      <c r="AA277" s="63"/>
      <c r="AB277" s="65"/>
      <c r="AC277" s="62"/>
      <c r="AD277" s="64"/>
      <c r="AE277" s="65"/>
      <c r="AF277" s="63"/>
      <c r="AG277" s="36"/>
      <c r="AH277" s="36"/>
      <c r="AI277" s="19"/>
      <c r="AJ277" s="20"/>
      <c r="AK277" s="106"/>
      <c r="AL277" s="20"/>
      <c r="AM277" s="40"/>
      <c r="AN277" s="40"/>
      <c r="AO277" s="39"/>
      <c r="AP277" s="41">
        <f>SUM(I277:AN277)</f>
        <v>15</v>
      </c>
      <c r="AQ277" s="42"/>
      <c r="AR277" s="37">
        <f>SUM(IF(I277="",0,1),IF(J277="",0,1),IF(K277="",0,1),IF(L277="",0,1),IF(M277="",0,1),IF(N277="",0,1),IF(O277="",0,1),IF(P277="",0,1),IF(Q277="",0,1),IF(R277="",0,1),IF(S277="",0,1),IF(T277="",0,1),IF(U277="",0,1),IF(V277="",0,1),IF(W277="",0,1),IF(X277="",0,1),IF(Y277="",0,1),IF(AA277="",0,1),IF(AF277="",0,1),IF(AG277="",0,1),IF(AB277="",0,1),IF(AC277="",0,1),IF(AD277="",0,1),IF(AE277="",0,1),IF(AH277="",0,1))</f>
        <v>1</v>
      </c>
      <c r="AS277" s="43">
        <f>IF(AND(AR277&gt;=8),20,0)+IF(AND(AR277&gt;=4),10,0)+IF(AND(AR277&gt;=12),40,0)</f>
        <v>0</v>
      </c>
      <c r="AT277" s="44">
        <f>AP277+AS277</f>
        <v>15</v>
      </c>
    </row>
    <row r="278" spans="1:46" ht="36">
      <c r="A278" s="29">
        <f t="shared" si="4"/>
        <v>275</v>
      </c>
      <c r="B278" s="30" t="s">
        <v>186</v>
      </c>
      <c r="C278" s="31">
        <v>2009</v>
      </c>
      <c r="D278" s="32" t="str">
        <f>IF(C278&gt;2006,"M",0)</f>
        <v>M</v>
      </c>
      <c r="E278" s="33">
        <f>IF(C278&gt;2009,"B",0)</f>
        <v>0</v>
      </c>
      <c r="F278" s="33">
        <f>IF(C278&lt;2007,"C",0)</f>
        <v>0</v>
      </c>
      <c r="G278" s="34" t="s">
        <v>187</v>
      </c>
      <c r="H278" s="35" t="s">
        <v>188</v>
      </c>
      <c r="I278" s="133"/>
      <c r="J278" s="140"/>
      <c r="K278" s="135"/>
      <c r="L278" s="136"/>
      <c r="M278" s="137"/>
      <c r="N278" s="138"/>
      <c r="O278" s="139"/>
      <c r="P278" s="136"/>
      <c r="Q278" s="135"/>
      <c r="R278" s="138"/>
      <c r="S278" s="136">
        <v>15</v>
      </c>
      <c r="T278" s="139"/>
      <c r="U278" s="135"/>
      <c r="V278" s="138"/>
      <c r="W278" s="136"/>
      <c r="X278" s="139"/>
      <c r="Y278" s="135"/>
      <c r="Z278" s="64"/>
      <c r="AA278" s="63"/>
      <c r="AB278" s="65"/>
      <c r="AC278" s="62"/>
      <c r="AD278" s="64"/>
      <c r="AE278" s="65"/>
      <c r="AF278" s="63"/>
      <c r="AG278" s="36"/>
      <c r="AH278" s="38"/>
      <c r="AI278" s="19"/>
      <c r="AJ278" s="20"/>
      <c r="AK278" s="106"/>
      <c r="AL278" s="20"/>
      <c r="AM278" s="40"/>
      <c r="AN278" s="40"/>
      <c r="AO278" s="39"/>
      <c r="AP278" s="41">
        <f>SUM(I278:AN278)</f>
        <v>15</v>
      </c>
      <c r="AQ278" s="42"/>
      <c r="AR278" s="37">
        <f>SUM(IF(I278="",0,1),IF(J278="",0,1),IF(K278="",0,1),IF(L278="",0,1),IF(M278="",0,1),IF(N278="",0,1),IF(O278="",0,1),IF(P278="",0,1),IF(Q278="",0,1),IF(R278="",0,1),IF(S278="",0,1),IF(T278="",0,1),IF(U278="",0,1),IF(V278="",0,1),IF(W278="",0,1),IF(X278="",0,1),IF(Y278="",0,1),IF(AA278="",0,1),IF(AF278="",0,1),IF(AG278="",0,1),IF(AB278="",0,1),IF(AC278="",0,1),IF(AD278="",0,1),IF(AE278="",0,1),IF(AH278="",0,1))</f>
        <v>1</v>
      </c>
      <c r="AS278" s="43">
        <f>IF(AND(AR278&gt;=8),20,0)+IF(AND(AR278&gt;=4),10,0)+IF(AND(AR278&gt;=12),40,0)</f>
        <v>0</v>
      </c>
      <c r="AT278" s="44">
        <f>AP278+AS278</f>
        <v>15</v>
      </c>
    </row>
    <row r="279" spans="1:46" ht="36">
      <c r="A279" s="29">
        <f t="shared" si="4"/>
        <v>276</v>
      </c>
      <c r="B279" s="108" t="s">
        <v>1100</v>
      </c>
      <c r="C279" s="109"/>
      <c r="D279" s="110">
        <f>IF(C279&gt;2006,"M",0)</f>
        <v>0</v>
      </c>
      <c r="E279" s="110">
        <f>IF(C279&gt;2009,"B",0)</f>
        <v>0</v>
      </c>
      <c r="F279" s="110" t="str">
        <f>IF(C279&lt;2007,"C",0)</f>
        <v>C</v>
      </c>
      <c r="G279" s="111" t="s">
        <v>1109</v>
      </c>
      <c r="H279" s="112" t="s">
        <v>1096</v>
      </c>
      <c r="I279" s="133"/>
      <c r="J279" s="140"/>
      <c r="K279" s="135"/>
      <c r="L279" s="136"/>
      <c r="M279" s="137"/>
      <c r="N279" s="138"/>
      <c r="O279" s="139"/>
      <c r="P279" s="136"/>
      <c r="Q279" s="135"/>
      <c r="R279" s="138"/>
      <c r="S279" s="136">
        <v>15</v>
      </c>
      <c r="T279" s="139"/>
      <c r="U279" s="135"/>
      <c r="V279" s="138"/>
      <c r="W279" s="136"/>
      <c r="X279" s="139"/>
      <c r="Y279" s="135"/>
      <c r="Z279" s="115"/>
      <c r="AA279" s="114"/>
      <c r="AB279" s="116"/>
      <c r="AC279" s="113"/>
      <c r="AD279" s="115"/>
      <c r="AE279" s="116"/>
      <c r="AF279" s="114"/>
      <c r="AG279" s="117"/>
      <c r="AH279" s="117"/>
      <c r="AI279" s="118"/>
      <c r="AJ279" s="119"/>
      <c r="AK279" s="120"/>
      <c r="AL279" s="119"/>
      <c r="AM279" s="121"/>
      <c r="AN279" s="121"/>
      <c r="AO279" s="122"/>
      <c r="AP279" s="123">
        <f>SUM(I279:AN279)</f>
        <v>15</v>
      </c>
      <c r="AQ279" s="124"/>
      <c r="AR279" s="109">
        <f>SUM(IF(I279="",0,1),IF(J279="",0,1),IF(K279="",0,1),IF(L279="",0,1),IF(M279="",0,1),IF(N279="",0,1),IF(O279="",0,1),IF(P279="",0,1),IF(Q279="",0,1),IF(R279="",0,1),IF(S279="",0,1),IF(T279="",0,1),IF(U279="",0,1),IF(V279="",0,1),IF(W279="",0,1),IF(X279="",0,1),IF(Y279="",0,1),IF(AA279="",0,1),IF(AF279="",0,1),IF(AG279="",0,1),IF(AB279="",0,1),IF(AC279="",0,1),IF(AD279="",0,1),IF(AE279="",0,1),IF(AH279="",0,1))</f>
        <v>1</v>
      </c>
      <c r="AS279" s="125">
        <f>IF(AND(AR279&gt;=8),20,0)+IF(AND(AR279&gt;=4),10,0)+IF(AND(AR279&gt;=12),40,0)</f>
        <v>0</v>
      </c>
      <c r="AT279" s="126">
        <f>AP279+AS279</f>
        <v>15</v>
      </c>
    </row>
    <row r="280" spans="1:46" ht="36">
      <c r="A280" s="29">
        <f t="shared" si="4"/>
        <v>277</v>
      </c>
      <c r="B280" s="30" t="s">
        <v>886</v>
      </c>
      <c r="C280" s="31">
        <v>2009</v>
      </c>
      <c r="D280" s="32" t="str">
        <f>IF(C280&gt;2006,"M",0)</f>
        <v>M</v>
      </c>
      <c r="E280" s="33">
        <f>IF(C280&gt;2009,"B",0)</f>
        <v>0</v>
      </c>
      <c r="F280" s="33">
        <f>IF(C280&lt;2007,"C",0)</f>
        <v>0</v>
      </c>
      <c r="G280" s="34" t="s">
        <v>887</v>
      </c>
      <c r="H280" s="35" t="s">
        <v>839</v>
      </c>
      <c r="I280" s="133"/>
      <c r="J280" s="140"/>
      <c r="K280" s="135"/>
      <c r="L280" s="136"/>
      <c r="M280" s="137">
        <v>15</v>
      </c>
      <c r="N280" s="138"/>
      <c r="O280" s="139"/>
      <c r="P280" s="136"/>
      <c r="Q280" s="135"/>
      <c r="R280" s="138"/>
      <c r="S280" s="136"/>
      <c r="T280" s="139"/>
      <c r="U280" s="135"/>
      <c r="V280" s="138"/>
      <c r="W280" s="136"/>
      <c r="X280" s="139"/>
      <c r="Y280" s="135"/>
      <c r="Z280" s="64"/>
      <c r="AA280" s="63"/>
      <c r="AB280" s="65"/>
      <c r="AC280" s="62"/>
      <c r="AD280" s="64"/>
      <c r="AE280" s="65"/>
      <c r="AF280" s="63"/>
      <c r="AG280" s="36"/>
      <c r="AH280" s="36"/>
      <c r="AI280" s="19"/>
      <c r="AJ280" s="20"/>
      <c r="AK280" s="106"/>
      <c r="AL280" s="20"/>
      <c r="AM280" s="40"/>
      <c r="AN280" s="40"/>
      <c r="AO280" s="39"/>
      <c r="AP280" s="41">
        <f>SUM(I280:AN280)</f>
        <v>15</v>
      </c>
      <c r="AQ280" s="42"/>
      <c r="AR280" s="37">
        <f>SUM(IF(I280="",0,1),IF(J280="",0,1),IF(K280="",0,1),IF(L280="",0,1),IF(M280="",0,1),IF(N280="",0,1),IF(O280="",0,1),IF(P280="",0,1),IF(Q280="",0,1),IF(R280="",0,1),IF(S280="",0,1),IF(T280="",0,1),IF(U280="",0,1),IF(V280="",0,1),IF(W280="",0,1),IF(X280="",0,1),IF(Y280="",0,1),IF(AA280="",0,1),IF(AF280="",0,1),IF(AG280="",0,1),IF(AB280="",0,1),IF(AC280="",0,1),IF(AD280="",0,1),IF(AE280="",0,1),IF(AH280="",0,1))</f>
        <v>1</v>
      </c>
      <c r="AS280" s="43">
        <f>IF(AND(AR280&gt;=8),20,0)+IF(AND(AR280&gt;=4),10,0)+IF(AND(AR280&gt;=12),40,0)</f>
        <v>0</v>
      </c>
      <c r="AT280" s="44">
        <f>AP280+AS280</f>
        <v>15</v>
      </c>
    </row>
    <row r="281" spans="1:46" ht="36">
      <c r="A281" s="29">
        <f t="shared" si="4"/>
        <v>278</v>
      </c>
      <c r="B281" s="30" t="s">
        <v>820</v>
      </c>
      <c r="C281" s="31">
        <v>2010</v>
      </c>
      <c r="D281" s="32" t="str">
        <f>IF(C281&gt;2006,"M",0)</f>
        <v>M</v>
      </c>
      <c r="E281" s="33" t="str">
        <f>IF(C281&gt;2009,"B",0)</f>
        <v>B</v>
      </c>
      <c r="F281" s="33">
        <f>IF(C281&lt;2007,"C",0)</f>
        <v>0</v>
      </c>
      <c r="G281" s="34" t="s">
        <v>821</v>
      </c>
      <c r="H281" s="35" t="s">
        <v>193</v>
      </c>
      <c r="I281" s="133"/>
      <c r="J281" s="140"/>
      <c r="K281" s="135"/>
      <c r="L281" s="136">
        <v>15</v>
      </c>
      <c r="M281" s="137"/>
      <c r="N281" s="138"/>
      <c r="O281" s="139"/>
      <c r="P281" s="136"/>
      <c r="Q281" s="135"/>
      <c r="R281" s="138"/>
      <c r="S281" s="136"/>
      <c r="T281" s="139"/>
      <c r="U281" s="135"/>
      <c r="V281" s="138"/>
      <c r="W281" s="136"/>
      <c r="X281" s="139"/>
      <c r="Y281" s="135"/>
      <c r="Z281" s="64"/>
      <c r="AA281" s="63"/>
      <c r="AB281" s="65"/>
      <c r="AC281" s="62"/>
      <c r="AD281" s="64"/>
      <c r="AE281" s="65"/>
      <c r="AF281" s="63"/>
      <c r="AG281" s="36"/>
      <c r="AH281" s="36"/>
      <c r="AI281" s="19"/>
      <c r="AJ281" s="20"/>
      <c r="AK281" s="106"/>
      <c r="AL281" s="20"/>
      <c r="AM281" s="40"/>
      <c r="AN281" s="40"/>
      <c r="AO281" s="39"/>
      <c r="AP281" s="41">
        <f>SUM(I281:AN281)</f>
        <v>15</v>
      </c>
      <c r="AQ281" s="42"/>
      <c r="AR281" s="37">
        <f>SUM(IF(I281="",0,1),IF(J281="",0,1),IF(K281="",0,1),IF(L281="",0,1),IF(M281="",0,1),IF(N281="",0,1),IF(O281="",0,1),IF(P281="",0,1),IF(Q281="",0,1),IF(R281="",0,1),IF(S281="",0,1),IF(T281="",0,1),IF(U281="",0,1),IF(V281="",0,1),IF(W281="",0,1),IF(X281="",0,1),IF(Y281="",0,1),IF(AA281="",0,1),IF(AF281="",0,1),IF(AG281="",0,1),IF(AB281="",0,1),IF(AC281="",0,1),IF(AD281="",0,1),IF(AE281="",0,1),IF(AH281="",0,1))</f>
        <v>1</v>
      </c>
      <c r="AS281" s="43">
        <f>IF(AND(AR281&gt;=8),20,0)+IF(AND(AR281&gt;=4),10,0)+IF(AND(AR281&gt;=12),40,0)</f>
        <v>0</v>
      </c>
      <c r="AT281" s="44">
        <f>AP281+AS281</f>
        <v>15</v>
      </c>
    </row>
    <row r="282" spans="1:46" ht="36">
      <c r="A282" s="29">
        <f t="shared" si="4"/>
        <v>279</v>
      </c>
      <c r="B282" s="30" t="s">
        <v>779</v>
      </c>
      <c r="C282" s="31">
        <v>2008</v>
      </c>
      <c r="D282" s="32" t="str">
        <f>IF(C282&gt;2006,"M",0)</f>
        <v>M</v>
      </c>
      <c r="E282" s="33">
        <f>IF(C282&gt;2009,"B",0)</f>
        <v>0</v>
      </c>
      <c r="F282" s="33">
        <f>IF(C282&lt;2007,"C",0)</f>
        <v>0</v>
      </c>
      <c r="G282" s="34" t="s">
        <v>780</v>
      </c>
      <c r="H282" s="35" t="s">
        <v>781</v>
      </c>
      <c r="I282" s="133"/>
      <c r="J282" s="140"/>
      <c r="K282" s="135"/>
      <c r="L282" s="136">
        <v>15</v>
      </c>
      <c r="M282" s="137"/>
      <c r="N282" s="138"/>
      <c r="O282" s="139"/>
      <c r="P282" s="136"/>
      <c r="Q282" s="135"/>
      <c r="R282" s="138"/>
      <c r="S282" s="136"/>
      <c r="T282" s="139"/>
      <c r="U282" s="135"/>
      <c r="V282" s="138"/>
      <c r="W282" s="136"/>
      <c r="X282" s="139"/>
      <c r="Y282" s="135"/>
      <c r="Z282" s="64"/>
      <c r="AA282" s="63"/>
      <c r="AB282" s="65"/>
      <c r="AC282" s="62"/>
      <c r="AD282" s="64"/>
      <c r="AE282" s="65"/>
      <c r="AF282" s="63"/>
      <c r="AG282" s="36"/>
      <c r="AH282" s="36"/>
      <c r="AI282" s="19"/>
      <c r="AJ282" s="20"/>
      <c r="AK282" s="106"/>
      <c r="AL282" s="20"/>
      <c r="AM282" s="40"/>
      <c r="AN282" s="40"/>
      <c r="AO282" s="39"/>
      <c r="AP282" s="41">
        <f>SUM(I282:AN282)</f>
        <v>15</v>
      </c>
      <c r="AQ282" s="42"/>
      <c r="AR282" s="37">
        <f>SUM(IF(I282="",0,1),IF(J282="",0,1),IF(K282="",0,1),IF(L282="",0,1),IF(M282="",0,1),IF(N282="",0,1),IF(O282="",0,1),IF(P282="",0,1),IF(Q282="",0,1),IF(R282="",0,1),IF(S282="",0,1),IF(T282="",0,1),IF(U282="",0,1),IF(V282="",0,1),IF(W282="",0,1),IF(X282="",0,1),IF(Y282="",0,1),IF(AA282="",0,1),IF(AF282="",0,1),IF(AG282="",0,1),IF(AB282="",0,1),IF(AC282="",0,1),IF(AD282="",0,1),IF(AE282="",0,1),IF(AH282="",0,1))</f>
        <v>1</v>
      </c>
      <c r="AS282" s="43">
        <f>IF(AND(AR282&gt;=8),20,0)+IF(AND(AR282&gt;=4),10,0)+IF(AND(AR282&gt;=12),40,0)</f>
        <v>0</v>
      </c>
      <c r="AT282" s="44">
        <f>AP282+AS282</f>
        <v>15</v>
      </c>
    </row>
    <row r="283" spans="1:46" ht="36">
      <c r="A283" s="29">
        <f t="shared" si="4"/>
        <v>280</v>
      </c>
      <c r="B283" s="30" t="s">
        <v>678</v>
      </c>
      <c r="C283" s="31">
        <v>2007</v>
      </c>
      <c r="D283" s="32" t="str">
        <f>IF(C283&gt;2006,"M",0)</f>
        <v>M</v>
      </c>
      <c r="E283" s="33">
        <f>IF(C283&gt;2009,"B",0)</f>
        <v>0</v>
      </c>
      <c r="F283" s="33">
        <f>IF(C283&lt;2007,"C",0)</f>
        <v>0</v>
      </c>
      <c r="G283" s="34" t="s">
        <v>642</v>
      </c>
      <c r="H283" s="35" t="s">
        <v>643</v>
      </c>
      <c r="I283" s="133"/>
      <c r="J283" s="140">
        <v>15</v>
      </c>
      <c r="K283" s="135"/>
      <c r="L283" s="136"/>
      <c r="M283" s="137"/>
      <c r="N283" s="138"/>
      <c r="O283" s="139"/>
      <c r="P283" s="136"/>
      <c r="Q283" s="135"/>
      <c r="R283" s="138"/>
      <c r="S283" s="136"/>
      <c r="T283" s="139"/>
      <c r="U283" s="135"/>
      <c r="V283" s="138"/>
      <c r="W283" s="136"/>
      <c r="X283" s="139"/>
      <c r="Y283" s="135"/>
      <c r="Z283" s="64"/>
      <c r="AA283" s="63"/>
      <c r="AB283" s="65"/>
      <c r="AC283" s="62"/>
      <c r="AD283" s="64"/>
      <c r="AE283" s="65"/>
      <c r="AF283" s="63"/>
      <c r="AG283" s="36"/>
      <c r="AH283" s="36"/>
      <c r="AI283" s="19"/>
      <c r="AJ283" s="20"/>
      <c r="AK283" s="106"/>
      <c r="AL283" s="20"/>
      <c r="AM283" s="40"/>
      <c r="AN283" s="40"/>
      <c r="AO283" s="39"/>
      <c r="AP283" s="41">
        <f>SUM(I283:AN283)</f>
        <v>15</v>
      </c>
      <c r="AQ283" s="42"/>
      <c r="AR283" s="37">
        <f>SUM(IF(I283="",0,1),IF(J283="",0,1),IF(K283="",0,1),IF(L283="",0,1),IF(M283="",0,1),IF(N283="",0,1),IF(O283="",0,1),IF(P283="",0,1),IF(Q283="",0,1),IF(R283="",0,1),IF(S283="",0,1),IF(T283="",0,1),IF(U283="",0,1),IF(V283="",0,1),IF(W283="",0,1),IF(X283="",0,1),IF(Y283="",0,1),IF(AA283="",0,1),IF(AF283="",0,1),IF(AG283="",0,1),IF(AB283="",0,1),IF(AC283="",0,1),IF(AD283="",0,1),IF(AE283="",0,1),IF(AH283="",0,1))</f>
        <v>1</v>
      </c>
      <c r="AS283" s="43">
        <f>IF(AND(AR283&gt;=8),20,0)+IF(AND(AR283&gt;=4),10,0)+IF(AND(AR283&gt;=12),40,0)</f>
        <v>0</v>
      </c>
      <c r="AT283" s="44">
        <f>AP283+AS283</f>
        <v>15</v>
      </c>
    </row>
    <row r="284" spans="1:46" ht="36">
      <c r="A284" s="29">
        <f t="shared" si="4"/>
        <v>281</v>
      </c>
      <c r="B284" s="30" t="s">
        <v>941</v>
      </c>
      <c r="C284" s="31">
        <v>2009</v>
      </c>
      <c r="D284" s="32" t="str">
        <f>IF(C284&gt;2006,"M",0)</f>
        <v>M</v>
      </c>
      <c r="E284" s="33">
        <f>IF(C284&gt;2009,"B",0)</f>
        <v>0</v>
      </c>
      <c r="F284" s="33">
        <f>IF(C284&lt;2007,"C",0)</f>
        <v>0</v>
      </c>
      <c r="G284" s="34" t="s">
        <v>942</v>
      </c>
      <c r="H284" s="35" t="s">
        <v>275</v>
      </c>
      <c r="I284" s="133"/>
      <c r="J284" s="140"/>
      <c r="K284" s="135"/>
      <c r="L284" s="136"/>
      <c r="M284" s="137"/>
      <c r="N284" s="138">
        <v>15</v>
      </c>
      <c r="O284" s="139"/>
      <c r="P284" s="136"/>
      <c r="Q284" s="135"/>
      <c r="R284" s="138"/>
      <c r="S284" s="136"/>
      <c r="T284" s="139"/>
      <c r="U284" s="135"/>
      <c r="V284" s="138"/>
      <c r="W284" s="136"/>
      <c r="X284" s="139"/>
      <c r="Y284" s="135"/>
      <c r="Z284" s="64"/>
      <c r="AA284" s="63"/>
      <c r="AB284" s="65"/>
      <c r="AC284" s="62"/>
      <c r="AD284" s="64"/>
      <c r="AE284" s="65"/>
      <c r="AF284" s="63"/>
      <c r="AG284" s="36"/>
      <c r="AH284" s="36"/>
      <c r="AI284" s="19"/>
      <c r="AJ284" s="20"/>
      <c r="AK284" s="106"/>
      <c r="AL284" s="20"/>
      <c r="AM284" s="40"/>
      <c r="AN284" s="40"/>
      <c r="AO284" s="39"/>
      <c r="AP284" s="41">
        <f>SUM(I284:AN284)</f>
        <v>15</v>
      </c>
      <c r="AQ284" s="42"/>
      <c r="AR284" s="37">
        <f>SUM(IF(I284="",0,1),IF(J284="",0,1),IF(K284="",0,1),IF(L284="",0,1),IF(M284="",0,1),IF(N284="",0,1),IF(O284="",0,1),IF(P284="",0,1),IF(Q284="",0,1),IF(R284="",0,1),IF(S284="",0,1),IF(T284="",0,1),IF(U284="",0,1),IF(V284="",0,1),IF(W284="",0,1),IF(X284="",0,1),IF(Y284="",0,1),IF(AA284="",0,1),IF(AF284="",0,1),IF(AG284="",0,1),IF(AB284="",0,1),IF(AC284="",0,1),IF(AD284="",0,1),IF(AE284="",0,1),IF(AH284="",0,1))</f>
        <v>1</v>
      </c>
      <c r="AS284" s="43">
        <f>IF(AND(AR284&gt;=8),20,0)+IF(AND(AR284&gt;=4),10,0)+IF(AND(AR284&gt;=12),40,0)</f>
        <v>0</v>
      </c>
      <c r="AT284" s="44">
        <f>AP284+AS284</f>
        <v>15</v>
      </c>
    </row>
    <row r="285" spans="1:46" ht="36">
      <c r="A285" s="29">
        <f t="shared" si="4"/>
        <v>282</v>
      </c>
      <c r="B285" s="30" t="s">
        <v>546</v>
      </c>
      <c r="C285" s="31">
        <v>2008</v>
      </c>
      <c r="D285" s="32" t="str">
        <f>IF(C285&gt;2006,"M",0)</f>
        <v>M</v>
      </c>
      <c r="E285" s="33">
        <f>IF(C285&gt;2009,"B",0)</f>
        <v>0</v>
      </c>
      <c r="F285" s="33">
        <f>IF(C285&lt;2007,"C",0)</f>
        <v>0</v>
      </c>
      <c r="G285" s="34" t="s">
        <v>547</v>
      </c>
      <c r="H285" s="35" t="s">
        <v>538</v>
      </c>
      <c r="I285" s="133"/>
      <c r="J285" s="140">
        <v>15</v>
      </c>
      <c r="K285" s="135"/>
      <c r="L285" s="136"/>
      <c r="M285" s="137"/>
      <c r="N285" s="138"/>
      <c r="O285" s="139"/>
      <c r="P285" s="136"/>
      <c r="Q285" s="135"/>
      <c r="R285" s="138"/>
      <c r="S285" s="136"/>
      <c r="T285" s="139"/>
      <c r="U285" s="135"/>
      <c r="V285" s="138"/>
      <c r="W285" s="136"/>
      <c r="X285" s="139"/>
      <c r="Y285" s="135"/>
      <c r="Z285" s="64"/>
      <c r="AA285" s="63"/>
      <c r="AB285" s="65"/>
      <c r="AC285" s="62"/>
      <c r="AD285" s="64"/>
      <c r="AE285" s="65"/>
      <c r="AF285" s="63"/>
      <c r="AG285" s="36"/>
      <c r="AH285" s="36"/>
      <c r="AI285" s="19"/>
      <c r="AJ285" s="20"/>
      <c r="AK285" s="106"/>
      <c r="AL285" s="20"/>
      <c r="AM285" s="40"/>
      <c r="AN285" s="40"/>
      <c r="AO285" s="39"/>
      <c r="AP285" s="41">
        <f>SUM(I285:AN285)</f>
        <v>15</v>
      </c>
      <c r="AQ285" s="42"/>
      <c r="AR285" s="37">
        <f>SUM(IF(I285="",0,1),IF(J285="",0,1),IF(K285="",0,1),IF(L285="",0,1),IF(M285="",0,1),IF(N285="",0,1),IF(O285="",0,1),IF(P285="",0,1),IF(Q285="",0,1),IF(R285="",0,1),IF(S285="",0,1),IF(T285="",0,1),IF(U285="",0,1),IF(V285="",0,1),IF(W285="",0,1),IF(X285="",0,1),IF(Y285="",0,1),IF(AA285="",0,1),IF(AF285="",0,1),IF(AG285="",0,1),IF(AB285="",0,1),IF(AC285="",0,1),IF(AD285="",0,1),IF(AE285="",0,1),IF(AH285="",0,1))</f>
        <v>1</v>
      </c>
      <c r="AS285" s="43">
        <f>IF(AND(AR285&gt;=8),20,0)+IF(AND(AR285&gt;=4),10,0)+IF(AND(AR285&gt;=12),40,0)</f>
        <v>0</v>
      </c>
      <c r="AT285" s="44">
        <f>AP285+AS285</f>
        <v>15</v>
      </c>
    </row>
    <row r="286" spans="1:46" ht="36">
      <c r="A286" s="29">
        <f t="shared" si="4"/>
        <v>283</v>
      </c>
      <c r="B286" s="30" t="s">
        <v>614</v>
      </c>
      <c r="C286" s="31">
        <v>2009</v>
      </c>
      <c r="D286" s="32" t="str">
        <f>IF(C286&gt;2006,"M",0)</f>
        <v>M</v>
      </c>
      <c r="E286" s="33">
        <f>IF(C286&gt;2009,"B",0)</f>
        <v>0</v>
      </c>
      <c r="F286" s="33">
        <f>IF(C286&lt;2007,"C",0)</f>
        <v>0</v>
      </c>
      <c r="G286" s="34" t="s">
        <v>615</v>
      </c>
      <c r="H286" s="35" t="s">
        <v>616</v>
      </c>
      <c r="I286" s="133"/>
      <c r="J286" s="140">
        <v>15</v>
      </c>
      <c r="K286" s="135"/>
      <c r="L286" s="136"/>
      <c r="M286" s="137"/>
      <c r="N286" s="138"/>
      <c r="O286" s="139"/>
      <c r="P286" s="136"/>
      <c r="Q286" s="135"/>
      <c r="R286" s="138"/>
      <c r="S286" s="136"/>
      <c r="T286" s="139"/>
      <c r="U286" s="135"/>
      <c r="V286" s="138"/>
      <c r="W286" s="136"/>
      <c r="X286" s="139"/>
      <c r="Y286" s="135"/>
      <c r="Z286" s="64"/>
      <c r="AA286" s="63"/>
      <c r="AB286" s="65"/>
      <c r="AC286" s="62"/>
      <c r="AD286" s="64"/>
      <c r="AE286" s="65"/>
      <c r="AF286" s="63"/>
      <c r="AG286" s="36"/>
      <c r="AH286" s="36"/>
      <c r="AI286" s="19"/>
      <c r="AJ286" s="20"/>
      <c r="AK286" s="106"/>
      <c r="AL286" s="20"/>
      <c r="AM286" s="40"/>
      <c r="AN286" s="40"/>
      <c r="AO286" s="39"/>
      <c r="AP286" s="41">
        <f>SUM(I286:AN286)</f>
        <v>15</v>
      </c>
      <c r="AQ286" s="42"/>
      <c r="AR286" s="37">
        <f>SUM(IF(I286="",0,1),IF(J286="",0,1),IF(K286="",0,1),IF(L286="",0,1),IF(M286="",0,1),IF(N286="",0,1),IF(O286="",0,1),IF(P286="",0,1),IF(Q286="",0,1),IF(R286="",0,1),IF(S286="",0,1),IF(T286="",0,1),IF(U286="",0,1),IF(V286="",0,1),IF(W286="",0,1),IF(X286="",0,1),IF(Y286="",0,1),IF(AA286="",0,1),IF(AF286="",0,1),IF(AG286="",0,1),IF(AB286="",0,1),IF(AC286="",0,1),IF(AD286="",0,1),IF(AE286="",0,1),IF(AH286="",0,1))</f>
        <v>1</v>
      </c>
      <c r="AS286" s="43">
        <f>IF(AND(AR286&gt;=8),20,0)+IF(AND(AR286&gt;=4),10,0)+IF(AND(AR286&gt;=12),40,0)</f>
        <v>0</v>
      </c>
      <c r="AT286" s="44">
        <f>AP286+AS286</f>
        <v>15</v>
      </c>
    </row>
    <row r="287" spans="1:46" ht="36">
      <c r="A287" s="29">
        <f t="shared" si="4"/>
        <v>284</v>
      </c>
      <c r="B287" s="61" t="s">
        <v>854</v>
      </c>
      <c r="C287" s="31">
        <v>2010</v>
      </c>
      <c r="D287" s="32" t="str">
        <f>IF(C287&gt;2006,"M",0)</f>
        <v>M</v>
      </c>
      <c r="E287" s="33" t="str">
        <f>IF(C287&gt;2009,"B",0)</f>
        <v>B</v>
      </c>
      <c r="F287" s="33">
        <f>IF(C287&lt;2007,"C",0)</f>
        <v>0</v>
      </c>
      <c r="G287" s="34" t="s">
        <v>855</v>
      </c>
      <c r="H287" s="35" t="s">
        <v>849</v>
      </c>
      <c r="I287" s="133"/>
      <c r="J287" s="140"/>
      <c r="K287" s="135"/>
      <c r="L287" s="136"/>
      <c r="M287" s="137">
        <v>15</v>
      </c>
      <c r="N287" s="138"/>
      <c r="O287" s="139"/>
      <c r="P287" s="136"/>
      <c r="Q287" s="135"/>
      <c r="R287" s="138"/>
      <c r="S287" s="136"/>
      <c r="T287" s="139"/>
      <c r="U287" s="135"/>
      <c r="V287" s="138"/>
      <c r="W287" s="136"/>
      <c r="X287" s="139"/>
      <c r="Y287" s="135"/>
      <c r="Z287" s="64"/>
      <c r="AA287" s="63"/>
      <c r="AB287" s="65"/>
      <c r="AC287" s="62"/>
      <c r="AD287" s="64"/>
      <c r="AE287" s="65"/>
      <c r="AF287" s="63"/>
      <c r="AG287" s="36"/>
      <c r="AH287" s="36"/>
      <c r="AI287" s="19"/>
      <c r="AJ287" s="20"/>
      <c r="AK287" s="106"/>
      <c r="AL287" s="20"/>
      <c r="AM287" s="40"/>
      <c r="AN287" s="40"/>
      <c r="AO287" s="39"/>
      <c r="AP287" s="41">
        <f>SUM(I287:AN287)</f>
        <v>15</v>
      </c>
      <c r="AQ287" s="42"/>
      <c r="AR287" s="37">
        <f>SUM(IF(I287="",0,1),IF(J287="",0,1),IF(K287="",0,1),IF(L287="",0,1),IF(M287="",0,1),IF(N287="",0,1),IF(O287="",0,1),IF(P287="",0,1),IF(Q287="",0,1),IF(R287="",0,1),IF(S287="",0,1),IF(T287="",0,1),IF(U287="",0,1),IF(V287="",0,1),IF(W287="",0,1),IF(X287="",0,1),IF(Y287="",0,1),IF(AA287="",0,1),IF(AF287="",0,1),IF(AG287="",0,1),IF(AB287="",0,1),IF(AC287="",0,1),IF(AD287="",0,1),IF(AE287="",0,1),IF(AH287="",0,1))</f>
        <v>1</v>
      </c>
      <c r="AS287" s="43">
        <f>IF(AND(AR287&gt;=8),20,0)+IF(AND(AR287&gt;=4),10,0)+IF(AND(AR287&gt;=12),40,0)</f>
        <v>0</v>
      </c>
      <c r="AT287" s="44">
        <f>AP287+AS287</f>
        <v>15</v>
      </c>
    </row>
    <row r="288" spans="1:46" ht="36">
      <c r="A288" s="29">
        <f t="shared" si="4"/>
        <v>285</v>
      </c>
      <c r="B288" s="108" t="s">
        <v>1101</v>
      </c>
      <c r="C288" s="109"/>
      <c r="D288" s="110">
        <f>IF(C288&gt;2006,"M",0)</f>
        <v>0</v>
      </c>
      <c r="E288" s="110">
        <f>IF(C288&gt;2009,"B",0)</f>
        <v>0</v>
      </c>
      <c r="F288" s="110" t="str">
        <f>IF(C288&lt;2007,"C",0)</f>
        <v>C</v>
      </c>
      <c r="G288" s="111" t="s">
        <v>1110</v>
      </c>
      <c r="H288" s="112" t="s">
        <v>1096</v>
      </c>
      <c r="I288" s="133"/>
      <c r="J288" s="140"/>
      <c r="K288" s="135"/>
      <c r="L288" s="136"/>
      <c r="M288" s="137"/>
      <c r="N288" s="138"/>
      <c r="O288" s="139"/>
      <c r="P288" s="136"/>
      <c r="Q288" s="135"/>
      <c r="R288" s="138"/>
      <c r="S288" s="136">
        <v>15</v>
      </c>
      <c r="T288" s="139"/>
      <c r="U288" s="135"/>
      <c r="V288" s="138"/>
      <c r="W288" s="136"/>
      <c r="X288" s="139"/>
      <c r="Y288" s="135"/>
      <c r="Z288" s="115"/>
      <c r="AA288" s="114"/>
      <c r="AB288" s="116"/>
      <c r="AC288" s="113"/>
      <c r="AD288" s="115"/>
      <c r="AE288" s="116"/>
      <c r="AF288" s="114"/>
      <c r="AG288" s="117"/>
      <c r="AH288" s="117"/>
      <c r="AI288" s="118"/>
      <c r="AJ288" s="119"/>
      <c r="AK288" s="120"/>
      <c r="AL288" s="119"/>
      <c r="AM288" s="121"/>
      <c r="AN288" s="121"/>
      <c r="AO288" s="122"/>
      <c r="AP288" s="123">
        <f>SUM(I288:AN288)</f>
        <v>15</v>
      </c>
      <c r="AQ288" s="124"/>
      <c r="AR288" s="109">
        <f>SUM(IF(I288="",0,1),IF(J288="",0,1),IF(K288="",0,1),IF(L288="",0,1),IF(M288="",0,1),IF(N288="",0,1),IF(O288="",0,1),IF(P288="",0,1),IF(Q288="",0,1),IF(R288="",0,1),IF(S288="",0,1),IF(T288="",0,1),IF(U288="",0,1),IF(V288="",0,1),IF(W288="",0,1),IF(X288="",0,1),IF(Y288="",0,1),IF(AA288="",0,1),IF(AF288="",0,1),IF(AG288="",0,1),IF(AB288="",0,1),IF(AC288="",0,1),IF(AD288="",0,1),IF(AE288="",0,1),IF(AH288="",0,1))</f>
        <v>1</v>
      </c>
      <c r="AS288" s="125">
        <f>IF(AND(AR288&gt;=8),20,0)+IF(AND(AR288&gt;=4),10,0)+IF(AND(AR288&gt;=12),40,0)</f>
        <v>0</v>
      </c>
      <c r="AT288" s="126">
        <f>AP288+AS288</f>
        <v>15</v>
      </c>
    </row>
    <row r="289" spans="1:46" ht="36">
      <c r="A289" s="29">
        <f t="shared" si="4"/>
        <v>286</v>
      </c>
      <c r="B289" s="30" t="s">
        <v>491</v>
      </c>
      <c r="C289" s="31">
        <v>2007</v>
      </c>
      <c r="D289" s="32" t="str">
        <f>IF(C289&gt;2006,"M",0)</f>
        <v>M</v>
      </c>
      <c r="E289" s="33">
        <f>IF(C289&gt;2009,"B",0)</f>
        <v>0</v>
      </c>
      <c r="F289" s="33">
        <f>IF(C289&lt;2007,"C",0)</f>
        <v>0</v>
      </c>
      <c r="G289" s="34" t="s">
        <v>492</v>
      </c>
      <c r="H289" s="35" t="s">
        <v>676</v>
      </c>
      <c r="I289" s="133"/>
      <c r="J289" s="140">
        <v>15</v>
      </c>
      <c r="K289" s="135"/>
      <c r="L289" s="136"/>
      <c r="M289" s="137"/>
      <c r="N289" s="138"/>
      <c r="O289" s="139"/>
      <c r="P289" s="136"/>
      <c r="Q289" s="135"/>
      <c r="R289" s="138"/>
      <c r="S289" s="136"/>
      <c r="T289" s="139"/>
      <c r="U289" s="135"/>
      <c r="V289" s="138"/>
      <c r="W289" s="136"/>
      <c r="X289" s="139"/>
      <c r="Y289" s="135"/>
      <c r="Z289" s="64"/>
      <c r="AA289" s="63"/>
      <c r="AB289" s="65"/>
      <c r="AC289" s="62"/>
      <c r="AD289" s="64"/>
      <c r="AE289" s="65"/>
      <c r="AF289" s="63"/>
      <c r="AG289" s="36"/>
      <c r="AH289" s="36"/>
      <c r="AI289" s="19"/>
      <c r="AJ289" s="20"/>
      <c r="AK289" s="106"/>
      <c r="AL289" s="20"/>
      <c r="AM289" s="40"/>
      <c r="AN289" s="40"/>
      <c r="AO289" s="39"/>
      <c r="AP289" s="41">
        <f>SUM(I289:AN289)</f>
        <v>15</v>
      </c>
      <c r="AQ289" s="42"/>
      <c r="AR289" s="37">
        <f>SUM(IF(I289="",0,1),IF(J289="",0,1),IF(K289="",0,1),IF(L289="",0,1),IF(M289="",0,1),IF(N289="",0,1),IF(O289="",0,1),IF(P289="",0,1),IF(Q289="",0,1),IF(R289="",0,1),IF(S289="",0,1),IF(T289="",0,1),IF(U289="",0,1),IF(V289="",0,1),IF(W289="",0,1),IF(X289="",0,1),IF(Y289="",0,1),IF(AA289="",0,1),IF(AF289="",0,1),IF(AG289="",0,1),IF(AB289="",0,1),IF(AC289="",0,1),IF(AD289="",0,1),IF(AE289="",0,1),IF(AH289="",0,1))</f>
        <v>1</v>
      </c>
      <c r="AS289" s="43">
        <f>IF(AND(AR289&gt;=8),20,0)+IF(AND(AR289&gt;=4),10,0)+IF(AND(AR289&gt;=12),40,0)</f>
        <v>0</v>
      </c>
      <c r="AT289" s="44">
        <f>AP289+AS289</f>
        <v>15</v>
      </c>
    </row>
    <row r="290" spans="1:46" ht="36">
      <c r="A290" s="29">
        <f t="shared" si="4"/>
        <v>287</v>
      </c>
      <c r="B290" s="30" t="s">
        <v>1114</v>
      </c>
      <c r="C290" s="31">
        <v>2007</v>
      </c>
      <c r="D290" s="32" t="str">
        <f>IF(C290&gt;2006,"M",0)</f>
        <v>M</v>
      </c>
      <c r="E290" s="33">
        <f>IF(C290&gt;2009,"B",0)</f>
        <v>0</v>
      </c>
      <c r="F290" s="33">
        <f>IF(C290&lt;2007,"C",0)</f>
        <v>0</v>
      </c>
      <c r="G290" s="34" t="s">
        <v>1115</v>
      </c>
      <c r="H290" s="35" t="s">
        <v>188</v>
      </c>
      <c r="I290" s="133"/>
      <c r="J290" s="140"/>
      <c r="K290" s="135"/>
      <c r="L290" s="136"/>
      <c r="M290" s="137"/>
      <c r="N290" s="138"/>
      <c r="O290" s="139"/>
      <c r="P290" s="136"/>
      <c r="Q290" s="135"/>
      <c r="R290" s="138"/>
      <c r="S290" s="136">
        <v>15</v>
      </c>
      <c r="T290" s="139"/>
      <c r="U290" s="135"/>
      <c r="V290" s="138"/>
      <c r="W290" s="136"/>
      <c r="X290" s="139"/>
      <c r="Y290" s="135"/>
      <c r="Z290" s="64"/>
      <c r="AA290" s="63"/>
      <c r="AB290" s="65"/>
      <c r="AC290" s="62"/>
      <c r="AD290" s="64"/>
      <c r="AE290" s="65"/>
      <c r="AF290" s="63"/>
      <c r="AG290" s="36"/>
      <c r="AH290" s="36"/>
      <c r="AI290" s="19"/>
      <c r="AJ290" s="20"/>
      <c r="AK290" s="106"/>
      <c r="AL290" s="20"/>
      <c r="AM290" s="40"/>
      <c r="AN290" s="40"/>
      <c r="AO290" s="39"/>
      <c r="AP290" s="41">
        <f>SUM(I290:AN290)</f>
        <v>15</v>
      </c>
      <c r="AQ290" s="42"/>
      <c r="AR290" s="37">
        <f>SUM(IF(I290="",0,1),IF(J290="",0,1),IF(K290="",0,1),IF(L290="",0,1),IF(M290="",0,1),IF(N290="",0,1),IF(O290="",0,1),IF(P290="",0,1),IF(Q290="",0,1),IF(R290="",0,1),IF(S290="",0,1),IF(T290="",0,1),IF(U290="",0,1),IF(V290="",0,1),IF(W290="",0,1),IF(X290="",0,1),IF(Y290="",0,1),IF(AA290="",0,1),IF(AF290="",0,1),IF(AG290="",0,1),IF(AB290="",0,1),IF(AC290="",0,1),IF(AD290="",0,1),IF(AE290="",0,1),IF(AH290="",0,1))</f>
        <v>1</v>
      </c>
      <c r="AS290" s="43">
        <f>IF(AND(AR290&gt;=8),20,0)+IF(AND(AR290&gt;=4),10,0)+IF(AND(AR290&gt;=12),40,0)</f>
        <v>0</v>
      </c>
      <c r="AT290" s="44">
        <f>AP290+AS290</f>
        <v>15</v>
      </c>
    </row>
    <row r="291" spans="1:46" ht="36">
      <c r="A291" s="29">
        <f t="shared" si="4"/>
        <v>288</v>
      </c>
      <c r="B291" s="30" t="s">
        <v>742</v>
      </c>
      <c r="C291" s="31">
        <v>2009</v>
      </c>
      <c r="D291" s="32" t="str">
        <f>IF(C291&gt;2006,"M",0)</f>
        <v>M</v>
      </c>
      <c r="E291" s="33">
        <f>IF(C291&gt;2009,"B",0)</f>
        <v>0</v>
      </c>
      <c r="F291" s="33">
        <f>IF(C291&lt;2007,"C",0)</f>
        <v>0</v>
      </c>
      <c r="G291" s="34" t="s">
        <v>743</v>
      </c>
      <c r="H291" s="35" t="s">
        <v>145</v>
      </c>
      <c r="I291" s="133"/>
      <c r="J291" s="140"/>
      <c r="K291" s="135"/>
      <c r="L291" s="136">
        <v>15</v>
      </c>
      <c r="M291" s="137"/>
      <c r="N291" s="138"/>
      <c r="O291" s="139"/>
      <c r="P291" s="136"/>
      <c r="Q291" s="135"/>
      <c r="R291" s="138"/>
      <c r="S291" s="136"/>
      <c r="T291" s="139"/>
      <c r="U291" s="135"/>
      <c r="V291" s="138"/>
      <c r="W291" s="136"/>
      <c r="X291" s="139"/>
      <c r="Y291" s="135"/>
      <c r="Z291" s="64"/>
      <c r="AA291" s="63"/>
      <c r="AB291" s="65"/>
      <c r="AC291" s="62"/>
      <c r="AD291" s="64"/>
      <c r="AE291" s="65"/>
      <c r="AF291" s="63"/>
      <c r="AG291" s="36"/>
      <c r="AH291" s="36"/>
      <c r="AI291" s="19"/>
      <c r="AJ291" s="20"/>
      <c r="AK291" s="106"/>
      <c r="AL291" s="20"/>
      <c r="AM291" s="40"/>
      <c r="AN291" s="40"/>
      <c r="AO291" s="39"/>
      <c r="AP291" s="41">
        <f>SUM(I291:AN291)</f>
        <v>15</v>
      </c>
      <c r="AQ291" s="42"/>
      <c r="AR291" s="37">
        <f>SUM(IF(I291="",0,1),IF(J291="",0,1),IF(K291="",0,1),IF(L291="",0,1),IF(M291="",0,1),IF(N291="",0,1),IF(O291="",0,1),IF(P291="",0,1),IF(Q291="",0,1),IF(R291="",0,1),IF(S291="",0,1),IF(T291="",0,1),IF(U291="",0,1),IF(V291="",0,1),IF(W291="",0,1),IF(X291="",0,1),IF(Y291="",0,1),IF(AA291="",0,1),IF(AF291="",0,1),IF(AG291="",0,1),IF(AB291="",0,1),IF(AC291="",0,1),IF(AD291="",0,1),IF(AE291="",0,1),IF(AH291="",0,1))</f>
        <v>1</v>
      </c>
      <c r="AS291" s="43">
        <f>IF(AND(AR291&gt;=8),20,0)+IF(AND(AR291&gt;=4),10,0)+IF(AND(AR291&gt;=12),40,0)</f>
        <v>0</v>
      </c>
      <c r="AT291" s="44">
        <f>AP291+AS291</f>
        <v>15</v>
      </c>
    </row>
    <row r="292" spans="1:46" ht="36">
      <c r="A292" s="29">
        <f t="shared" si="4"/>
        <v>289</v>
      </c>
      <c r="B292" s="61" t="s">
        <v>840</v>
      </c>
      <c r="C292" s="31">
        <v>2010</v>
      </c>
      <c r="D292" s="32" t="str">
        <f>IF(C292&gt;2006,"M",0)</f>
        <v>M</v>
      </c>
      <c r="E292" s="33" t="str">
        <f>IF(C292&gt;2009,"B",0)</f>
        <v>B</v>
      </c>
      <c r="F292" s="33">
        <f>IF(C292&lt;2007,"C",0)</f>
        <v>0</v>
      </c>
      <c r="G292" s="34" t="s">
        <v>841</v>
      </c>
      <c r="H292" s="35" t="s">
        <v>839</v>
      </c>
      <c r="I292" s="133"/>
      <c r="J292" s="140"/>
      <c r="K292" s="135"/>
      <c r="L292" s="136"/>
      <c r="M292" s="137">
        <v>15</v>
      </c>
      <c r="N292" s="138"/>
      <c r="O292" s="139"/>
      <c r="P292" s="136"/>
      <c r="Q292" s="135"/>
      <c r="R292" s="138"/>
      <c r="S292" s="136"/>
      <c r="T292" s="139"/>
      <c r="U292" s="135"/>
      <c r="V292" s="138"/>
      <c r="W292" s="136"/>
      <c r="X292" s="139"/>
      <c r="Y292" s="135"/>
      <c r="Z292" s="64"/>
      <c r="AA292" s="63"/>
      <c r="AB292" s="65"/>
      <c r="AC292" s="62"/>
      <c r="AD292" s="64"/>
      <c r="AE292" s="65"/>
      <c r="AF292" s="63"/>
      <c r="AG292" s="36"/>
      <c r="AH292" s="36"/>
      <c r="AI292" s="19"/>
      <c r="AJ292" s="20"/>
      <c r="AK292" s="106"/>
      <c r="AL292" s="20"/>
      <c r="AM292" s="40"/>
      <c r="AN292" s="40"/>
      <c r="AO292" s="39"/>
      <c r="AP292" s="41">
        <f>SUM(I292:AN292)</f>
        <v>15</v>
      </c>
      <c r="AQ292" s="42"/>
      <c r="AR292" s="37">
        <f>SUM(IF(I292="",0,1),IF(J292="",0,1),IF(K292="",0,1),IF(L292="",0,1),IF(M292="",0,1),IF(N292="",0,1),IF(O292="",0,1),IF(P292="",0,1),IF(Q292="",0,1),IF(R292="",0,1),IF(S292="",0,1),IF(T292="",0,1),IF(U292="",0,1),IF(V292="",0,1),IF(W292="",0,1),IF(X292="",0,1),IF(Y292="",0,1),IF(AA292="",0,1),IF(AF292="",0,1),IF(AG292="",0,1),IF(AB292="",0,1),IF(AC292="",0,1),IF(AD292="",0,1),IF(AE292="",0,1),IF(AH292="",0,1))</f>
        <v>1</v>
      </c>
      <c r="AS292" s="43">
        <f>IF(AND(AR292&gt;=8),20,0)+IF(AND(AR292&gt;=4),10,0)+IF(AND(AR292&gt;=12),40,0)</f>
        <v>0</v>
      </c>
      <c r="AT292" s="44">
        <f>AP292+AS292</f>
        <v>15</v>
      </c>
    </row>
    <row r="293" spans="1:46" ht="36">
      <c r="A293" s="29">
        <f t="shared" si="4"/>
        <v>290</v>
      </c>
      <c r="B293" s="30" t="s">
        <v>1118</v>
      </c>
      <c r="C293" s="31">
        <v>2007</v>
      </c>
      <c r="D293" s="32" t="str">
        <f>IF(C293&gt;2006,"M",0)</f>
        <v>M</v>
      </c>
      <c r="E293" s="33">
        <f>IF(C293&gt;2009,"B",0)</f>
        <v>0</v>
      </c>
      <c r="F293" s="33">
        <f>IF(C293&lt;2007,"C",0)</f>
        <v>0</v>
      </c>
      <c r="G293" s="34" t="s">
        <v>1120</v>
      </c>
      <c r="H293" s="35" t="s">
        <v>1122</v>
      </c>
      <c r="I293" s="133"/>
      <c r="J293" s="140"/>
      <c r="K293" s="135"/>
      <c r="L293" s="136"/>
      <c r="M293" s="137"/>
      <c r="N293" s="138"/>
      <c r="O293" s="139"/>
      <c r="P293" s="136"/>
      <c r="Q293" s="135"/>
      <c r="R293" s="138"/>
      <c r="S293" s="136">
        <v>15</v>
      </c>
      <c r="T293" s="139"/>
      <c r="U293" s="135"/>
      <c r="V293" s="138"/>
      <c r="W293" s="136"/>
      <c r="X293" s="139"/>
      <c r="Y293" s="135"/>
      <c r="Z293" s="64"/>
      <c r="AA293" s="63"/>
      <c r="AB293" s="65"/>
      <c r="AC293" s="62"/>
      <c r="AD293" s="64"/>
      <c r="AE293" s="65"/>
      <c r="AF293" s="63"/>
      <c r="AG293" s="36"/>
      <c r="AH293" s="36"/>
      <c r="AI293" s="19"/>
      <c r="AJ293" s="20"/>
      <c r="AK293" s="106"/>
      <c r="AL293" s="20"/>
      <c r="AM293" s="40"/>
      <c r="AN293" s="40"/>
      <c r="AO293" s="39"/>
      <c r="AP293" s="41">
        <f>SUM(I293:AN293)</f>
        <v>15</v>
      </c>
      <c r="AQ293" s="42"/>
      <c r="AR293" s="37">
        <f>SUM(IF(I293="",0,1),IF(J293="",0,1),IF(K293="",0,1),IF(L293="",0,1),IF(M293="",0,1),IF(N293="",0,1),IF(O293="",0,1),IF(P293="",0,1),IF(Q293="",0,1),IF(R293="",0,1),IF(S293="",0,1),IF(T293="",0,1),IF(U293="",0,1),IF(V293="",0,1),IF(W293="",0,1),IF(X293="",0,1),IF(Y293="",0,1),IF(AA293="",0,1),IF(AF293="",0,1),IF(AG293="",0,1),IF(AB293="",0,1),IF(AC293="",0,1),IF(AD293="",0,1),IF(AE293="",0,1),IF(AH293="",0,1))</f>
        <v>1</v>
      </c>
      <c r="AS293" s="43">
        <f>IF(AND(AR293&gt;=8),20,0)+IF(AND(AR293&gt;=4),10,0)+IF(AND(AR293&gt;=12),40,0)</f>
        <v>0</v>
      </c>
      <c r="AT293" s="44">
        <f>AP293+AS293</f>
        <v>15</v>
      </c>
    </row>
    <row r="294" spans="1:46" ht="36">
      <c r="A294" s="29">
        <f t="shared" si="4"/>
        <v>291</v>
      </c>
      <c r="B294" s="30" t="s">
        <v>1119</v>
      </c>
      <c r="C294" s="31">
        <v>2007</v>
      </c>
      <c r="D294" s="32" t="str">
        <f>IF(C294&gt;2006,"M",0)</f>
        <v>M</v>
      </c>
      <c r="E294" s="33">
        <f>IF(C294&gt;2009,"B",0)</f>
        <v>0</v>
      </c>
      <c r="F294" s="33">
        <f>IF(C294&lt;2007,"C",0)</f>
        <v>0</v>
      </c>
      <c r="G294" s="34" t="s">
        <v>1121</v>
      </c>
      <c r="H294" s="35" t="s">
        <v>1122</v>
      </c>
      <c r="I294" s="133"/>
      <c r="J294" s="140"/>
      <c r="K294" s="135"/>
      <c r="L294" s="136"/>
      <c r="M294" s="137"/>
      <c r="N294" s="138"/>
      <c r="O294" s="139"/>
      <c r="P294" s="136"/>
      <c r="Q294" s="135"/>
      <c r="R294" s="138"/>
      <c r="S294" s="136">
        <v>15</v>
      </c>
      <c r="T294" s="139"/>
      <c r="U294" s="135"/>
      <c r="V294" s="138"/>
      <c r="W294" s="136"/>
      <c r="X294" s="139"/>
      <c r="Y294" s="135"/>
      <c r="Z294" s="64"/>
      <c r="AA294" s="63"/>
      <c r="AB294" s="65"/>
      <c r="AC294" s="62"/>
      <c r="AD294" s="64"/>
      <c r="AE294" s="65"/>
      <c r="AF294" s="63"/>
      <c r="AG294" s="36"/>
      <c r="AH294" s="36"/>
      <c r="AI294" s="19"/>
      <c r="AJ294" s="20"/>
      <c r="AK294" s="106"/>
      <c r="AL294" s="20"/>
      <c r="AM294" s="40"/>
      <c r="AN294" s="40"/>
      <c r="AO294" s="39"/>
      <c r="AP294" s="41">
        <f>SUM(I294:AN294)</f>
        <v>15</v>
      </c>
      <c r="AQ294" s="42"/>
      <c r="AR294" s="37">
        <f>SUM(IF(I294="",0,1),IF(J294="",0,1),IF(K294="",0,1),IF(L294="",0,1),IF(M294="",0,1),IF(N294="",0,1),IF(O294="",0,1),IF(P294="",0,1),IF(Q294="",0,1),IF(R294="",0,1),IF(S294="",0,1),IF(T294="",0,1),IF(U294="",0,1),IF(V294="",0,1),IF(W294="",0,1),IF(X294="",0,1),IF(Y294="",0,1),IF(AA294="",0,1),IF(AF294="",0,1),IF(AG294="",0,1),IF(AB294="",0,1),IF(AC294="",0,1),IF(AD294="",0,1),IF(AE294="",0,1),IF(AH294="",0,1))</f>
        <v>1</v>
      </c>
      <c r="AS294" s="43">
        <f>IF(AND(AR294&gt;=8),20,0)+IF(AND(AR294&gt;=4),10,0)+IF(AND(AR294&gt;=12),40,0)</f>
        <v>0</v>
      </c>
      <c r="AT294" s="44">
        <f>AP294+AS294</f>
        <v>15</v>
      </c>
    </row>
    <row r="295" spans="1:46" ht="36">
      <c r="A295" s="29">
        <f t="shared" si="4"/>
        <v>292</v>
      </c>
      <c r="B295" s="30" t="s">
        <v>1185</v>
      </c>
      <c r="C295" s="31">
        <v>2008</v>
      </c>
      <c r="D295" s="32" t="str">
        <f>IF(C295&gt;2006,"M",0)</f>
        <v>M</v>
      </c>
      <c r="E295" s="33">
        <f>IF(C295&gt;2009,"B",0)</f>
        <v>0</v>
      </c>
      <c r="F295" s="33">
        <f>IF(C295&lt;2007,"C",0)</f>
        <v>0</v>
      </c>
      <c r="G295" s="34" t="s">
        <v>1186</v>
      </c>
      <c r="H295" s="35" t="s">
        <v>1184</v>
      </c>
      <c r="I295" s="133"/>
      <c r="J295" s="140"/>
      <c r="K295" s="135"/>
      <c r="L295" s="136"/>
      <c r="M295" s="137"/>
      <c r="N295" s="138"/>
      <c r="O295" s="139"/>
      <c r="P295" s="136"/>
      <c r="Q295" s="135"/>
      <c r="R295" s="138"/>
      <c r="S295" s="136">
        <v>15</v>
      </c>
      <c r="T295" s="139"/>
      <c r="U295" s="135"/>
      <c r="V295" s="138"/>
      <c r="W295" s="136"/>
      <c r="X295" s="139"/>
      <c r="Y295" s="135"/>
      <c r="Z295" s="64"/>
      <c r="AA295" s="63"/>
      <c r="AB295" s="65"/>
      <c r="AC295" s="62"/>
      <c r="AD295" s="64"/>
      <c r="AE295" s="65"/>
      <c r="AF295" s="63"/>
      <c r="AG295" s="36"/>
      <c r="AH295" s="36"/>
      <c r="AI295" s="19"/>
      <c r="AJ295" s="20"/>
      <c r="AK295" s="106"/>
      <c r="AL295" s="20"/>
      <c r="AM295" s="40"/>
      <c r="AN295" s="40"/>
      <c r="AO295" s="39"/>
      <c r="AP295" s="41">
        <f>SUM(I295:AN295)</f>
        <v>15</v>
      </c>
      <c r="AQ295" s="42"/>
      <c r="AR295" s="37">
        <f>SUM(IF(I295="",0,1),IF(J295="",0,1),IF(K295="",0,1),IF(L295="",0,1),IF(M295="",0,1),IF(N295="",0,1),IF(O295="",0,1),IF(P295="",0,1),IF(Q295="",0,1),IF(R295="",0,1),IF(S295="",0,1),IF(T295="",0,1),IF(U295="",0,1),IF(V295="",0,1),IF(W295="",0,1),IF(X295="",0,1),IF(Y295="",0,1),IF(AA295="",0,1),IF(AF295="",0,1),IF(AG295="",0,1),IF(AB295="",0,1),IF(AC295="",0,1),IF(AD295="",0,1),IF(AE295="",0,1),IF(AH295="",0,1))</f>
        <v>1</v>
      </c>
      <c r="AS295" s="43">
        <f>IF(AND(AR295&gt;=8),20,0)+IF(AND(AR295&gt;=4),10,0)+IF(AND(AR295&gt;=12),40,0)</f>
        <v>0</v>
      </c>
      <c r="AT295" s="44">
        <f>AP295+AS295</f>
        <v>15</v>
      </c>
    </row>
    <row r="296" spans="1:46" ht="36">
      <c r="A296" s="29">
        <f t="shared" si="4"/>
        <v>293</v>
      </c>
      <c r="B296" s="30" t="s">
        <v>818</v>
      </c>
      <c r="C296" s="31">
        <v>2008</v>
      </c>
      <c r="D296" s="32" t="str">
        <f>IF(C296&gt;2006,"M",0)</f>
        <v>M</v>
      </c>
      <c r="E296" s="33">
        <f>IF(C296&gt;2009,"B",0)</f>
        <v>0</v>
      </c>
      <c r="F296" s="33">
        <f>IF(C296&lt;2007,"C",0)</f>
        <v>0</v>
      </c>
      <c r="G296" s="34" t="s">
        <v>819</v>
      </c>
      <c r="H296" s="35" t="s">
        <v>815</v>
      </c>
      <c r="I296" s="133"/>
      <c r="J296" s="140"/>
      <c r="K296" s="135"/>
      <c r="L296" s="136">
        <v>15</v>
      </c>
      <c r="M296" s="137"/>
      <c r="N296" s="138"/>
      <c r="O296" s="139"/>
      <c r="P296" s="136"/>
      <c r="Q296" s="135"/>
      <c r="R296" s="138"/>
      <c r="S296" s="136"/>
      <c r="T296" s="139"/>
      <c r="U296" s="135"/>
      <c r="V296" s="138"/>
      <c r="W296" s="136"/>
      <c r="X296" s="139"/>
      <c r="Y296" s="135"/>
      <c r="Z296" s="64"/>
      <c r="AA296" s="63"/>
      <c r="AB296" s="65"/>
      <c r="AC296" s="62"/>
      <c r="AD296" s="64"/>
      <c r="AE296" s="65"/>
      <c r="AF296" s="63"/>
      <c r="AG296" s="36"/>
      <c r="AH296" s="36"/>
      <c r="AI296" s="19"/>
      <c r="AJ296" s="20"/>
      <c r="AK296" s="106"/>
      <c r="AL296" s="20"/>
      <c r="AM296" s="40"/>
      <c r="AN296" s="40"/>
      <c r="AO296" s="39"/>
      <c r="AP296" s="41">
        <f>SUM(I296:AN296)</f>
        <v>15</v>
      </c>
      <c r="AQ296" s="42"/>
      <c r="AR296" s="37">
        <f>SUM(IF(I296="",0,1),IF(J296="",0,1),IF(K296="",0,1),IF(L296="",0,1),IF(M296="",0,1),IF(N296="",0,1),IF(O296="",0,1),IF(P296="",0,1),IF(Q296="",0,1),IF(R296="",0,1),IF(S296="",0,1),IF(T296="",0,1),IF(U296="",0,1),IF(V296="",0,1),IF(W296="",0,1),IF(X296="",0,1),IF(Y296="",0,1),IF(AA296="",0,1),IF(AF296="",0,1),IF(AG296="",0,1),IF(AB296="",0,1),IF(AC296="",0,1),IF(AD296="",0,1),IF(AE296="",0,1),IF(AH296="",0,1))</f>
        <v>1</v>
      </c>
      <c r="AS296" s="43">
        <f>IF(AND(AR296&gt;=8),20,0)+IF(AND(AR296&gt;=4),10,0)+IF(AND(AR296&gt;=12),40,0)</f>
        <v>0</v>
      </c>
      <c r="AT296" s="44">
        <f>AP296+AS296</f>
        <v>15</v>
      </c>
    </row>
    <row r="297" spans="1:46" ht="36">
      <c r="A297" s="29">
        <f t="shared" si="4"/>
        <v>294</v>
      </c>
      <c r="B297" s="30" t="s">
        <v>677</v>
      </c>
      <c r="C297" s="31">
        <v>2007</v>
      </c>
      <c r="D297" s="32" t="str">
        <f>IF(C297&gt;2006,"M",0)</f>
        <v>M</v>
      </c>
      <c r="E297" s="33">
        <f>IF(C297&gt;2009,"B",0)</f>
        <v>0</v>
      </c>
      <c r="F297" s="33">
        <f>IF(C297&lt;2007,"C",0)</f>
        <v>0</v>
      </c>
      <c r="G297" s="34" t="s">
        <v>510</v>
      </c>
      <c r="H297" s="35" t="s">
        <v>509</v>
      </c>
      <c r="I297" s="133"/>
      <c r="J297" s="140">
        <v>15</v>
      </c>
      <c r="K297" s="135"/>
      <c r="L297" s="136"/>
      <c r="M297" s="137"/>
      <c r="N297" s="138"/>
      <c r="O297" s="139"/>
      <c r="P297" s="136"/>
      <c r="Q297" s="135"/>
      <c r="R297" s="138"/>
      <c r="S297" s="136"/>
      <c r="T297" s="139"/>
      <c r="U297" s="135"/>
      <c r="V297" s="138"/>
      <c r="W297" s="136"/>
      <c r="X297" s="139"/>
      <c r="Y297" s="135"/>
      <c r="Z297" s="64"/>
      <c r="AA297" s="63"/>
      <c r="AB297" s="65"/>
      <c r="AC297" s="62"/>
      <c r="AD297" s="64"/>
      <c r="AE297" s="65"/>
      <c r="AF297" s="63"/>
      <c r="AG297" s="36"/>
      <c r="AH297" s="36"/>
      <c r="AI297" s="19"/>
      <c r="AJ297" s="20"/>
      <c r="AK297" s="106"/>
      <c r="AL297" s="20"/>
      <c r="AM297" s="40"/>
      <c r="AN297" s="40"/>
      <c r="AO297" s="39"/>
      <c r="AP297" s="41">
        <f>SUM(I297:AN297)</f>
        <v>15</v>
      </c>
      <c r="AQ297" s="42"/>
      <c r="AR297" s="37">
        <f>SUM(IF(I297="",0,1),IF(J297="",0,1),IF(K297="",0,1),IF(L297="",0,1),IF(M297="",0,1),IF(N297="",0,1),IF(O297="",0,1),IF(P297="",0,1),IF(Q297="",0,1),IF(R297="",0,1),IF(S297="",0,1),IF(T297="",0,1),IF(U297="",0,1),IF(V297="",0,1),IF(W297="",0,1),IF(X297="",0,1),IF(Y297="",0,1),IF(AA297="",0,1),IF(AF297="",0,1),IF(AG297="",0,1),IF(AB297="",0,1),IF(AC297="",0,1),IF(AD297="",0,1),IF(AE297="",0,1),IF(AH297="",0,1))</f>
        <v>1</v>
      </c>
      <c r="AS297" s="43">
        <f>IF(AND(AR297&gt;=8),20,0)+IF(AND(AR297&gt;=4),10,0)+IF(AND(AR297&gt;=12),40,0)</f>
        <v>0</v>
      </c>
      <c r="AT297" s="44">
        <f>AP297+AS297</f>
        <v>15</v>
      </c>
    </row>
    <row r="298" spans="1:46" ht="36">
      <c r="A298" s="29">
        <f t="shared" si="4"/>
        <v>295</v>
      </c>
      <c r="B298" s="60" t="s">
        <v>431</v>
      </c>
      <c r="C298" s="31">
        <v>2008</v>
      </c>
      <c r="D298" s="32" t="str">
        <f>IF(C298&gt;2006,"M",0)</f>
        <v>M</v>
      </c>
      <c r="E298" s="33">
        <f>IF(C298&gt;2009,"B",0)</f>
        <v>0</v>
      </c>
      <c r="F298" s="33">
        <f>IF(C298&lt;2007,"C",0)</f>
        <v>0</v>
      </c>
      <c r="G298" s="34" t="s">
        <v>432</v>
      </c>
      <c r="H298" s="35" t="s">
        <v>454</v>
      </c>
      <c r="I298" s="133">
        <v>15</v>
      </c>
      <c r="J298" s="140"/>
      <c r="K298" s="135"/>
      <c r="L298" s="136"/>
      <c r="M298" s="137"/>
      <c r="N298" s="138"/>
      <c r="O298" s="139"/>
      <c r="P298" s="136"/>
      <c r="Q298" s="135"/>
      <c r="R298" s="138"/>
      <c r="S298" s="136"/>
      <c r="T298" s="139"/>
      <c r="U298" s="135"/>
      <c r="V298" s="138"/>
      <c r="W298" s="136"/>
      <c r="X298" s="139"/>
      <c r="Y298" s="135"/>
      <c r="Z298" s="64"/>
      <c r="AA298" s="63"/>
      <c r="AB298" s="65"/>
      <c r="AC298" s="62"/>
      <c r="AD298" s="64"/>
      <c r="AE298" s="65"/>
      <c r="AF298" s="63"/>
      <c r="AG298" s="36"/>
      <c r="AH298" s="36"/>
      <c r="AI298" s="19"/>
      <c r="AJ298" s="20"/>
      <c r="AK298" s="106"/>
      <c r="AL298" s="20"/>
      <c r="AM298" s="40"/>
      <c r="AN298" s="40"/>
      <c r="AO298" s="39"/>
      <c r="AP298" s="41">
        <f>SUM(I298:AN298)</f>
        <v>15</v>
      </c>
      <c r="AQ298" s="42"/>
      <c r="AR298" s="37">
        <f>SUM(IF(I298="",0,1),IF(J298="",0,1),IF(K298="",0,1),IF(L298="",0,1),IF(M298="",0,1),IF(N298="",0,1),IF(O298="",0,1),IF(P298="",0,1),IF(Q298="",0,1),IF(R298="",0,1),IF(S298="",0,1),IF(T298="",0,1),IF(U298="",0,1),IF(V298="",0,1),IF(W298="",0,1),IF(X298="",0,1),IF(Y298="",0,1),IF(AA298="",0,1),IF(AF298="",0,1),IF(AG298="",0,1),IF(AB298="",0,1),IF(AC298="",0,1),IF(AD298="",0,1),IF(AE298="",0,1),IF(AH298="",0,1))</f>
        <v>1</v>
      </c>
      <c r="AS298" s="43">
        <f>IF(AND(AR298&gt;=8),20,0)+IF(AND(AR298&gt;=4),10,0)+IF(AND(AR298&gt;=12),40,0)</f>
        <v>0</v>
      </c>
      <c r="AT298" s="44">
        <f>AP298+AS298</f>
        <v>15</v>
      </c>
    </row>
    <row r="299" spans="1:46" ht="36">
      <c r="A299" s="29">
        <f t="shared" si="4"/>
        <v>296</v>
      </c>
      <c r="B299" s="30" t="s">
        <v>1192</v>
      </c>
      <c r="C299" s="31">
        <v>2007</v>
      </c>
      <c r="D299" s="32" t="str">
        <f>IF(C299&gt;2006,"M",0)</f>
        <v>M</v>
      </c>
      <c r="E299" s="33">
        <f>IF(C299&gt;2009,"B",0)</f>
        <v>0</v>
      </c>
      <c r="F299" s="33">
        <f>IF(C299&lt;2007,"C",0)</f>
        <v>0</v>
      </c>
      <c r="G299" s="34" t="s">
        <v>1193</v>
      </c>
      <c r="H299" s="35" t="s">
        <v>1191</v>
      </c>
      <c r="I299" s="133"/>
      <c r="J299" s="140"/>
      <c r="K299" s="135"/>
      <c r="L299" s="136"/>
      <c r="M299" s="137"/>
      <c r="N299" s="138"/>
      <c r="O299" s="139"/>
      <c r="P299" s="136"/>
      <c r="Q299" s="135"/>
      <c r="R299" s="138"/>
      <c r="S299" s="136">
        <v>15</v>
      </c>
      <c r="T299" s="139"/>
      <c r="U299" s="135"/>
      <c r="V299" s="138"/>
      <c r="W299" s="136"/>
      <c r="X299" s="139"/>
      <c r="Y299" s="135"/>
      <c r="Z299" s="64"/>
      <c r="AA299" s="63"/>
      <c r="AB299" s="65"/>
      <c r="AC299" s="62"/>
      <c r="AD299" s="64"/>
      <c r="AE299" s="65"/>
      <c r="AF299" s="63"/>
      <c r="AG299" s="36"/>
      <c r="AH299" s="36"/>
      <c r="AI299" s="19"/>
      <c r="AJ299" s="20"/>
      <c r="AK299" s="106"/>
      <c r="AL299" s="20"/>
      <c r="AM299" s="40"/>
      <c r="AN299" s="40"/>
      <c r="AO299" s="39"/>
      <c r="AP299" s="41">
        <f>SUM(I299:AN299)</f>
        <v>15</v>
      </c>
      <c r="AQ299" s="42"/>
      <c r="AR299" s="37">
        <f>SUM(IF(I299="",0,1),IF(J299="",0,1),IF(K299="",0,1),IF(L299="",0,1),IF(M299="",0,1),IF(N299="",0,1),IF(O299="",0,1),IF(P299="",0,1),IF(Q299="",0,1),IF(R299="",0,1),IF(S299="",0,1),IF(T299="",0,1),IF(U299="",0,1),IF(V299="",0,1),IF(W299="",0,1),IF(X299="",0,1),IF(Y299="",0,1),IF(AA299="",0,1),IF(AF299="",0,1),IF(AG299="",0,1),IF(AB299="",0,1),IF(AC299="",0,1),IF(AD299="",0,1),IF(AE299="",0,1),IF(AH299="",0,1))</f>
        <v>1</v>
      </c>
      <c r="AS299" s="43">
        <f>IF(AND(AR299&gt;=8),20,0)+IF(AND(AR299&gt;=4),10,0)+IF(AND(AR299&gt;=12),40,0)</f>
        <v>0</v>
      </c>
      <c r="AT299" s="44">
        <f>AP299+AS299</f>
        <v>15</v>
      </c>
    </row>
    <row r="300" spans="1:46" ht="36">
      <c r="A300" s="29">
        <f t="shared" si="4"/>
        <v>297</v>
      </c>
      <c r="B300" s="30" t="s">
        <v>1240</v>
      </c>
      <c r="C300" s="31">
        <v>2007</v>
      </c>
      <c r="D300" s="32" t="str">
        <f>IF(C300&gt;2006,"M",0)</f>
        <v>M</v>
      </c>
      <c r="E300" s="33">
        <f>IF(C300&gt;2009,"B",0)</f>
        <v>0</v>
      </c>
      <c r="F300" s="33">
        <f>IF(C300&lt;2007,"C",0)</f>
        <v>0</v>
      </c>
      <c r="G300" s="34" t="s">
        <v>1241</v>
      </c>
      <c r="H300" s="35" t="s">
        <v>1231</v>
      </c>
      <c r="I300" s="133"/>
      <c r="J300" s="140"/>
      <c r="K300" s="135"/>
      <c r="L300" s="136"/>
      <c r="M300" s="137"/>
      <c r="N300" s="138"/>
      <c r="O300" s="139"/>
      <c r="P300" s="136"/>
      <c r="Q300" s="135"/>
      <c r="R300" s="138"/>
      <c r="S300" s="136">
        <v>15</v>
      </c>
      <c r="T300" s="139"/>
      <c r="U300" s="135"/>
      <c r="V300" s="138"/>
      <c r="W300" s="136"/>
      <c r="X300" s="139"/>
      <c r="Y300" s="135"/>
      <c r="Z300" s="64"/>
      <c r="AA300" s="63"/>
      <c r="AB300" s="65"/>
      <c r="AC300" s="62"/>
      <c r="AD300" s="64"/>
      <c r="AE300" s="65"/>
      <c r="AF300" s="63"/>
      <c r="AG300" s="36"/>
      <c r="AH300" s="36"/>
      <c r="AI300" s="19"/>
      <c r="AJ300" s="20"/>
      <c r="AK300" s="106"/>
      <c r="AL300" s="20"/>
      <c r="AM300" s="40"/>
      <c r="AN300" s="40"/>
      <c r="AO300" s="39"/>
      <c r="AP300" s="41">
        <f>SUM(I300:AN300)</f>
        <v>15</v>
      </c>
      <c r="AQ300" s="42"/>
      <c r="AR300" s="37">
        <f>SUM(IF(I300="",0,1),IF(J300="",0,1),IF(K300="",0,1),IF(L300="",0,1),IF(M300="",0,1),IF(N300="",0,1),IF(O300="",0,1),IF(P300="",0,1),IF(Q300="",0,1),IF(R300="",0,1),IF(S300="",0,1),IF(T300="",0,1),IF(U300="",0,1),IF(V300="",0,1),IF(W300="",0,1),IF(X300="",0,1),IF(Y300="",0,1),IF(AA300="",0,1),IF(AF300="",0,1),IF(AG300="",0,1),IF(AB300="",0,1),IF(AC300="",0,1),IF(AD300="",0,1),IF(AE300="",0,1),IF(AH300="",0,1))</f>
        <v>1</v>
      </c>
      <c r="AS300" s="43">
        <f>IF(AND(AR300&gt;=8),20,0)+IF(AND(AR300&gt;=4),10,0)+IF(AND(AR300&gt;=12),40,0)</f>
        <v>0</v>
      </c>
      <c r="AT300" s="44">
        <f>AP300+AS300</f>
        <v>15</v>
      </c>
    </row>
    <row r="301" spans="1:46" ht="36">
      <c r="A301" s="29">
        <f t="shared" si="4"/>
        <v>298</v>
      </c>
      <c r="B301" s="30" t="s">
        <v>679</v>
      </c>
      <c r="C301" s="31">
        <v>2008</v>
      </c>
      <c r="D301" s="32" t="str">
        <f>IF(C301&gt;2006,"M",0)</f>
        <v>M</v>
      </c>
      <c r="E301" s="33">
        <f>IF(C301&gt;2009,"B",0)</f>
        <v>0</v>
      </c>
      <c r="F301" s="33">
        <f>IF(C301&lt;2007,"C",0)</f>
        <v>0</v>
      </c>
      <c r="G301" s="34" t="s">
        <v>646</v>
      </c>
      <c r="H301" s="35" t="s">
        <v>643</v>
      </c>
      <c r="I301" s="133"/>
      <c r="J301" s="140">
        <v>15</v>
      </c>
      <c r="K301" s="135"/>
      <c r="L301" s="136"/>
      <c r="M301" s="137"/>
      <c r="N301" s="138"/>
      <c r="O301" s="139"/>
      <c r="P301" s="136"/>
      <c r="Q301" s="135"/>
      <c r="R301" s="138"/>
      <c r="S301" s="136"/>
      <c r="T301" s="139"/>
      <c r="U301" s="135"/>
      <c r="V301" s="138"/>
      <c r="W301" s="136"/>
      <c r="X301" s="139"/>
      <c r="Y301" s="135"/>
      <c r="Z301" s="64"/>
      <c r="AA301" s="63"/>
      <c r="AB301" s="65"/>
      <c r="AC301" s="62"/>
      <c r="AD301" s="64"/>
      <c r="AE301" s="65"/>
      <c r="AF301" s="63"/>
      <c r="AG301" s="36"/>
      <c r="AH301" s="36"/>
      <c r="AI301" s="19"/>
      <c r="AJ301" s="20"/>
      <c r="AK301" s="106"/>
      <c r="AL301" s="20"/>
      <c r="AM301" s="40"/>
      <c r="AN301" s="40"/>
      <c r="AO301" s="39"/>
      <c r="AP301" s="41">
        <f>SUM(I301:AN301)</f>
        <v>15</v>
      </c>
      <c r="AQ301" s="42"/>
      <c r="AR301" s="37">
        <f>SUM(IF(I301="",0,1),IF(J301="",0,1),IF(K301="",0,1),IF(L301="",0,1),IF(M301="",0,1),IF(N301="",0,1),IF(O301="",0,1),IF(P301="",0,1),IF(Q301="",0,1),IF(R301="",0,1),IF(S301="",0,1),IF(T301="",0,1),IF(U301="",0,1),IF(V301="",0,1),IF(W301="",0,1),IF(X301="",0,1),IF(Y301="",0,1),IF(AA301="",0,1),IF(AF301="",0,1),IF(AG301="",0,1),IF(AB301="",0,1),IF(AC301="",0,1),IF(AD301="",0,1),IF(AE301="",0,1),IF(AH301="",0,1))</f>
        <v>1</v>
      </c>
      <c r="AS301" s="43">
        <f>IF(AND(AR301&gt;=8),20,0)+IF(AND(AR301&gt;=4),10,0)+IF(AND(AR301&gt;=12),40,0)</f>
        <v>0</v>
      </c>
      <c r="AT301" s="44">
        <f>AP301+AS301</f>
        <v>15</v>
      </c>
    </row>
    <row r="302" spans="1:46" ht="36">
      <c r="A302" s="29">
        <f t="shared" si="4"/>
        <v>299</v>
      </c>
      <c r="B302" s="30" t="s">
        <v>943</v>
      </c>
      <c r="C302" s="31">
        <v>2009</v>
      </c>
      <c r="D302" s="32" t="str">
        <f>IF(C302&gt;2006,"M",0)</f>
        <v>M</v>
      </c>
      <c r="E302" s="33">
        <f>IF(C302&gt;2009,"B",0)</f>
        <v>0</v>
      </c>
      <c r="F302" s="33">
        <f>IF(C302&lt;2007,"C",0)</f>
        <v>0</v>
      </c>
      <c r="G302" s="34" t="s">
        <v>944</v>
      </c>
      <c r="H302" s="35" t="s">
        <v>275</v>
      </c>
      <c r="I302" s="133"/>
      <c r="J302" s="140"/>
      <c r="K302" s="135"/>
      <c r="L302" s="136"/>
      <c r="M302" s="137"/>
      <c r="N302" s="138">
        <v>15</v>
      </c>
      <c r="O302" s="139"/>
      <c r="P302" s="136"/>
      <c r="Q302" s="135"/>
      <c r="R302" s="138"/>
      <c r="S302" s="136"/>
      <c r="T302" s="139"/>
      <c r="U302" s="135"/>
      <c r="V302" s="138"/>
      <c r="W302" s="136"/>
      <c r="X302" s="139"/>
      <c r="Y302" s="135"/>
      <c r="Z302" s="64"/>
      <c r="AA302" s="63"/>
      <c r="AB302" s="65"/>
      <c r="AC302" s="62"/>
      <c r="AD302" s="64"/>
      <c r="AE302" s="65"/>
      <c r="AF302" s="63"/>
      <c r="AG302" s="36"/>
      <c r="AH302" s="36"/>
      <c r="AI302" s="19"/>
      <c r="AJ302" s="20"/>
      <c r="AK302" s="106"/>
      <c r="AL302" s="20"/>
      <c r="AM302" s="40"/>
      <c r="AN302" s="40"/>
      <c r="AO302" s="39"/>
      <c r="AP302" s="41">
        <f>SUM(I302:AN302)</f>
        <v>15</v>
      </c>
      <c r="AQ302" s="42"/>
      <c r="AR302" s="37">
        <f>SUM(IF(I302="",0,1),IF(J302="",0,1),IF(K302="",0,1),IF(L302="",0,1),IF(M302="",0,1),IF(N302="",0,1),IF(O302="",0,1),IF(P302="",0,1),IF(Q302="",0,1),IF(R302="",0,1),IF(S302="",0,1),IF(T302="",0,1),IF(U302="",0,1),IF(V302="",0,1),IF(W302="",0,1),IF(X302="",0,1),IF(Y302="",0,1),IF(AA302="",0,1),IF(AF302="",0,1),IF(AG302="",0,1),IF(AB302="",0,1),IF(AC302="",0,1),IF(AD302="",0,1),IF(AE302="",0,1),IF(AH302="",0,1))</f>
        <v>1</v>
      </c>
      <c r="AS302" s="43">
        <f>IF(AND(AR302&gt;=8),20,0)+IF(AND(AR302&gt;=4),10,0)+IF(AND(AR302&gt;=12),40,0)</f>
        <v>0</v>
      </c>
      <c r="AT302" s="44">
        <f>AP302+AS302</f>
        <v>15</v>
      </c>
    </row>
    <row r="303" spans="1:55" ht="36">
      <c r="A303" s="29">
        <f t="shared" si="4"/>
        <v>300</v>
      </c>
      <c r="B303" s="30" t="s">
        <v>784</v>
      </c>
      <c r="C303" s="31">
        <v>2008</v>
      </c>
      <c r="D303" s="32" t="str">
        <f>IF(C303&gt;2006,"M",0)</f>
        <v>M</v>
      </c>
      <c r="E303" s="33">
        <f>IF(C303&gt;2009,"B",0)</f>
        <v>0</v>
      </c>
      <c r="F303" s="33">
        <f>IF(C303&lt;2007,"C",0)</f>
        <v>0</v>
      </c>
      <c r="G303" s="34" t="s">
        <v>785</v>
      </c>
      <c r="H303" s="35" t="s">
        <v>341</v>
      </c>
      <c r="I303" s="133"/>
      <c r="J303" s="140"/>
      <c r="K303" s="135"/>
      <c r="L303" s="136">
        <v>15</v>
      </c>
      <c r="M303" s="137"/>
      <c r="N303" s="138"/>
      <c r="O303" s="139"/>
      <c r="P303" s="136"/>
      <c r="Q303" s="135"/>
      <c r="R303" s="138"/>
      <c r="S303" s="136"/>
      <c r="T303" s="139"/>
      <c r="U303" s="135"/>
      <c r="V303" s="138"/>
      <c r="W303" s="136"/>
      <c r="X303" s="139"/>
      <c r="Y303" s="135"/>
      <c r="Z303" s="64"/>
      <c r="AA303" s="63"/>
      <c r="AB303" s="65"/>
      <c r="AC303" s="62"/>
      <c r="AD303" s="64"/>
      <c r="AE303" s="65"/>
      <c r="AF303" s="63"/>
      <c r="AG303" s="36"/>
      <c r="AH303" s="36"/>
      <c r="AI303" s="19"/>
      <c r="AJ303" s="20"/>
      <c r="AK303" s="106"/>
      <c r="AL303" s="20"/>
      <c r="AM303" s="40"/>
      <c r="AN303" s="40"/>
      <c r="AO303" s="39"/>
      <c r="AP303" s="41">
        <f>SUM(I303:AN303)</f>
        <v>15</v>
      </c>
      <c r="AQ303" s="42"/>
      <c r="AR303" s="37">
        <f>SUM(IF(I303="",0,1),IF(J303="",0,1),IF(K303="",0,1),IF(L303="",0,1),IF(M303="",0,1),IF(N303="",0,1),IF(O303="",0,1),IF(P303="",0,1),IF(Q303="",0,1),IF(R303="",0,1),IF(S303="",0,1),IF(T303="",0,1),IF(U303="",0,1),IF(V303="",0,1),IF(W303="",0,1),IF(X303="",0,1),IF(Y303="",0,1),IF(AA303="",0,1),IF(AF303="",0,1),IF(AG303="",0,1),IF(AB303="",0,1),IF(AC303="",0,1),IF(AD303="",0,1),IF(AE303="",0,1),IF(AH303="",0,1))</f>
        <v>1</v>
      </c>
      <c r="AS303" s="43">
        <f>IF(AND(AR303&gt;=8),20,0)+IF(AND(AR303&gt;=4),10,0)+IF(AND(AR303&gt;=12),40,0)</f>
        <v>0</v>
      </c>
      <c r="AT303" s="44">
        <f>AP303+AS303</f>
        <v>15</v>
      </c>
      <c r="AU303" s="127"/>
      <c r="AW303" s="127"/>
      <c r="AX303" s="127"/>
      <c r="AY303" s="127"/>
      <c r="AZ303" s="127"/>
      <c r="BA303" s="127"/>
      <c r="BB303" s="127"/>
      <c r="BC303" s="127"/>
    </row>
    <row r="304" spans="1:46" ht="36">
      <c r="A304" s="29">
        <f t="shared" si="4"/>
        <v>301</v>
      </c>
      <c r="B304" s="30" t="s">
        <v>1194</v>
      </c>
      <c r="C304" s="31">
        <v>2009</v>
      </c>
      <c r="D304" s="32" t="str">
        <f>IF(C304&gt;2006,"M",0)</f>
        <v>M</v>
      </c>
      <c r="E304" s="33">
        <f>IF(C304&gt;2009,"B",0)</f>
        <v>0</v>
      </c>
      <c r="F304" s="33">
        <f>IF(C304&lt;2007,"C",0)</f>
        <v>0</v>
      </c>
      <c r="G304" s="34" t="s">
        <v>1195</v>
      </c>
      <c r="H304" s="35" t="s">
        <v>1191</v>
      </c>
      <c r="I304" s="133"/>
      <c r="J304" s="140"/>
      <c r="K304" s="135"/>
      <c r="L304" s="136"/>
      <c r="M304" s="137"/>
      <c r="N304" s="138"/>
      <c r="O304" s="139"/>
      <c r="P304" s="136"/>
      <c r="Q304" s="135"/>
      <c r="R304" s="138"/>
      <c r="S304" s="136">
        <v>15</v>
      </c>
      <c r="T304" s="139"/>
      <c r="U304" s="135"/>
      <c r="V304" s="138"/>
      <c r="W304" s="136"/>
      <c r="X304" s="139"/>
      <c r="Y304" s="135"/>
      <c r="Z304" s="64"/>
      <c r="AA304" s="63"/>
      <c r="AB304" s="65"/>
      <c r="AC304" s="62"/>
      <c r="AD304" s="64"/>
      <c r="AE304" s="65"/>
      <c r="AF304" s="63"/>
      <c r="AG304" s="36"/>
      <c r="AH304" s="36"/>
      <c r="AI304" s="19"/>
      <c r="AJ304" s="20"/>
      <c r="AK304" s="106"/>
      <c r="AL304" s="20"/>
      <c r="AM304" s="40"/>
      <c r="AN304" s="40"/>
      <c r="AO304" s="39"/>
      <c r="AP304" s="41">
        <f>SUM(I304:AN304)</f>
        <v>15</v>
      </c>
      <c r="AQ304" s="42"/>
      <c r="AR304" s="37">
        <f>SUM(IF(I304="",0,1),IF(J304="",0,1),IF(K304="",0,1),IF(L304="",0,1),IF(M304="",0,1),IF(N304="",0,1),IF(O304="",0,1),IF(P304="",0,1),IF(Q304="",0,1),IF(R304="",0,1),IF(S304="",0,1),IF(T304="",0,1),IF(U304="",0,1),IF(V304="",0,1),IF(W304="",0,1),IF(X304="",0,1),IF(Y304="",0,1),IF(AA304="",0,1),IF(AF304="",0,1),IF(AG304="",0,1),IF(AB304="",0,1),IF(AC304="",0,1),IF(AD304="",0,1),IF(AE304="",0,1),IF(AH304="",0,1))</f>
        <v>1</v>
      </c>
      <c r="AS304" s="43">
        <f>IF(AND(AR304&gt;=8),20,0)+IF(AND(AR304&gt;=4),10,0)+IF(AND(AR304&gt;=12),40,0)</f>
        <v>0</v>
      </c>
      <c r="AT304" s="44">
        <f>AP304+AS304</f>
        <v>15</v>
      </c>
    </row>
    <row r="305" spans="1:46" ht="36">
      <c r="A305" s="29">
        <f t="shared" si="4"/>
        <v>302</v>
      </c>
      <c r="B305" s="30" t="s">
        <v>1130</v>
      </c>
      <c r="C305" s="31">
        <v>2007</v>
      </c>
      <c r="D305" s="32" t="str">
        <f>IF(C305&gt;2006,"M",0)</f>
        <v>M</v>
      </c>
      <c r="E305" s="33">
        <f>IF(C305&gt;2009,"B",0)</f>
        <v>0</v>
      </c>
      <c r="F305" s="33">
        <f>IF(C305&lt;2007,"C",0)</f>
        <v>0</v>
      </c>
      <c r="G305" s="34" t="s">
        <v>1131</v>
      </c>
      <c r="H305" s="35" t="s">
        <v>1089</v>
      </c>
      <c r="I305" s="133"/>
      <c r="J305" s="140"/>
      <c r="K305" s="135"/>
      <c r="L305" s="136"/>
      <c r="M305" s="137"/>
      <c r="N305" s="138"/>
      <c r="O305" s="139"/>
      <c r="P305" s="136"/>
      <c r="Q305" s="135"/>
      <c r="R305" s="138"/>
      <c r="S305" s="136">
        <v>15</v>
      </c>
      <c r="T305" s="139"/>
      <c r="U305" s="135"/>
      <c r="V305" s="138"/>
      <c r="W305" s="136"/>
      <c r="X305" s="139"/>
      <c r="Y305" s="135"/>
      <c r="Z305" s="64"/>
      <c r="AA305" s="63"/>
      <c r="AB305" s="65"/>
      <c r="AC305" s="62"/>
      <c r="AD305" s="64"/>
      <c r="AE305" s="65"/>
      <c r="AF305" s="63"/>
      <c r="AG305" s="36"/>
      <c r="AH305" s="36"/>
      <c r="AI305" s="19"/>
      <c r="AJ305" s="20"/>
      <c r="AK305" s="106"/>
      <c r="AL305" s="20"/>
      <c r="AM305" s="40"/>
      <c r="AN305" s="40"/>
      <c r="AO305" s="39"/>
      <c r="AP305" s="41">
        <f>SUM(I305:AN305)</f>
        <v>15</v>
      </c>
      <c r="AQ305" s="42"/>
      <c r="AR305" s="37">
        <f>SUM(IF(I305="",0,1),IF(J305="",0,1),IF(K305="",0,1),IF(L305="",0,1),IF(M305="",0,1),IF(N305="",0,1),IF(O305="",0,1),IF(P305="",0,1),IF(Q305="",0,1),IF(R305="",0,1),IF(S305="",0,1),IF(T305="",0,1),IF(U305="",0,1),IF(V305="",0,1),IF(W305="",0,1),IF(X305="",0,1),IF(Y305="",0,1),IF(AA305="",0,1),IF(AF305="",0,1),IF(AG305="",0,1),IF(AB305="",0,1),IF(AC305="",0,1),IF(AD305="",0,1),IF(AE305="",0,1),IF(AH305="",0,1))</f>
        <v>1</v>
      </c>
      <c r="AS305" s="43">
        <f>IF(AND(AR305&gt;=8),20,0)+IF(AND(AR305&gt;=4),10,0)+IF(AND(AR305&gt;=12),40,0)</f>
        <v>0</v>
      </c>
      <c r="AT305" s="44">
        <f>AP305+AS305</f>
        <v>15</v>
      </c>
    </row>
    <row r="306" spans="1:46" ht="36">
      <c r="A306" s="29">
        <f t="shared" si="4"/>
        <v>303</v>
      </c>
      <c r="B306" s="30" t="s">
        <v>1090</v>
      </c>
      <c r="C306" s="31">
        <v>2010</v>
      </c>
      <c r="D306" s="32" t="str">
        <f>IF(C306&gt;2006,"M",0)</f>
        <v>M</v>
      </c>
      <c r="E306" s="33" t="str">
        <f>IF(C306&gt;2009,"B",0)</f>
        <v>B</v>
      </c>
      <c r="F306" s="33">
        <f>IF(C306&lt;2007,"C",0)</f>
        <v>0</v>
      </c>
      <c r="G306" s="34" t="s">
        <v>1091</v>
      </c>
      <c r="H306" s="35" t="s">
        <v>1089</v>
      </c>
      <c r="I306" s="133"/>
      <c r="J306" s="140"/>
      <c r="K306" s="135"/>
      <c r="L306" s="136"/>
      <c r="M306" s="137"/>
      <c r="N306" s="138"/>
      <c r="O306" s="139"/>
      <c r="P306" s="136"/>
      <c r="Q306" s="135"/>
      <c r="R306" s="138"/>
      <c r="S306" s="136">
        <v>15</v>
      </c>
      <c r="T306" s="139"/>
      <c r="U306" s="135"/>
      <c r="V306" s="138"/>
      <c r="W306" s="136"/>
      <c r="X306" s="139"/>
      <c r="Y306" s="135"/>
      <c r="Z306" s="64"/>
      <c r="AA306" s="63"/>
      <c r="AB306" s="65"/>
      <c r="AC306" s="62"/>
      <c r="AD306" s="64"/>
      <c r="AE306" s="65"/>
      <c r="AF306" s="63"/>
      <c r="AG306" s="36"/>
      <c r="AH306" s="36"/>
      <c r="AI306" s="19"/>
      <c r="AJ306" s="20"/>
      <c r="AK306" s="106"/>
      <c r="AL306" s="20"/>
      <c r="AM306" s="40"/>
      <c r="AN306" s="40"/>
      <c r="AO306" s="39"/>
      <c r="AP306" s="41">
        <f>SUM(I306:AN306)</f>
        <v>15</v>
      </c>
      <c r="AQ306" s="42"/>
      <c r="AR306" s="37">
        <f>SUM(IF(I306="",0,1),IF(J306="",0,1),IF(K306="",0,1),IF(L306="",0,1),IF(M306="",0,1),IF(N306="",0,1),IF(O306="",0,1),IF(P306="",0,1),IF(Q306="",0,1),IF(R306="",0,1),IF(S306="",0,1),IF(T306="",0,1),IF(U306="",0,1),IF(V306="",0,1),IF(W306="",0,1),IF(X306="",0,1),IF(Y306="",0,1),IF(AA306="",0,1),IF(AF306="",0,1),IF(AG306="",0,1),IF(AB306="",0,1),IF(AC306="",0,1),IF(AD306="",0,1),IF(AE306="",0,1),IF(AH306="",0,1))</f>
        <v>1</v>
      </c>
      <c r="AS306" s="43">
        <f>IF(AND(AR306&gt;=8),20,0)+IF(AND(AR306&gt;=4),10,0)+IF(AND(AR306&gt;=12),40,0)</f>
        <v>0</v>
      </c>
      <c r="AT306" s="44">
        <f>AP306+AS306</f>
        <v>15</v>
      </c>
    </row>
    <row r="307" spans="1:46" ht="36">
      <c r="A307" s="29">
        <f t="shared" si="4"/>
        <v>304</v>
      </c>
      <c r="B307" s="30" t="s">
        <v>811</v>
      </c>
      <c r="C307" s="31">
        <v>2009</v>
      </c>
      <c r="D307" s="32" t="str">
        <f>IF(C307&gt;2006,"M",0)</f>
        <v>M</v>
      </c>
      <c r="E307" s="33">
        <f>IF(C307&gt;2009,"B",0)</f>
        <v>0</v>
      </c>
      <c r="F307" s="33">
        <f>IF(C307&lt;2007,"C",0)</f>
        <v>0</v>
      </c>
      <c r="G307" s="34" t="s">
        <v>812</v>
      </c>
      <c r="H307" s="35" t="s">
        <v>808</v>
      </c>
      <c r="I307" s="133"/>
      <c r="J307" s="140"/>
      <c r="K307" s="135"/>
      <c r="L307" s="136">
        <v>15</v>
      </c>
      <c r="M307" s="137"/>
      <c r="N307" s="138"/>
      <c r="O307" s="139"/>
      <c r="P307" s="136"/>
      <c r="Q307" s="135"/>
      <c r="R307" s="138"/>
      <c r="S307" s="136"/>
      <c r="T307" s="139"/>
      <c r="U307" s="135"/>
      <c r="V307" s="138"/>
      <c r="W307" s="136"/>
      <c r="X307" s="139"/>
      <c r="Y307" s="135"/>
      <c r="Z307" s="64"/>
      <c r="AA307" s="63"/>
      <c r="AB307" s="65"/>
      <c r="AC307" s="62"/>
      <c r="AD307" s="64"/>
      <c r="AE307" s="65"/>
      <c r="AF307" s="63"/>
      <c r="AG307" s="36"/>
      <c r="AH307" s="36"/>
      <c r="AI307" s="19"/>
      <c r="AJ307" s="20"/>
      <c r="AK307" s="106"/>
      <c r="AL307" s="20"/>
      <c r="AM307" s="40"/>
      <c r="AN307" s="40"/>
      <c r="AO307" s="39"/>
      <c r="AP307" s="41">
        <f>SUM(I307:AN307)</f>
        <v>15</v>
      </c>
      <c r="AQ307" s="42"/>
      <c r="AR307" s="37">
        <f>SUM(IF(I307="",0,1),IF(J307="",0,1),IF(K307="",0,1),IF(L307="",0,1),IF(M307="",0,1),IF(N307="",0,1),IF(O307="",0,1),IF(P307="",0,1),IF(Q307="",0,1),IF(R307="",0,1),IF(S307="",0,1),IF(T307="",0,1),IF(U307="",0,1),IF(V307="",0,1),IF(W307="",0,1),IF(X307="",0,1),IF(Y307="",0,1),IF(AA307="",0,1),IF(AF307="",0,1),IF(AG307="",0,1),IF(AB307="",0,1),IF(AC307="",0,1),IF(AD307="",0,1),IF(AE307="",0,1),IF(AH307="",0,1))</f>
        <v>1</v>
      </c>
      <c r="AS307" s="43">
        <f>IF(AND(AR307&gt;=8),20,0)+IF(AND(AR307&gt;=4),10,0)+IF(AND(AR307&gt;=12),40,0)</f>
        <v>0</v>
      </c>
      <c r="AT307" s="44">
        <f>AP307+AS307</f>
        <v>15</v>
      </c>
    </row>
    <row r="308" spans="1:46" ht="36">
      <c r="A308" s="29">
        <f t="shared" si="4"/>
        <v>305</v>
      </c>
      <c r="B308" s="30" t="s">
        <v>878</v>
      </c>
      <c r="C308" s="31">
        <v>2010</v>
      </c>
      <c r="D308" s="32" t="str">
        <f>IF(C308&gt;2006,"M",0)</f>
        <v>M</v>
      </c>
      <c r="E308" s="33" t="str">
        <f>IF(C308&gt;2009,"B",0)</f>
        <v>B</v>
      </c>
      <c r="F308" s="33">
        <f>IF(C308&lt;2007,"C",0)</f>
        <v>0</v>
      </c>
      <c r="G308" s="34" t="s">
        <v>879</v>
      </c>
      <c r="H308" s="35" t="s">
        <v>873</v>
      </c>
      <c r="I308" s="133"/>
      <c r="J308" s="140"/>
      <c r="K308" s="135"/>
      <c r="L308" s="136"/>
      <c r="M308" s="137">
        <v>15</v>
      </c>
      <c r="N308" s="138"/>
      <c r="O308" s="139"/>
      <c r="P308" s="136"/>
      <c r="Q308" s="135"/>
      <c r="R308" s="138"/>
      <c r="S308" s="136"/>
      <c r="T308" s="139"/>
      <c r="U308" s="135"/>
      <c r="V308" s="138"/>
      <c r="W308" s="136"/>
      <c r="X308" s="139"/>
      <c r="Y308" s="135"/>
      <c r="Z308" s="64"/>
      <c r="AA308" s="63"/>
      <c r="AB308" s="65"/>
      <c r="AC308" s="62"/>
      <c r="AD308" s="64"/>
      <c r="AE308" s="65"/>
      <c r="AF308" s="63"/>
      <c r="AG308" s="36"/>
      <c r="AH308" s="36"/>
      <c r="AI308" s="19"/>
      <c r="AJ308" s="20"/>
      <c r="AK308" s="106"/>
      <c r="AL308" s="20"/>
      <c r="AM308" s="40"/>
      <c r="AN308" s="40"/>
      <c r="AO308" s="39"/>
      <c r="AP308" s="41">
        <f>SUM(I308:AN308)</f>
        <v>15</v>
      </c>
      <c r="AQ308" s="42"/>
      <c r="AR308" s="37">
        <f>SUM(IF(I308="",0,1),IF(J308="",0,1),IF(K308="",0,1),IF(L308="",0,1),IF(M308="",0,1),IF(N308="",0,1),IF(O308="",0,1),IF(P308="",0,1),IF(Q308="",0,1),IF(R308="",0,1),IF(S308="",0,1),IF(T308="",0,1),IF(U308="",0,1),IF(V308="",0,1),IF(W308="",0,1),IF(X308="",0,1),IF(Y308="",0,1),IF(AA308="",0,1),IF(AF308="",0,1),IF(AG308="",0,1),IF(AB308="",0,1),IF(AC308="",0,1),IF(AD308="",0,1),IF(AE308="",0,1),IF(AH308="",0,1))</f>
        <v>1</v>
      </c>
      <c r="AS308" s="43">
        <f>IF(AND(AR308&gt;=8),20,0)+IF(AND(AR308&gt;=4),10,0)+IF(AND(AR308&gt;=12),40,0)</f>
        <v>0</v>
      </c>
      <c r="AT308" s="44">
        <f>AP308+AS308</f>
        <v>15</v>
      </c>
    </row>
    <row r="309" spans="1:46" ht="36">
      <c r="A309" s="29">
        <f t="shared" si="4"/>
        <v>306</v>
      </c>
      <c r="B309" s="30" t="s">
        <v>874</v>
      </c>
      <c r="C309" s="31">
        <v>2008</v>
      </c>
      <c r="D309" s="32" t="str">
        <f>IF(C309&gt;2006,"M",0)</f>
        <v>M</v>
      </c>
      <c r="E309" s="33">
        <f>IF(C309&gt;2009,"B",0)</f>
        <v>0</v>
      </c>
      <c r="F309" s="33">
        <f>IF(C309&lt;2007,"C",0)</f>
        <v>0</v>
      </c>
      <c r="G309" s="34" t="s">
        <v>875</v>
      </c>
      <c r="H309" s="35" t="s">
        <v>873</v>
      </c>
      <c r="I309" s="133"/>
      <c r="J309" s="140"/>
      <c r="K309" s="135"/>
      <c r="L309" s="136"/>
      <c r="M309" s="137">
        <v>15</v>
      </c>
      <c r="N309" s="138"/>
      <c r="O309" s="139"/>
      <c r="P309" s="136"/>
      <c r="Q309" s="135"/>
      <c r="R309" s="138"/>
      <c r="S309" s="136"/>
      <c r="T309" s="139"/>
      <c r="U309" s="135"/>
      <c r="V309" s="138"/>
      <c r="W309" s="136"/>
      <c r="X309" s="139"/>
      <c r="Y309" s="135"/>
      <c r="Z309" s="64"/>
      <c r="AA309" s="63"/>
      <c r="AB309" s="65"/>
      <c r="AC309" s="62"/>
      <c r="AD309" s="64"/>
      <c r="AE309" s="65"/>
      <c r="AF309" s="63"/>
      <c r="AG309" s="36"/>
      <c r="AH309" s="36"/>
      <c r="AI309" s="19"/>
      <c r="AJ309" s="20"/>
      <c r="AK309" s="106"/>
      <c r="AL309" s="20"/>
      <c r="AM309" s="40"/>
      <c r="AN309" s="40"/>
      <c r="AO309" s="39"/>
      <c r="AP309" s="41">
        <f>SUM(I309:AN309)</f>
        <v>15</v>
      </c>
      <c r="AQ309" s="42"/>
      <c r="AR309" s="37">
        <f>SUM(IF(I309="",0,1),IF(J309="",0,1),IF(K309="",0,1),IF(L309="",0,1),IF(M309="",0,1),IF(N309="",0,1),IF(O309="",0,1),IF(P309="",0,1),IF(Q309="",0,1),IF(R309="",0,1),IF(S309="",0,1),IF(T309="",0,1),IF(U309="",0,1),IF(V309="",0,1),IF(W309="",0,1),IF(X309="",0,1),IF(Y309="",0,1),IF(AA309="",0,1),IF(AF309="",0,1),IF(AG309="",0,1),IF(AB309="",0,1),IF(AC309="",0,1),IF(AD309="",0,1),IF(AE309="",0,1),IF(AH309="",0,1))</f>
        <v>1</v>
      </c>
      <c r="AS309" s="43">
        <f>IF(AND(AR309&gt;=8),20,0)+IF(AND(AR309&gt;=4),10,0)+IF(AND(AR309&gt;=12),40,0)</f>
        <v>0</v>
      </c>
      <c r="AT309" s="44">
        <f>AP309+AS309</f>
        <v>15</v>
      </c>
    </row>
    <row r="310" spans="1:46" ht="36">
      <c r="A310" s="29">
        <f t="shared" si="4"/>
        <v>307</v>
      </c>
      <c r="B310" s="30" t="s">
        <v>858</v>
      </c>
      <c r="C310" s="31">
        <v>2008</v>
      </c>
      <c r="D310" s="32" t="str">
        <f>IF(C310&gt;2006,"M",0)</f>
        <v>M</v>
      </c>
      <c r="E310" s="33">
        <f>IF(C310&gt;2009,"B",0)</f>
        <v>0</v>
      </c>
      <c r="F310" s="33">
        <f>IF(C310&lt;2007,"C",0)</f>
        <v>0</v>
      </c>
      <c r="G310" s="34" t="s">
        <v>859</v>
      </c>
      <c r="H310" s="35" t="s">
        <v>849</v>
      </c>
      <c r="I310" s="133"/>
      <c r="J310" s="140"/>
      <c r="K310" s="135"/>
      <c r="L310" s="136"/>
      <c r="M310" s="137">
        <v>15</v>
      </c>
      <c r="N310" s="138"/>
      <c r="O310" s="139"/>
      <c r="P310" s="136"/>
      <c r="Q310" s="135"/>
      <c r="R310" s="138"/>
      <c r="S310" s="136"/>
      <c r="T310" s="139"/>
      <c r="U310" s="135"/>
      <c r="V310" s="138"/>
      <c r="W310" s="136"/>
      <c r="X310" s="139"/>
      <c r="Y310" s="135"/>
      <c r="Z310" s="64"/>
      <c r="AA310" s="63"/>
      <c r="AB310" s="65"/>
      <c r="AC310" s="62"/>
      <c r="AD310" s="64"/>
      <c r="AE310" s="65"/>
      <c r="AF310" s="63"/>
      <c r="AG310" s="36"/>
      <c r="AH310" s="36"/>
      <c r="AI310" s="19"/>
      <c r="AJ310" s="20"/>
      <c r="AK310" s="106"/>
      <c r="AL310" s="20"/>
      <c r="AM310" s="40"/>
      <c r="AN310" s="40"/>
      <c r="AO310" s="39"/>
      <c r="AP310" s="41">
        <f>SUM(I310:AN310)</f>
        <v>15</v>
      </c>
      <c r="AQ310" s="42"/>
      <c r="AR310" s="37">
        <f>SUM(IF(I310="",0,1),IF(J310="",0,1),IF(K310="",0,1),IF(L310="",0,1),IF(M310="",0,1),IF(N310="",0,1),IF(O310="",0,1),IF(P310="",0,1),IF(Q310="",0,1),IF(R310="",0,1),IF(S310="",0,1),IF(T310="",0,1),IF(U310="",0,1),IF(V310="",0,1),IF(W310="",0,1),IF(X310="",0,1),IF(Y310="",0,1),IF(AA310="",0,1),IF(AF310="",0,1),IF(AG310="",0,1),IF(AB310="",0,1),IF(AC310="",0,1),IF(AD310="",0,1),IF(AE310="",0,1),IF(AH310="",0,1))</f>
        <v>1</v>
      </c>
      <c r="AS310" s="43">
        <f>IF(AND(AR310&gt;=8),20,0)+IF(AND(AR310&gt;=4),10,0)+IF(AND(AR310&gt;=12),40,0)</f>
        <v>0</v>
      </c>
      <c r="AT310" s="44">
        <f>AP310+AS310</f>
        <v>15</v>
      </c>
    </row>
    <row r="311" spans="1:46" ht="36">
      <c r="A311" s="29">
        <f t="shared" si="4"/>
        <v>308</v>
      </c>
      <c r="B311" s="30" t="s">
        <v>806</v>
      </c>
      <c r="C311" s="31">
        <v>2009</v>
      </c>
      <c r="D311" s="32" t="str">
        <f>IF(C311&gt;2006,"M",0)</f>
        <v>M</v>
      </c>
      <c r="E311" s="33">
        <f>IF(C311&gt;2009,"B",0)</f>
        <v>0</v>
      </c>
      <c r="F311" s="33">
        <f>IF(C311&lt;2007,"C",0)</f>
        <v>0</v>
      </c>
      <c r="G311" s="34" t="s">
        <v>807</v>
      </c>
      <c r="H311" s="35" t="s">
        <v>808</v>
      </c>
      <c r="I311" s="133"/>
      <c r="J311" s="140"/>
      <c r="K311" s="135"/>
      <c r="L311" s="136">
        <v>15</v>
      </c>
      <c r="M311" s="137"/>
      <c r="N311" s="138"/>
      <c r="O311" s="139"/>
      <c r="P311" s="136"/>
      <c r="Q311" s="135"/>
      <c r="R311" s="138"/>
      <c r="S311" s="136"/>
      <c r="T311" s="139"/>
      <c r="U311" s="135"/>
      <c r="V311" s="138"/>
      <c r="W311" s="136"/>
      <c r="X311" s="139"/>
      <c r="Y311" s="135"/>
      <c r="Z311" s="64"/>
      <c r="AA311" s="63"/>
      <c r="AB311" s="65"/>
      <c r="AC311" s="62"/>
      <c r="AD311" s="64"/>
      <c r="AE311" s="65"/>
      <c r="AF311" s="63"/>
      <c r="AG311" s="36"/>
      <c r="AH311" s="36"/>
      <c r="AI311" s="19"/>
      <c r="AJ311" s="20"/>
      <c r="AK311" s="106"/>
      <c r="AL311" s="20"/>
      <c r="AM311" s="40"/>
      <c r="AN311" s="40"/>
      <c r="AO311" s="39"/>
      <c r="AP311" s="41">
        <f>SUM(I311:AN311)</f>
        <v>15</v>
      </c>
      <c r="AQ311" s="42"/>
      <c r="AR311" s="37">
        <f>SUM(IF(I311="",0,1),IF(J311="",0,1),IF(K311="",0,1),IF(L311="",0,1),IF(M311="",0,1),IF(N311="",0,1),IF(O311="",0,1),IF(P311="",0,1),IF(Q311="",0,1),IF(R311="",0,1),IF(S311="",0,1),IF(T311="",0,1),IF(U311="",0,1),IF(V311="",0,1),IF(W311="",0,1),IF(X311="",0,1),IF(Y311="",0,1),IF(AA311="",0,1),IF(AF311="",0,1),IF(AG311="",0,1),IF(AB311="",0,1),IF(AC311="",0,1),IF(AD311="",0,1),IF(AE311="",0,1),IF(AH311="",0,1))</f>
        <v>1</v>
      </c>
      <c r="AS311" s="43">
        <f>IF(AND(AR311&gt;=8),20,0)+IF(AND(AR311&gt;=4),10,0)+IF(AND(AR311&gt;=12),40,0)</f>
        <v>0</v>
      </c>
      <c r="AT311" s="44">
        <f>AP311+AS311</f>
        <v>15</v>
      </c>
    </row>
    <row r="312" spans="1:46" ht="36">
      <c r="A312" s="29">
        <f t="shared" si="4"/>
        <v>309</v>
      </c>
      <c r="B312" s="30" t="s">
        <v>782</v>
      </c>
      <c r="C312" s="31">
        <v>2009</v>
      </c>
      <c r="D312" s="32" t="str">
        <f>IF(C312&gt;2006,"M",0)</f>
        <v>M</v>
      </c>
      <c r="E312" s="33">
        <f>IF(C312&gt;2009,"B",0)</f>
        <v>0</v>
      </c>
      <c r="F312" s="33">
        <f>IF(C312&lt;2007,"C",0)</f>
        <v>0</v>
      </c>
      <c r="G312" s="34" t="s">
        <v>783</v>
      </c>
      <c r="H312" s="35" t="s">
        <v>341</v>
      </c>
      <c r="I312" s="133"/>
      <c r="J312" s="140"/>
      <c r="K312" s="135"/>
      <c r="L312" s="136">
        <v>15</v>
      </c>
      <c r="M312" s="137"/>
      <c r="N312" s="138"/>
      <c r="O312" s="139"/>
      <c r="P312" s="136"/>
      <c r="Q312" s="135"/>
      <c r="R312" s="138"/>
      <c r="S312" s="136"/>
      <c r="T312" s="139"/>
      <c r="U312" s="135"/>
      <c r="V312" s="138"/>
      <c r="W312" s="136"/>
      <c r="X312" s="139"/>
      <c r="Y312" s="135"/>
      <c r="Z312" s="64"/>
      <c r="AA312" s="63"/>
      <c r="AB312" s="65"/>
      <c r="AC312" s="62"/>
      <c r="AD312" s="64"/>
      <c r="AE312" s="65"/>
      <c r="AF312" s="63"/>
      <c r="AG312" s="36"/>
      <c r="AH312" s="36"/>
      <c r="AI312" s="19"/>
      <c r="AJ312" s="20"/>
      <c r="AK312" s="106"/>
      <c r="AL312" s="20"/>
      <c r="AM312" s="40"/>
      <c r="AN312" s="40"/>
      <c r="AO312" s="39"/>
      <c r="AP312" s="41">
        <f>SUM(I312:AN312)</f>
        <v>15</v>
      </c>
      <c r="AQ312" s="42"/>
      <c r="AR312" s="37">
        <f>SUM(IF(I312="",0,1),IF(J312="",0,1),IF(K312="",0,1),IF(L312="",0,1),IF(M312="",0,1),IF(N312="",0,1),IF(O312="",0,1),IF(P312="",0,1),IF(Q312="",0,1),IF(R312="",0,1),IF(S312="",0,1),IF(T312="",0,1),IF(U312="",0,1),IF(V312="",0,1),IF(W312="",0,1),IF(X312="",0,1),IF(Y312="",0,1),IF(AA312="",0,1),IF(AF312="",0,1),IF(AG312="",0,1),IF(AB312="",0,1),IF(AC312="",0,1),IF(AD312="",0,1),IF(AE312="",0,1),IF(AH312="",0,1))</f>
        <v>1</v>
      </c>
      <c r="AS312" s="43">
        <f>IF(AND(AR312&gt;=8),20,0)+IF(AND(AR312&gt;=4),10,0)+IF(AND(AR312&gt;=12),40,0)</f>
        <v>0</v>
      </c>
      <c r="AT312" s="44">
        <f>AP312+AS312</f>
        <v>15</v>
      </c>
    </row>
    <row r="313" spans="1:46" ht="36">
      <c r="A313" s="29">
        <f t="shared" si="4"/>
        <v>310</v>
      </c>
      <c r="B313" s="30" t="s">
        <v>816</v>
      </c>
      <c r="C313" s="31">
        <v>2007</v>
      </c>
      <c r="D313" s="32" t="str">
        <f>IF(C313&gt;2006,"M",0)</f>
        <v>M</v>
      </c>
      <c r="E313" s="33">
        <f>IF(C313&gt;2009,"B",0)</f>
        <v>0</v>
      </c>
      <c r="F313" s="33">
        <f>IF(C313&lt;2007,"C",0)</f>
        <v>0</v>
      </c>
      <c r="G313" s="34" t="s">
        <v>817</v>
      </c>
      <c r="H313" s="35" t="s">
        <v>815</v>
      </c>
      <c r="I313" s="133"/>
      <c r="J313" s="140"/>
      <c r="K313" s="135"/>
      <c r="L313" s="136">
        <v>15</v>
      </c>
      <c r="M313" s="137"/>
      <c r="N313" s="138"/>
      <c r="O313" s="139"/>
      <c r="P313" s="136"/>
      <c r="Q313" s="135"/>
      <c r="R313" s="138"/>
      <c r="S313" s="136"/>
      <c r="T313" s="139"/>
      <c r="U313" s="135"/>
      <c r="V313" s="138"/>
      <c r="W313" s="136"/>
      <c r="X313" s="139"/>
      <c r="Y313" s="135"/>
      <c r="Z313" s="64"/>
      <c r="AA313" s="63"/>
      <c r="AB313" s="65"/>
      <c r="AC313" s="62"/>
      <c r="AD313" s="64"/>
      <c r="AE313" s="65"/>
      <c r="AF313" s="63"/>
      <c r="AG313" s="36"/>
      <c r="AH313" s="36"/>
      <c r="AI313" s="19"/>
      <c r="AJ313" s="20"/>
      <c r="AK313" s="106"/>
      <c r="AL313" s="20"/>
      <c r="AM313" s="40"/>
      <c r="AN313" s="40"/>
      <c r="AO313" s="39"/>
      <c r="AP313" s="41">
        <f>SUM(I313:AN313)</f>
        <v>15</v>
      </c>
      <c r="AQ313" s="42"/>
      <c r="AR313" s="37">
        <f>SUM(IF(I313="",0,1),IF(J313="",0,1),IF(K313="",0,1),IF(L313="",0,1),IF(M313="",0,1),IF(N313="",0,1),IF(O313="",0,1),IF(P313="",0,1),IF(Q313="",0,1),IF(R313="",0,1),IF(S313="",0,1),IF(T313="",0,1),IF(U313="",0,1),IF(V313="",0,1),IF(W313="",0,1),IF(X313="",0,1),IF(Y313="",0,1),IF(AA313="",0,1),IF(AF313="",0,1),IF(AG313="",0,1),IF(AB313="",0,1),IF(AC313="",0,1),IF(AD313="",0,1),IF(AE313="",0,1),IF(AH313="",0,1))</f>
        <v>1</v>
      </c>
      <c r="AS313" s="43">
        <f>IF(AND(AR313&gt;=8),20,0)+IF(AND(AR313&gt;=4),10,0)+IF(AND(AR313&gt;=12),40,0)</f>
        <v>0</v>
      </c>
      <c r="AT313" s="44">
        <f>AP313+AS313</f>
        <v>15</v>
      </c>
    </row>
    <row r="314" spans="1:46" ht="36">
      <c r="A314" s="29">
        <f t="shared" si="4"/>
        <v>311</v>
      </c>
      <c r="B314" s="30" t="s">
        <v>842</v>
      </c>
      <c r="C314" s="31">
        <v>2010</v>
      </c>
      <c r="D314" s="32" t="str">
        <f>IF(C314&gt;2006,"M",0)</f>
        <v>M</v>
      </c>
      <c r="E314" s="33" t="str">
        <f>IF(C314&gt;2009,"B",0)</f>
        <v>B</v>
      </c>
      <c r="F314" s="33">
        <f>IF(C314&lt;2007,"C",0)</f>
        <v>0</v>
      </c>
      <c r="G314" s="34" t="s">
        <v>843</v>
      </c>
      <c r="H314" s="35" t="s">
        <v>839</v>
      </c>
      <c r="I314" s="133"/>
      <c r="J314" s="140"/>
      <c r="K314" s="135"/>
      <c r="L314" s="136"/>
      <c r="M314" s="137">
        <v>15</v>
      </c>
      <c r="N314" s="138"/>
      <c r="O314" s="139"/>
      <c r="P314" s="136"/>
      <c r="Q314" s="135"/>
      <c r="R314" s="138"/>
      <c r="S314" s="136"/>
      <c r="T314" s="139"/>
      <c r="U314" s="135"/>
      <c r="V314" s="138"/>
      <c r="W314" s="136"/>
      <c r="X314" s="139"/>
      <c r="Y314" s="135"/>
      <c r="Z314" s="64"/>
      <c r="AA314" s="63"/>
      <c r="AB314" s="65"/>
      <c r="AC314" s="62"/>
      <c r="AD314" s="64"/>
      <c r="AE314" s="65"/>
      <c r="AF314" s="63"/>
      <c r="AG314" s="36"/>
      <c r="AH314" s="36"/>
      <c r="AI314" s="19"/>
      <c r="AJ314" s="20"/>
      <c r="AK314" s="106"/>
      <c r="AL314" s="20"/>
      <c r="AM314" s="40"/>
      <c r="AN314" s="40"/>
      <c r="AO314" s="39"/>
      <c r="AP314" s="41">
        <f>SUM(I314:AN314)</f>
        <v>15</v>
      </c>
      <c r="AQ314" s="42"/>
      <c r="AR314" s="37">
        <f>SUM(IF(I314="",0,1),IF(J314="",0,1),IF(K314="",0,1),IF(L314="",0,1),IF(M314="",0,1),IF(N314="",0,1),IF(O314="",0,1),IF(P314="",0,1),IF(Q314="",0,1),IF(R314="",0,1),IF(S314="",0,1),IF(T314="",0,1),IF(U314="",0,1),IF(V314="",0,1),IF(W314="",0,1),IF(X314="",0,1),IF(Y314="",0,1),IF(AA314="",0,1),IF(AF314="",0,1),IF(AG314="",0,1),IF(AB314="",0,1),IF(AC314="",0,1),IF(AD314="",0,1),IF(AE314="",0,1),IF(AH314="",0,1))</f>
        <v>1</v>
      </c>
      <c r="AS314" s="43">
        <f>IF(AND(AR314&gt;=8),20,0)+IF(AND(AR314&gt;=4),10,0)+IF(AND(AR314&gt;=12),40,0)</f>
        <v>0</v>
      </c>
      <c r="AT314" s="44">
        <f>AP314+AS314</f>
        <v>15</v>
      </c>
    </row>
    <row r="315" spans="1:46" ht="36">
      <c r="A315" s="29">
        <f t="shared" si="4"/>
        <v>312</v>
      </c>
      <c r="B315" s="30" t="s">
        <v>1116</v>
      </c>
      <c r="C315" s="31">
        <v>2007</v>
      </c>
      <c r="D315" s="32" t="str">
        <f>IF(C315&gt;2006,"M",0)</f>
        <v>M</v>
      </c>
      <c r="E315" s="33">
        <f>IF(C315&gt;2009,"B",0)</f>
        <v>0</v>
      </c>
      <c r="F315" s="33">
        <f>IF(C315&lt;2007,"C",0)</f>
        <v>0</v>
      </c>
      <c r="G315" s="34" t="s">
        <v>1117</v>
      </c>
      <c r="H315" s="35" t="s">
        <v>188</v>
      </c>
      <c r="I315" s="133"/>
      <c r="J315" s="140"/>
      <c r="K315" s="135"/>
      <c r="L315" s="136"/>
      <c r="M315" s="137"/>
      <c r="N315" s="138"/>
      <c r="O315" s="139"/>
      <c r="P315" s="136"/>
      <c r="Q315" s="135"/>
      <c r="R315" s="138"/>
      <c r="S315" s="136">
        <v>15</v>
      </c>
      <c r="T315" s="139"/>
      <c r="U315" s="135"/>
      <c r="V315" s="138"/>
      <c r="W315" s="136"/>
      <c r="X315" s="139"/>
      <c r="Y315" s="135"/>
      <c r="Z315" s="64"/>
      <c r="AA315" s="63"/>
      <c r="AB315" s="65"/>
      <c r="AC315" s="62"/>
      <c r="AD315" s="64"/>
      <c r="AE315" s="65"/>
      <c r="AF315" s="63"/>
      <c r="AG315" s="36"/>
      <c r="AH315" s="36"/>
      <c r="AI315" s="19"/>
      <c r="AJ315" s="20"/>
      <c r="AK315" s="106"/>
      <c r="AL315" s="20"/>
      <c r="AM315" s="40"/>
      <c r="AN315" s="40"/>
      <c r="AO315" s="39"/>
      <c r="AP315" s="41">
        <f>SUM(I315:AN315)</f>
        <v>15</v>
      </c>
      <c r="AQ315" s="42"/>
      <c r="AR315" s="37">
        <f>SUM(IF(I315="",0,1),IF(J315="",0,1),IF(K315="",0,1),IF(L315="",0,1),IF(M315="",0,1),IF(N315="",0,1),IF(O315="",0,1),IF(P315="",0,1),IF(Q315="",0,1),IF(R315="",0,1),IF(S315="",0,1),IF(T315="",0,1),IF(U315="",0,1),IF(V315="",0,1),IF(W315="",0,1),IF(X315="",0,1),IF(Y315="",0,1),IF(AA315="",0,1),IF(AF315="",0,1),IF(AG315="",0,1),IF(AB315="",0,1),IF(AC315="",0,1),IF(AD315="",0,1),IF(AE315="",0,1),IF(AH315="",0,1))</f>
        <v>1</v>
      </c>
      <c r="AS315" s="43">
        <f>IF(AND(AR315&gt;=8),20,0)+IF(AND(AR315&gt;=4),10,0)+IF(AND(AR315&gt;=12),40,0)</f>
        <v>0</v>
      </c>
      <c r="AT315" s="44">
        <f>AP315+AS315</f>
        <v>15</v>
      </c>
    </row>
    <row r="316" spans="1:46" ht="36">
      <c r="A316" s="29">
        <f t="shared" si="4"/>
        <v>313</v>
      </c>
      <c r="B316" s="30" t="s">
        <v>1189</v>
      </c>
      <c r="C316" s="31">
        <v>2007</v>
      </c>
      <c r="D316" s="32" t="str">
        <f>IF(C316&gt;2006,"M",0)</f>
        <v>M</v>
      </c>
      <c r="E316" s="33">
        <f>IF(C316&gt;2009,"B",0)</f>
        <v>0</v>
      </c>
      <c r="F316" s="33">
        <f>IF(C316&lt;2007,"C",0)</f>
        <v>0</v>
      </c>
      <c r="G316" s="34" t="s">
        <v>1190</v>
      </c>
      <c r="H316" s="35" t="s">
        <v>1191</v>
      </c>
      <c r="I316" s="133"/>
      <c r="J316" s="140"/>
      <c r="K316" s="135"/>
      <c r="L316" s="136"/>
      <c r="M316" s="137"/>
      <c r="N316" s="138"/>
      <c r="O316" s="139"/>
      <c r="P316" s="136"/>
      <c r="Q316" s="135"/>
      <c r="R316" s="138"/>
      <c r="S316" s="136">
        <v>15</v>
      </c>
      <c r="T316" s="139"/>
      <c r="U316" s="135"/>
      <c r="V316" s="138"/>
      <c r="W316" s="136"/>
      <c r="X316" s="139"/>
      <c r="Y316" s="135"/>
      <c r="Z316" s="64"/>
      <c r="AA316" s="63"/>
      <c r="AB316" s="65"/>
      <c r="AC316" s="62"/>
      <c r="AD316" s="64"/>
      <c r="AE316" s="65"/>
      <c r="AF316" s="63"/>
      <c r="AG316" s="36"/>
      <c r="AH316" s="36"/>
      <c r="AI316" s="19"/>
      <c r="AJ316" s="20"/>
      <c r="AK316" s="106"/>
      <c r="AL316" s="20"/>
      <c r="AM316" s="40"/>
      <c r="AN316" s="40"/>
      <c r="AO316" s="39"/>
      <c r="AP316" s="41">
        <f>SUM(I316:AN316)</f>
        <v>15</v>
      </c>
      <c r="AQ316" s="42"/>
      <c r="AR316" s="37">
        <f>SUM(IF(I316="",0,1),IF(J316="",0,1),IF(K316="",0,1),IF(L316="",0,1),IF(M316="",0,1),IF(N316="",0,1),IF(O316="",0,1),IF(P316="",0,1),IF(Q316="",0,1),IF(R316="",0,1),IF(S316="",0,1),IF(T316="",0,1),IF(U316="",0,1),IF(V316="",0,1),IF(W316="",0,1),IF(X316="",0,1),IF(Y316="",0,1),IF(AA316="",0,1),IF(AF316="",0,1),IF(AG316="",0,1),IF(AB316="",0,1),IF(AC316="",0,1),IF(AD316="",0,1),IF(AE316="",0,1),IF(AH316="",0,1))</f>
        <v>1</v>
      </c>
      <c r="AS316" s="43">
        <f>IF(AND(AR316&gt;=8),20,0)+IF(AND(AR316&gt;=4),10,0)+IF(AND(AR316&gt;=12),40,0)</f>
        <v>0</v>
      </c>
      <c r="AT316" s="44">
        <f>AP316+AS316</f>
        <v>15</v>
      </c>
    </row>
    <row r="317" spans="1:46" ht="36">
      <c r="A317" s="29">
        <f t="shared" si="4"/>
        <v>314</v>
      </c>
      <c r="B317" s="30" t="s">
        <v>471</v>
      </c>
      <c r="C317" s="31">
        <v>2009</v>
      </c>
      <c r="D317" s="32" t="str">
        <f>IF(C317&gt;2006,"M",0)</f>
        <v>M</v>
      </c>
      <c r="E317" s="33">
        <f>IF(C317&gt;2009,"B",0)</f>
        <v>0</v>
      </c>
      <c r="F317" s="33">
        <f>IF(C317&lt;2007,"C",0)</f>
        <v>0</v>
      </c>
      <c r="G317" s="34" t="s">
        <v>472</v>
      </c>
      <c r="H317" s="35" t="s">
        <v>468</v>
      </c>
      <c r="I317" s="133"/>
      <c r="J317" s="140">
        <v>15</v>
      </c>
      <c r="K317" s="135"/>
      <c r="L317" s="136"/>
      <c r="M317" s="137"/>
      <c r="N317" s="138"/>
      <c r="O317" s="139"/>
      <c r="P317" s="136"/>
      <c r="Q317" s="135"/>
      <c r="R317" s="138"/>
      <c r="S317" s="136"/>
      <c r="T317" s="139"/>
      <c r="U317" s="135"/>
      <c r="V317" s="138"/>
      <c r="W317" s="136"/>
      <c r="X317" s="139"/>
      <c r="Y317" s="135"/>
      <c r="Z317" s="64"/>
      <c r="AA317" s="63"/>
      <c r="AB317" s="65"/>
      <c r="AC317" s="62"/>
      <c r="AD317" s="64"/>
      <c r="AE317" s="65"/>
      <c r="AF317" s="63"/>
      <c r="AG317" s="36"/>
      <c r="AH317" s="36"/>
      <c r="AI317" s="19"/>
      <c r="AJ317" s="20"/>
      <c r="AK317" s="106"/>
      <c r="AL317" s="20"/>
      <c r="AM317" s="40"/>
      <c r="AN317" s="40"/>
      <c r="AO317" s="39"/>
      <c r="AP317" s="41">
        <f>SUM(I317:AN317)</f>
        <v>15</v>
      </c>
      <c r="AQ317" s="42"/>
      <c r="AR317" s="37">
        <f>SUM(IF(I317="",0,1),IF(J317="",0,1),IF(K317="",0,1),IF(L317="",0,1),IF(M317="",0,1),IF(N317="",0,1),IF(O317="",0,1),IF(P317="",0,1),IF(Q317="",0,1),IF(R317="",0,1),IF(S317="",0,1),IF(T317="",0,1),IF(U317="",0,1),IF(V317="",0,1),IF(W317="",0,1),IF(X317="",0,1),IF(Y317="",0,1),IF(AA317="",0,1),IF(AF317="",0,1),IF(AG317="",0,1),IF(AB317="",0,1),IF(AC317="",0,1),IF(AD317="",0,1),IF(AE317="",0,1),IF(AH317="",0,1))</f>
        <v>1</v>
      </c>
      <c r="AS317" s="43">
        <f>IF(AND(AR317&gt;=8),20,0)+IF(AND(AR317&gt;=4),10,0)+IF(AND(AR317&gt;=12),40,0)</f>
        <v>0</v>
      </c>
      <c r="AT317" s="44">
        <f>AP317+AS317</f>
        <v>15</v>
      </c>
    </row>
    <row r="318" spans="1:46" ht="36">
      <c r="A318" s="29">
        <f t="shared" si="4"/>
        <v>315</v>
      </c>
      <c r="B318" s="30" t="s">
        <v>915</v>
      </c>
      <c r="C318" s="31">
        <v>2007</v>
      </c>
      <c r="D318" s="32" t="str">
        <f>IF(C318&gt;2006,"M",0)</f>
        <v>M</v>
      </c>
      <c r="E318" s="33">
        <f>IF(C318&gt;2009,"B",0)</f>
        <v>0</v>
      </c>
      <c r="F318" s="33">
        <f>IF(C318&lt;2007,"C",0)</f>
        <v>0</v>
      </c>
      <c r="G318" s="34" t="s">
        <v>916</v>
      </c>
      <c r="H318" s="35" t="s">
        <v>917</v>
      </c>
      <c r="I318" s="133"/>
      <c r="J318" s="140"/>
      <c r="K318" s="135"/>
      <c r="L318" s="136"/>
      <c r="M318" s="137">
        <v>15</v>
      </c>
      <c r="N318" s="138"/>
      <c r="O318" s="139"/>
      <c r="P318" s="136"/>
      <c r="Q318" s="135"/>
      <c r="R318" s="138"/>
      <c r="S318" s="136"/>
      <c r="T318" s="139"/>
      <c r="U318" s="135"/>
      <c r="V318" s="138"/>
      <c r="W318" s="136"/>
      <c r="X318" s="139"/>
      <c r="Y318" s="135"/>
      <c r="Z318" s="64"/>
      <c r="AA318" s="63"/>
      <c r="AB318" s="65"/>
      <c r="AC318" s="62"/>
      <c r="AD318" s="64"/>
      <c r="AE318" s="65"/>
      <c r="AF318" s="63"/>
      <c r="AG318" s="36"/>
      <c r="AH318" s="36"/>
      <c r="AI318" s="19"/>
      <c r="AJ318" s="20"/>
      <c r="AK318" s="106"/>
      <c r="AL318" s="20"/>
      <c r="AM318" s="40"/>
      <c r="AN318" s="40"/>
      <c r="AO318" s="39"/>
      <c r="AP318" s="41">
        <f>SUM(I318:AN318)</f>
        <v>15</v>
      </c>
      <c r="AQ318" s="42"/>
      <c r="AR318" s="37">
        <f>SUM(IF(I318="",0,1),IF(J318="",0,1),IF(K318="",0,1),IF(L318="",0,1),IF(M318="",0,1),IF(N318="",0,1),IF(O318="",0,1),IF(P318="",0,1),IF(Q318="",0,1),IF(R318="",0,1),IF(S318="",0,1),IF(T318="",0,1),IF(U318="",0,1),IF(V318="",0,1),IF(W318="",0,1),IF(X318="",0,1),IF(Y318="",0,1),IF(AA318="",0,1),IF(AF318="",0,1),IF(AG318="",0,1),IF(AB318="",0,1),IF(AC318="",0,1),IF(AD318="",0,1),IF(AE318="",0,1),IF(AH318="",0,1))</f>
        <v>1</v>
      </c>
      <c r="AS318" s="43">
        <f>IF(AND(AR318&gt;=8),20,0)+IF(AND(AR318&gt;=4),10,0)+IF(AND(AR318&gt;=12),40,0)</f>
        <v>0</v>
      </c>
      <c r="AT318" s="44">
        <f>AP318+AS318</f>
        <v>15</v>
      </c>
    </row>
    <row r="319" spans="1:46" ht="36">
      <c r="A319" s="29">
        <f t="shared" si="4"/>
        <v>316</v>
      </c>
      <c r="B319" s="30" t="s">
        <v>880</v>
      </c>
      <c r="C319" s="31">
        <v>2010</v>
      </c>
      <c r="D319" s="32" t="str">
        <f>IF(C319&gt;2006,"M",0)</f>
        <v>M</v>
      </c>
      <c r="E319" s="33" t="str">
        <f>IF(C319&gt;2009,"B",0)</f>
        <v>B</v>
      </c>
      <c r="F319" s="33">
        <f>IF(C319&lt;2007,"C",0)</f>
        <v>0</v>
      </c>
      <c r="G319" s="34" t="s">
        <v>881</v>
      </c>
      <c r="H319" s="35" t="s">
        <v>873</v>
      </c>
      <c r="I319" s="133"/>
      <c r="J319" s="140"/>
      <c r="K319" s="135"/>
      <c r="L319" s="136"/>
      <c r="M319" s="137">
        <v>15</v>
      </c>
      <c r="N319" s="138"/>
      <c r="O319" s="139"/>
      <c r="P319" s="136"/>
      <c r="Q319" s="135"/>
      <c r="R319" s="138"/>
      <c r="S319" s="136"/>
      <c r="T319" s="139"/>
      <c r="U319" s="135"/>
      <c r="V319" s="138"/>
      <c r="W319" s="136"/>
      <c r="X319" s="139"/>
      <c r="Y319" s="135"/>
      <c r="Z319" s="64"/>
      <c r="AA319" s="63"/>
      <c r="AB319" s="65"/>
      <c r="AC319" s="62"/>
      <c r="AD319" s="64"/>
      <c r="AE319" s="65"/>
      <c r="AF319" s="63"/>
      <c r="AG319" s="36"/>
      <c r="AH319" s="36"/>
      <c r="AI319" s="19"/>
      <c r="AJ319" s="20"/>
      <c r="AK319" s="106"/>
      <c r="AL319" s="20"/>
      <c r="AM319" s="40"/>
      <c r="AN319" s="40"/>
      <c r="AO319" s="39"/>
      <c r="AP319" s="41">
        <f>SUM(I319:AN319)</f>
        <v>15</v>
      </c>
      <c r="AQ319" s="42"/>
      <c r="AR319" s="37">
        <f>SUM(IF(I319="",0,1),IF(J319="",0,1),IF(K319="",0,1),IF(L319="",0,1),IF(M319="",0,1),IF(N319="",0,1),IF(O319="",0,1),IF(P319="",0,1),IF(Q319="",0,1),IF(R319="",0,1),IF(S319="",0,1),IF(T319="",0,1),IF(U319="",0,1),IF(V319="",0,1),IF(W319="",0,1),IF(X319="",0,1),IF(Y319="",0,1),IF(AA319="",0,1),IF(AF319="",0,1),IF(AG319="",0,1),IF(AB319="",0,1),IF(AC319="",0,1),IF(AD319="",0,1),IF(AE319="",0,1),IF(AH319="",0,1))</f>
        <v>1</v>
      </c>
      <c r="AS319" s="43">
        <f>IF(AND(AR319&gt;=8),20,0)+IF(AND(AR319&gt;=4),10,0)+IF(AND(AR319&gt;=12),40,0)</f>
        <v>0</v>
      </c>
      <c r="AT319" s="44">
        <f>AP319+AS319</f>
        <v>15</v>
      </c>
    </row>
    <row r="320" spans="1:46" ht="36">
      <c r="A320" s="29">
        <f t="shared" si="4"/>
        <v>317</v>
      </c>
      <c r="B320" s="61" t="s">
        <v>994</v>
      </c>
      <c r="C320" s="31">
        <v>2007</v>
      </c>
      <c r="D320" s="32" t="str">
        <f>IF(C320&gt;2006,"M",0)</f>
        <v>M</v>
      </c>
      <c r="E320" s="33">
        <f>IF(C320&gt;2009,"B",0)</f>
        <v>0</v>
      </c>
      <c r="F320" s="33">
        <f>IF(C320&lt;2007,"C",0)</f>
        <v>0</v>
      </c>
      <c r="G320" s="34" t="s">
        <v>995</v>
      </c>
      <c r="H320" s="35" t="s">
        <v>981</v>
      </c>
      <c r="I320" s="133"/>
      <c r="J320" s="140"/>
      <c r="K320" s="135"/>
      <c r="L320" s="136"/>
      <c r="M320" s="137"/>
      <c r="N320" s="138"/>
      <c r="O320" s="139"/>
      <c r="P320" s="136">
        <v>15</v>
      </c>
      <c r="Q320" s="135"/>
      <c r="R320" s="138"/>
      <c r="S320" s="136"/>
      <c r="T320" s="139"/>
      <c r="U320" s="135"/>
      <c r="V320" s="138"/>
      <c r="W320" s="136"/>
      <c r="X320" s="139"/>
      <c r="Y320" s="135"/>
      <c r="Z320" s="64"/>
      <c r="AA320" s="63"/>
      <c r="AB320" s="65"/>
      <c r="AC320" s="62"/>
      <c r="AD320" s="64"/>
      <c r="AE320" s="65"/>
      <c r="AF320" s="63"/>
      <c r="AG320" s="36"/>
      <c r="AH320" s="36"/>
      <c r="AI320" s="19"/>
      <c r="AJ320" s="20"/>
      <c r="AK320" s="106"/>
      <c r="AL320" s="20"/>
      <c r="AM320" s="40"/>
      <c r="AN320" s="40"/>
      <c r="AO320" s="39"/>
      <c r="AP320" s="41">
        <f>SUM(I320:AN320)</f>
        <v>15</v>
      </c>
      <c r="AQ320" s="42"/>
      <c r="AR320" s="37">
        <f>SUM(IF(I320="",0,1),IF(J320="",0,1),IF(K320="",0,1),IF(L320="",0,1),IF(M320="",0,1),IF(N320="",0,1),IF(O320="",0,1),IF(P320="",0,1),IF(Q320="",0,1),IF(R320="",0,1),IF(S320="",0,1),IF(T320="",0,1),IF(U320="",0,1),IF(V320="",0,1),IF(W320="",0,1),IF(X320="",0,1),IF(Y320="",0,1),IF(AA320="",0,1),IF(AF320="",0,1),IF(AG320="",0,1),IF(AB320="",0,1),IF(AC320="",0,1),IF(AD320="",0,1),IF(AE320="",0,1),IF(AH320="",0,1))</f>
        <v>1</v>
      </c>
      <c r="AS320" s="43">
        <f>IF(AND(AR320&gt;=8),20,0)+IF(AND(AR320&gt;=4),10,0)+IF(AND(AR320&gt;=12),40,0)</f>
        <v>0</v>
      </c>
      <c r="AT320" s="44">
        <f>AP320+AS320</f>
        <v>15</v>
      </c>
    </row>
    <row r="321" spans="1:46" ht="36">
      <c r="A321" s="29">
        <f t="shared" si="4"/>
        <v>318</v>
      </c>
      <c r="B321" s="108" t="s">
        <v>1099</v>
      </c>
      <c r="C321" s="109"/>
      <c r="D321" s="110">
        <f>IF(C321&gt;2006,"M",0)</f>
        <v>0</v>
      </c>
      <c r="E321" s="110">
        <f>IF(C321&gt;2009,"B",0)</f>
        <v>0</v>
      </c>
      <c r="F321" s="110" t="str">
        <f>IF(C321&lt;2007,"C",0)</f>
        <v>C</v>
      </c>
      <c r="G321" s="111" t="s">
        <v>1108</v>
      </c>
      <c r="H321" s="112" t="s">
        <v>1096</v>
      </c>
      <c r="I321" s="133"/>
      <c r="J321" s="140"/>
      <c r="K321" s="135"/>
      <c r="L321" s="136"/>
      <c r="M321" s="137"/>
      <c r="N321" s="138"/>
      <c r="O321" s="139"/>
      <c r="P321" s="136"/>
      <c r="Q321" s="135"/>
      <c r="R321" s="138"/>
      <c r="S321" s="136">
        <v>15</v>
      </c>
      <c r="T321" s="139"/>
      <c r="U321" s="135"/>
      <c r="V321" s="138"/>
      <c r="W321" s="136"/>
      <c r="X321" s="139"/>
      <c r="Y321" s="135"/>
      <c r="Z321" s="115"/>
      <c r="AA321" s="114"/>
      <c r="AB321" s="116"/>
      <c r="AC321" s="113"/>
      <c r="AD321" s="115"/>
      <c r="AE321" s="116"/>
      <c r="AF321" s="114"/>
      <c r="AG321" s="117"/>
      <c r="AH321" s="117"/>
      <c r="AI321" s="118"/>
      <c r="AJ321" s="119"/>
      <c r="AK321" s="120"/>
      <c r="AL321" s="119"/>
      <c r="AM321" s="121"/>
      <c r="AN321" s="121"/>
      <c r="AO321" s="122"/>
      <c r="AP321" s="123">
        <f>SUM(I321:AN321)</f>
        <v>15</v>
      </c>
      <c r="AQ321" s="124"/>
      <c r="AR321" s="109">
        <f>SUM(IF(I321="",0,1),IF(J321="",0,1),IF(K321="",0,1),IF(L321="",0,1),IF(M321="",0,1),IF(N321="",0,1),IF(O321="",0,1),IF(P321="",0,1),IF(Q321="",0,1),IF(R321="",0,1),IF(S321="",0,1),IF(T321="",0,1),IF(U321="",0,1),IF(V321="",0,1),IF(W321="",0,1),IF(X321="",0,1),IF(Y321="",0,1),IF(AA321="",0,1),IF(AF321="",0,1),IF(AG321="",0,1),IF(AB321="",0,1),IF(AC321="",0,1),IF(AD321="",0,1),IF(AE321="",0,1),IF(AH321="",0,1))</f>
        <v>1</v>
      </c>
      <c r="AS321" s="125">
        <f>IF(AND(AR321&gt;=8),20,0)+IF(AND(AR321&gt;=4),10,0)+IF(AND(AR321&gt;=12),40,0)</f>
        <v>0</v>
      </c>
      <c r="AT321" s="126">
        <f>AP321+AS321</f>
        <v>15</v>
      </c>
    </row>
    <row r="322" spans="1:46" ht="36">
      <c r="A322" s="29">
        <f t="shared" si="4"/>
        <v>319</v>
      </c>
      <c r="B322" s="30" t="s">
        <v>1236</v>
      </c>
      <c r="C322" s="31">
        <v>2009</v>
      </c>
      <c r="D322" s="32" t="str">
        <f>IF(C322&gt;2006,"M",0)</f>
        <v>M</v>
      </c>
      <c r="E322" s="33">
        <f>IF(C322&gt;2009,"B",0)</f>
        <v>0</v>
      </c>
      <c r="F322" s="33">
        <f>IF(C322&lt;2007,"C",0)</f>
        <v>0</v>
      </c>
      <c r="G322" s="34" t="s">
        <v>1237</v>
      </c>
      <c r="H322" s="35" t="s">
        <v>1231</v>
      </c>
      <c r="I322" s="133"/>
      <c r="J322" s="140"/>
      <c r="K322" s="135"/>
      <c r="L322" s="136"/>
      <c r="M322" s="137"/>
      <c r="N322" s="138"/>
      <c r="O322" s="139"/>
      <c r="P322" s="136"/>
      <c r="Q322" s="135"/>
      <c r="R322" s="138"/>
      <c r="S322" s="136">
        <v>15</v>
      </c>
      <c r="T322" s="139"/>
      <c r="U322" s="135"/>
      <c r="V322" s="138"/>
      <c r="W322" s="136"/>
      <c r="X322" s="139"/>
      <c r="Y322" s="135"/>
      <c r="Z322" s="64"/>
      <c r="AA322" s="63"/>
      <c r="AB322" s="65"/>
      <c r="AC322" s="62"/>
      <c r="AD322" s="64"/>
      <c r="AE322" s="65"/>
      <c r="AF322" s="63"/>
      <c r="AG322" s="36"/>
      <c r="AH322" s="36"/>
      <c r="AI322" s="19"/>
      <c r="AJ322" s="20"/>
      <c r="AK322" s="106"/>
      <c r="AL322" s="20"/>
      <c r="AM322" s="40"/>
      <c r="AN322" s="40"/>
      <c r="AO322" s="39"/>
      <c r="AP322" s="41">
        <f>SUM(I322:AN322)</f>
        <v>15</v>
      </c>
      <c r="AQ322" s="42"/>
      <c r="AR322" s="37">
        <f>SUM(IF(I322="",0,1),IF(J322="",0,1),IF(K322="",0,1),IF(L322="",0,1),IF(M322="",0,1),IF(N322="",0,1),IF(O322="",0,1),IF(P322="",0,1),IF(Q322="",0,1),IF(R322="",0,1),IF(S322="",0,1),IF(T322="",0,1),IF(U322="",0,1),IF(V322="",0,1),IF(W322="",0,1),IF(X322="",0,1),IF(Y322="",0,1),IF(AA322="",0,1),IF(AF322="",0,1),IF(AG322="",0,1),IF(AB322="",0,1),IF(AC322="",0,1),IF(AD322="",0,1),IF(AE322="",0,1),IF(AH322="",0,1))</f>
        <v>1</v>
      </c>
      <c r="AS322" s="43">
        <f>IF(AND(AR322&gt;=8),20,0)+IF(AND(AR322&gt;=4),10,0)+IF(AND(AR322&gt;=12),40,0)</f>
        <v>0</v>
      </c>
      <c r="AT322" s="44">
        <f>AP322+AS322</f>
        <v>15</v>
      </c>
    </row>
    <row r="323" spans="1:46" ht="36">
      <c r="A323" s="29">
        <f t="shared" si="4"/>
        <v>320</v>
      </c>
      <c r="B323" s="30" t="s">
        <v>1031</v>
      </c>
      <c r="C323" s="31">
        <v>2012</v>
      </c>
      <c r="D323" s="32" t="str">
        <f>IF(C323&gt;2006,"M",0)</f>
        <v>M</v>
      </c>
      <c r="E323" s="33" t="str">
        <f>IF(C323&gt;2009,"B",0)</f>
        <v>B</v>
      </c>
      <c r="F323" s="33">
        <f>IF(C323&lt;2007,"C",0)</f>
        <v>0</v>
      </c>
      <c r="G323" s="34" t="s">
        <v>1032</v>
      </c>
      <c r="H323" s="35" t="s">
        <v>1028</v>
      </c>
      <c r="I323" s="133"/>
      <c r="J323" s="140"/>
      <c r="K323" s="135"/>
      <c r="L323" s="136"/>
      <c r="M323" s="137"/>
      <c r="N323" s="138"/>
      <c r="O323" s="139"/>
      <c r="P323" s="136">
        <v>15</v>
      </c>
      <c r="Q323" s="135"/>
      <c r="R323" s="138"/>
      <c r="S323" s="136"/>
      <c r="T323" s="139"/>
      <c r="U323" s="135"/>
      <c r="V323" s="138"/>
      <c r="W323" s="136"/>
      <c r="X323" s="139"/>
      <c r="Y323" s="135"/>
      <c r="Z323" s="64"/>
      <c r="AA323" s="63"/>
      <c r="AB323" s="65"/>
      <c r="AC323" s="62"/>
      <c r="AD323" s="64"/>
      <c r="AE323" s="65"/>
      <c r="AF323" s="63"/>
      <c r="AG323" s="36"/>
      <c r="AH323" s="36"/>
      <c r="AI323" s="19"/>
      <c r="AJ323" s="20"/>
      <c r="AK323" s="106"/>
      <c r="AL323" s="20"/>
      <c r="AM323" s="40"/>
      <c r="AN323" s="40"/>
      <c r="AO323" s="39"/>
      <c r="AP323" s="41">
        <f>SUM(I323:AN323)</f>
        <v>15</v>
      </c>
      <c r="AQ323" s="42"/>
      <c r="AR323" s="37">
        <f>SUM(IF(I323="",0,1),IF(J323="",0,1),IF(K323="",0,1),IF(L323="",0,1),IF(M323="",0,1),IF(N323="",0,1),IF(O323="",0,1),IF(P323="",0,1),IF(Q323="",0,1),IF(R323="",0,1),IF(S323="",0,1),IF(T323="",0,1),IF(U323="",0,1),IF(V323="",0,1),IF(W323="",0,1),IF(X323="",0,1),IF(Y323="",0,1),IF(AA323="",0,1),IF(AF323="",0,1),IF(AG323="",0,1),IF(AB323="",0,1),IF(AC323="",0,1),IF(AD323="",0,1),IF(AE323="",0,1),IF(AH323="",0,1))</f>
        <v>1</v>
      </c>
      <c r="AS323" s="43">
        <f>IF(AND(AR323&gt;=8),20,0)+IF(AND(AR323&gt;=4),10,0)+IF(AND(AR323&gt;=12),40,0)</f>
        <v>0</v>
      </c>
      <c r="AT323" s="44">
        <f>AP323+AS323</f>
        <v>15</v>
      </c>
    </row>
    <row r="324" spans="1:46" ht="36">
      <c r="A324" s="29">
        <f aca="true" t="shared" si="5" ref="A324:A387">A323+1</f>
        <v>321</v>
      </c>
      <c r="B324" s="61" t="s">
        <v>1458</v>
      </c>
      <c r="C324" s="31"/>
      <c r="D324" s="32">
        <f>IF(C324&gt;2006,"M",0)</f>
        <v>0</v>
      </c>
      <c r="E324" s="33">
        <f>IF(C324&gt;2009,"B",0)</f>
        <v>0</v>
      </c>
      <c r="F324" s="33">
        <v>0</v>
      </c>
      <c r="G324" s="34" t="s">
        <v>1459</v>
      </c>
      <c r="H324" s="35"/>
      <c r="I324" s="133"/>
      <c r="J324" s="140"/>
      <c r="K324" s="135"/>
      <c r="L324" s="136"/>
      <c r="M324" s="137"/>
      <c r="N324" s="138"/>
      <c r="O324" s="139"/>
      <c r="P324" s="136"/>
      <c r="Q324" s="135"/>
      <c r="R324" s="138">
        <v>15</v>
      </c>
      <c r="S324" s="136"/>
      <c r="T324" s="139"/>
      <c r="U324" s="135"/>
      <c r="V324" s="138"/>
      <c r="W324" s="136"/>
      <c r="X324" s="139"/>
      <c r="Y324" s="135"/>
      <c r="Z324" s="64"/>
      <c r="AA324" s="63"/>
      <c r="AB324" s="65"/>
      <c r="AC324" s="62"/>
      <c r="AD324" s="64"/>
      <c r="AE324" s="65"/>
      <c r="AF324" s="63"/>
      <c r="AG324" s="36"/>
      <c r="AH324" s="36"/>
      <c r="AI324" s="19"/>
      <c r="AJ324" s="20"/>
      <c r="AK324" s="106"/>
      <c r="AL324" s="20"/>
      <c r="AM324" s="40"/>
      <c r="AN324" s="40"/>
      <c r="AO324" s="39"/>
      <c r="AP324" s="41">
        <f>SUM(I324:AN324)</f>
        <v>15</v>
      </c>
      <c r="AQ324" s="42"/>
      <c r="AR324" s="37">
        <f>SUM(IF(I324="",0,1),IF(J324="",0,1),IF(K324="",0,1),IF(L324="",0,1),IF(M324="",0,1),IF(N324="",0,1),IF(O324="",0,1),IF(P324="",0,1),IF(Q324="",0,1),IF(R324="",0,1),IF(S324="",0,1),IF(T324="",0,1),IF(U324="",0,1),IF(V324="",0,1),IF(W324="",0,1),IF(X324="",0,1),IF(Y324="",0,1),IF(AA324="",0,1),IF(AF324="",0,1),IF(AG324="",0,1),IF(AB324="",0,1),IF(AC324="",0,1),IF(AD324="",0,1),IF(AE324="",0,1),IF(AH324="",0,1))</f>
        <v>1</v>
      </c>
      <c r="AS324" s="43">
        <f>IF(AND(AR324&gt;=8),20,0)+IF(AND(AR324&gt;=4),10,0)+IF(AND(AR324&gt;=12),40,0)</f>
        <v>0</v>
      </c>
      <c r="AT324" s="44">
        <f>AP324+AS324</f>
        <v>15</v>
      </c>
    </row>
    <row r="325" spans="1:46" ht="36">
      <c r="A325" s="29">
        <f t="shared" si="5"/>
        <v>322</v>
      </c>
      <c r="B325" s="30" t="s">
        <v>1461</v>
      </c>
      <c r="C325" s="31"/>
      <c r="D325" s="32">
        <f>IF(C325&gt;2006,"M",0)</f>
        <v>0</v>
      </c>
      <c r="E325" s="33">
        <f>IF(C325&gt;2009,"B",0)</f>
        <v>0</v>
      </c>
      <c r="F325" s="33">
        <v>0</v>
      </c>
      <c r="G325" s="34" t="s">
        <v>1460</v>
      </c>
      <c r="H325" s="35"/>
      <c r="I325" s="133"/>
      <c r="J325" s="140"/>
      <c r="K325" s="135"/>
      <c r="L325" s="136"/>
      <c r="M325" s="137"/>
      <c r="N325" s="138"/>
      <c r="O325" s="139"/>
      <c r="P325" s="136"/>
      <c r="Q325" s="135"/>
      <c r="R325" s="138">
        <v>15</v>
      </c>
      <c r="S325" s="136"/>
      <c r="T325" s="139"/>
      <c r="U325" s="135"/>
      <c r="V325" s="138"/>
      <c r="W325" s="136"/>
      <c r="X325" s="139"/>
      <c r="Y325" s="135"/>
      <c r="Z325" s="64"/>
      <c r="AA325" s="63"/>
      <c r="AB325" s="65"/>
      <c r="AC325" s="62"/>
      <c r="AD325" s="64"/>
      <c r="AE325" s="65"/>
      <c r="AF325" s="63"/>
      <c r="AG325" s="36"/>
      <c r="AH325" s="36"/>
      <c r="AI325" s="19"/>
      <c r="AJ325" s="20"/>
      <c r="AK325" s="106"/>
      <c r="AL325" s="20"/>
      <c r="AM325" s="40"/>
      <c r="AN325" s="40"/>
      <c r="AO325" s="39"/>
      <c r="AP325" s="41">
        <f>SUM(I325:AN325)</f>
        <v>15</v>
      </c>
      <c r="AQ325" s="42"/>
      <c r="AR325" s="37">
        <f>SUM(IF(I325="",0,1),IF(J325="",0,1),IF(K325="",0,1),IF(L325="",0,1),IF(M325="",0,1),IF(N325="",0,1),IF(O325="",0,1),IF(P325="",0,1),IF(Q325="",0,1),IF(R325="",0,1),IF(S325="",0,1),IF(T325="",0,1),IF(U325="",0,1),IF(V325="",0,1),IF(W325="",0,1),IF(X325="",0,1),IF(Y325="",0,1),IF(AA325="",0,1),IF(AF325="",0,1),IF(AG325="",0,1),IF(AB325="",0,1),IF(AC325="",0,1),IF(AD325="",0,1),IF(AE325="",0,1),IF(AH325="",0,1))</f>
        <v>1</v>
      </c>
      <c r="AS325" s="43">
        <f>IF(AND(AR325&gt;=8),20,0)+IF(AND(AR325&gt;=4),10,0)+IF(AND(AR325&gt;=12),40,0)</f>
        <v>0</v>
      </c>
      <c r="AT325" s="44">
        <f>AP325+AS325</f>
        <v>15</v>
      </c>
    </row>
    <row r="326" spans="1:46" ht="36">
      <c r="A326" s="29">
        <f t="shared" si="5"/>
        <v>323</v>
      </c>
      <c r="B326" s="30" t="s">
        <v>1462</v>
      </c>
      <c r="C326" s="31"/>
      <c r="D326" s="32">
        <f>IF(C326&gt;2006,"M",0)</f>
        <v>0</v>
      </c>
      <c r="E326" s="33">
        <f>IF(C326&gt;2009,"B",0)</f>
        <v>0</v>
      </c>
      <c r="F326" s="33">
        <v>0</v>
      </c>
      <c r="G326" s="34" t="s">
        <v>1463</v>
      </c>
      <c r="H326" s="35"/>
      <c r="I326" s="133"/>
      <c r="J326" s="140"/>
      <c r="K326" s="135"/>
      <c r="L326" s="136"/>
      <c r="M326" s="137"/>
      <c r="N326" s="138"/>
      <c r="O326" s="139"/>
      <c r="P326" s="136"/>
      <c r="Q326" s="135"/>
      <c r="R326" s="138">
        <v>15</v>
      </c>
      <c r="S326" s="136"/>
      <c r="T326" s="139"/>
      <c r="U326" s="135"/>
      <c r="V326" s="138"/>
      <c r="W326" s="136"/>
      <c r="X326" s="139"/>
      <c r="Y326" s="135"/>
      <c r="Z326" s="64"/>
      <c r="AA326" s="63"/>
      <c r="AB326" s="65"/>
      <c r="AC326" s="62"/>
      <c r="AD326" s="64"/>
      <c r="AE326" s="65"/>
      <c r="AF326" s="63"/>
      <c r="AG326" s="36"/>
      <c r="AH326" s="36"/>
      <c r="AI326" s="19"/>
      <c r="AJ326" s="20"/>
      <c r="AK326" s="106"/>
      <c r="AL326" s="20"/>
      <c r="AM326" s="40"/>
      <c r="AN326" s="40"/>
      <c r="AO326" s="39"/>
      <c r="AP326" s="41">
        <f>SUM(I326:AN326)</f>
        <v>15</v>
      </c>
      <c r="AQ326" s="42"/>
      <c r="AR326" s="37">
        <f>SUM(IF(I326="",0,1),IF(J326="",0,1),IF(K326="",0,1),IF(L326="",0,1),IF(M326="",0,1),IF(N326="",0,1),IF(O326="",0,1),IF(P326="",0,1),IF(Q326="",0,1),IF(R326="",0,1),IF(S326="",0,1),IF(T326="",0,1),IF(U326="",0,1),IF(V326="",0,1),IF(W326="",0,1),IF(X326="",0,1),IF(Y326="",0,1),IF(AA326="",0,1),IF(AF326="",0,1),IF(AG326="",0,1),IF(AB326="",0,1),IF(AC326="",0,1),IF(AD326="",0,1),IF(AE326="",0,1),IF(AH326="",0,1))</f>
        <v>1</v>
      </c>
      <c r="AS326" s="43">
        <f>IF(AND(AR326&gt;=8),20,0)+IF(AND(AR326&gt;=4),10,0)+IF(AND(AR326&gt;=12),40,0)</f>
        <v>0</v>
      </c>
      <c r="AT326" s="44">
        <f>AP326+AS326</f>
        <v>15</v>
      </c>
    </row>
    <row r="327" spans="1:46" ht="36">
      <c r="A327" s="29">
        <f t="shared" si="5"/>
        <v>324</v>
      </c>
      <c r="B327" s="30" t="s">
        <v>1502</v>
      </c>
      <c r="C327" s="31"/>
      <c r="D327" s="32">
        <f>IF(C327&gt;2006,"M",0)</f>
        <v>0</v>
      </c>
      <c r="E327" s="33">
        <f>IF(C327&gt;2009,"B",0)</f>
        <v>0</v>
      </c>
      <c r="F327" s="33">
        <v>0</v>
      </c>
      <c r="G327" s="34" t="s">
        <v>1503</v>
      </c>
      <c r="H327" s="35" t="s">
        <v>1497</v>
      </c>
      <c r="I327" s="56"/>
      <c r="J327" s="104"/>
      <c r="K327" s="62"/>
      <c r="L327" s="63"/>
      <c r="M327" s="68"/>
      <c r="N327" s="64"/>
      <c r="O327" s="65"/>
      <c r="P327" s="63"/>
      <c r="Q327" s="62"/>
      <c r="R327" s="64"/>
      <c r="S327" s="63"/>
      <c r="T327" s="65"/>
      <c r="U327" s="62">
        <v>15</v>
      </c>
      <c r="V327" s="64"/>
      <c r="W327" s="63"/>
      <c r="X327" s="65"/>
      <c r="Y327" s="62"/>
      <c r="Z327" s="64"/>
      <c r="AA327" s="63"/>
      <c r="AB327" s="65"/>
      <c r="AC327" s="62"/>
      <c r="AD327" s="64"/>
      <c r="AE327" s="65"/>
      <c r="AF327" s="63"/>
      <c r="AG327" s="36"/>
      <c r="AH327" s="36"/>
      <c r="AI327" s="19"/>
      <c r="AJ327" s="20"/>
      <c r="AK327" s="106"/>
      <c r="AL327" s="20"/>
      <c r="AM327" s="40"/>
      <c r="AN327" s="40"/>
      <c r="AO327" s="39"/>
      <c r="AP327" s="41">
        <f>SUM(I327:AN327)</f>
        <v>15</v>
      </c>
      <c r="AQ327" s="42"/>
      <c r="AR327" s="37">
        <f>SUM(IF(I327="",0,1),IF(J327="",0,1),IF(K327="",0,1),IF(L327="",0,1),IF(M327="",0,1),IF(N327="",0,1),IF(O327="",0,1),IF(P327="",0,1),IF(Q327="",0,1),IF(R327="",0,1),IF(S327="",0,1),IF(T327="",0,1),IF(U327="",0,1),IF(V327="",0,1),IF(W327="",0,1),IF(X327="",0,1),IF(Y327="",0,1),IF(AA327="",0,1),IF(AF327="",0,1),IF(AG327="",0,1),IF(AB327="",0,1),IF(AC327="",0,1),IF(AD327="",0,1),IF(AE327="",0,1),IF(AH327="",0,1))</f>
        <v>1</v>
      </c>
      <c r="AS327" s="43">
        <f>IF(AND(AR327&gt;=8),20,0)+IF(AND(AR327&gt;=4),10,0)+IF(AND(AR327&gt;=12),40,0)</f>
        <v>0</v>
      </c>
      <c r="AT327" s="44">
        <f>AP327+AS327</f>
        <v>15</v>
      </c>
    </row>
    <row r="328" spans="1:46" ht="36">
      <c r="A328" s="29">
        <f t="shared" si="5"/>
        <v>325</v>
      </c>
      <c r="B328" s="30" t="s">
        <v>1504</v>
      </c>
      <c r="C328" s="31"/>
      <c r="D328" s="32">
        <f>IF(C328&gt;2006,"M",0)</f>
        <v>0</v>
      </c>
      <c r="E328" s="33">
        <f>IF(C328&gt;2009,"B",0)</f>
        <v>0</v>
      </c>
      <c r="F328" s="33">
        <v>0</v>
      </c>
      <c r="G328" s="34" t="s">
        <v>1505</v>
      </c>
      <c r="H328" s="35" t="s">
        <v>1497</v>
      </c>
      <c r="I328" s="56"/>
      <c r="J328" s="104"/>
      <c r="K328" s="62"/>
      <c r="L328" s="63"/>
      <c r="M328" s="68"/>
      <c r="N328" s="64"/>
      <c r="O328" s="65"/>
      <c r="P328" s="63"/>
      <c r="Q328" s="62"/>
      <c r="R328" s="64"/>
      <c r="S328" s="63"/>
      <c r="T328" s="65"/>
      <c r="U328" s="62">
        <v>15</v>
      </c>
      <c r="V328" s="64"/>
      <c r="W328" s="63"/>
      <c r="X328" s="65"/>
      <c r="Y328" s="62"/>
      <c r="Z328" s="64"/>
      <c r="AA328" s="63"/>
      <c r="AB328" s="65"/>
      <c r="AC328" s="62"/>
      <c r="AD328" s="64"/>
      <c r="AE328" s="65"/>
      <c r="AF328" s="63"/>
      <c r="AG328" s="36"/>
      <c r="AH328" s="36"/>
      <c r="AI328" s="19"/>
      <c r="AJ328" s="20"/>
      <c r="AK328" s="106"/>
      <c r="AL328" s="20"/>
      <c r="AM328" s="40"/>
      <c r="AN328" s="40"/>
      <c r="AO328" s="39"/>
      <c r="AP328" s="41">
        <f>SUM(I328:AN328)</f>
        <v>15</v>
      </c>
      <c r="AQ328" s="42"/>
      <c r="AR328" s="37">
        <f>SUM(IF(I328="",0,1),IF(J328="",0,1),IF(K328="",0,1),IF(L328="",0,1),IF(M328="",0,1),IF(N328="",0,1),IF(O328="",0,1),IF(P328="",0,1),IF(Q328="",0,1),IF(R328="",0,1),IF(S328="",0,1),IF(T328="",0,1),IF(U328="",0,1),IF(V328="",0,1),IF(W328="",0,1),IF(X328="",0,1),IF(Y328="",0,1),IF(AA328="",0,1),IF(AF328="",0,1),IF(AG328="",0,1),IF(AB328="",0,1),IF(AC328="",0,1),IF(AD328="",0,1),IF(AE328="",0,1),IF(AH328="",0,1))</f>
        <v>1</v>
      </c>
      <c r="AS328" s="43">
        <f>IF(AND(AR328&gt;=8),20,0)+IF(AND(AR328&gt;=4),10,0)+IF(AND(AR328&gt;=12),40,0)</f>
        <v>0</v>
      </c>
      <c r="AT328" s="44">
        <f>AP328+AS328</f>
        <v>15</v>
      </c>
    </row>
    <row r="329" spans="1:46" ht="36">
      <c r="A329" s="29">
        <f t="shared" si="5"/>
        <v>326</v>
      </c>
      <c r="B329" s="30" t="s">
        <v>1506</v>
      </c>
      <c r="C329" s="31"/>
      <c r="D329" s="32">
        <f>IF(C329&gt;2006,"M",0)</f>
        <v>0</v>
      </c>
      <c r="E329" s="33">
        <f>IF(C329&gt;2009,"B",0)</f>
        <v>0</v>
      </c>
      <c r="F329" s="33">
        <v>0</v>
      </c>
      <c r="G329" s="34" t="s">
        <v>1507</v>
      </c>
      <c r="H329" s="35" t="s">
        <v>1497</v>
      </c>
      <c r="I329" s="56"/>
      <c r="J329" s="104"/>
      <c r="K329" s="62"/>
      <c r="L329" s="63"/>
      <c r="M329" s="68"/>
      <c r="N329" s="64"/>
      <c r="O329" s="65"/>
      <c r="P329" s="63"/>
      <c r="Q329" s="62"/>
      <c r="R329" s="64"/>
      <c r="S329" s="63"/>
      <c r="T329" s="65"/>
      <c r="U329" s="62">
        <v>15</v>
      </c>
      <c r="V329" s="64"/>
      <c r="W329" s="63"/>
      <c r="X329" s="65"/>
      <c r="Y329" s="62"/>
      <c r="Z329" s="64"/>
      <c r="AA329" s="63"/>
      <c r="AB329" s="65"/>
      <c r="AC329" s="62"/>
      <c r="AD329" s="64"/>
      <c r="AE329" s="65"/>
      <c r="AF329" s="63"/>
      <c r="AG329" s="36"/>
      <c r="AH329" s="36"/>
      <c r="AI329" s="19"/>
      <c r="AJ329" s="20"/>
      <c r="AK329" s="106"/>
      <c r="AL329" s="20"/>
      <c r="AM329" s="40"/>
      <c r="AN329" s="40"/>
      <c r="AO329" s="39"/>
      <c r="AP329" s="41">
        <f>SUM(I329:AN329)</f>
        <v>15</v>
      </c>
      <c r="AQ329" s="42"/>
      <c r="AR329" s="37">
        <f>SUM(IF(I329="",0,1),IF(J329="",0,1),IF(K329="",0,1),IF(L329="",0,1),IF(M329="",0,1),IF(N329="",0,1),IF(O329="",0,1),IF(P329="",0,1),IF(Q329="",0,1),IF(R329="",0,1),IF(S329="",0,1),IF(T329="",0,1),IF(U329="",0,1),IF(V329="",0,1),IF(W329="",0,1),IF(X329="",0,1),IF(Y329="",0,1),IF(AA329="",0,1),IF(AF329="",0,1),IF(AG329="",0,1),IF(AB329="",0,1),IF(AC329="",0,1),IF(AD329="",0,1),IF(AE329="",0,1),IF(AH329="",0,1))</f>
        <v>1</v>
      </c>
      <c r="AS329" s="43">
        <f>IF(AND(AR329&gt;=8),20,0)+IF(AND(AR329&gt;=4),10,0)+IF(AND(AR329&gt;=12),40,0)</f>
        <v>0</v>
      </c>
      <c r="AT329" s="44">
        <f>AP329+AS329</f>
        <v>15</v>
      </c>
    </row>
    <row r="330" spans="1:46" ht="36">
      <c r="A330" s="29">
        <f t="shared" si="5"/>
        <v>327</v>
      </c>
      <c r="B330" s="30" t="s">
        <v>1413</v>
      </c>
      <c r="C330" s="31">
        <v>2008</v>
      </c>
      <c r="D330" s="32" t="str">
        <f>IF(C330&gt;2006,"M",0)</f>
        <v>M</v>
      </c>
      <c r="E330" s="33">
        <f>IF(C330&gt;2009,"B",0)</f>
        <v>0</v>
      </c>
      <c r="F330" s="33">
        <f>IF(C330&lt;2007,"C",0)</f>
        <v>0</v>
      </c>
      <c r="G330" s="34" t="s">
        <v>1415</v>
      </c>
      <c r="H330" s="35" t="s">
        <v>1416</v>
      </c>
      <c r="I330" s="133"/>
      <c r="J330" s="140"/>
      <c r="K330" s="135"/>
      <c r="L330" s="136"/>
      <c r="M330" s="137"/>
      <c r="N330" s="138"/>
      <c r="O330" s="139"/>
      <c r="P330" s="136"/>
      <c r="Q330" s="135"/>
      <c r="R330" s="138"/>
      <c r="S330" s="136"/>
      <c r="T330" s="139">
        <v>10</v>
      </c>
      <c r="U330" s="135"/>
      <c r="V330" s="138"/>
      <c r="W330" s="136"/>
      <c r="X330" s="139"/>
      <c r="Y330" s="135"/>
      <c r="Z330" s="64"/>
      <c r="AA330" s="63"/>
      <c r="AB330" s="65"/>
      <c r="AC330" s="62"/>
      <c r="AD330" s="64"/>
      <c r="AE330" s="65"/>
      <c r="AF330" s="63"/>
      <c r="AG330" s="36"/>
      <c r="AH330" s="36"/>
      <c r="AI330" s="19"/>
      <c r="AJ330" s="20"/>
      <c r="AK330" s="106"/>
      <c r="AL330" s="20"/>
      <c r="AM330" s="40"/>
      <c r="AN330" s="40"/>
      <c r="AO330" s="39"/>
      <c r="AP330" s="41">
        <f>SUM(I330:AN330)</f>
        <v>10</v>
      </c>
      <c r="AQ330" s="42"/>
      <c r="AR330" s="37">
        <f>SUM(IF(I330="",0,1),IF(J330="",0,1),IF(K330="",0,1),IF(L330="",0,1),IF(M330="",0,1),IF(N330="",0,1),IF(O330="",0,1),IF(P330="",0,1),IF(Q330="",0,1),IF(R330="",0,1),IF(S330="",0,1),IF(T330="",0,1),IF(U330="",0,1),IF(V330="",0,1),IF(W330="",0,1),IF(X330="",0,1),IF(Y330="",0,1),IF(AA330="",0,1),IF(AF330="",0,1),IF(AG330="",0,1),IF(AB330="",0,1),IF(AC330="",0,1),IF(AD330="",0,1),IF(AE330="",0,1),IF(AH330="",0,1))</f>
        <v>1</v>
      </c>
      <c r="AS330" s="43">
        <f>IF(AND(AR330&gt;=8),20,0)+IF(AND(AR330&gt;=4),10,0)+IF(AND(AR330&gt;=12),40,0)</f>
        <v>0</v>
      </c>
      <c r="AT330" s="44">
        <f>AP330+AS330</f>
        <v>10</v>
      </c>
    </row>
    <row r="331" spans="1:46" ht="36">
      <c r="A331" s="29">
        <f t="shared" si="5"/>
        <v>328</v>
      </c>
      <c r="B331" s="30" t="s">
        <v>1417</v>
      </c>
      <c r="C331" s="31">
        <v>2008</v>
      </c>
      <c r="D331" s="32" t="str">
        <f>IF(C331&gt;2006,"M",0)</f>
        <v>M</v>
      </c>
      <c r="E331" s="33">
        <f>IF(C331&gt;2009,"B",0)</f>
        <v>0</v>
      </c>
      <c r="F331" s="33">
        <f>IF(C331&lt;2007,"C",0)</f>
        <v>0</v>
      </c>
      <c r="G331" s="34" t="s">
        <v>1418</v>
      </c>
      <c r="H331" s="35" t="s">
        <v>1421</v>
      </c>
      <c r="I331" s="133"/>
      <c r="J331" s="140"/>
      <c r="K331" s="135"/>
      <c r="L331" s="136"/>
      <c r="M331" s="137"/>
      <c r="N331" s="138"/>
      <c r="O331" s="139"/>
      <c r="P331" s="136"/>
      <c r="Q331" s="135"/>
      <c r="R331" s="138"/>
      <c r="S331" s="136"/>
      <c r="T331" s="139">
        <v>10</v>
      </c>
      <c r="U331" s="135"/>
      <c r="V331" s="138"/>
      <c r="W331" s="136"/>
      <c r="X331" s="139"/>
      <c r="Y331" s="135"/>
      <c r="Z331" s="64"/>
      <c r="AA331" s="63"/>
      <c r="AB331" s="65"/>
      <c r="AC331" s="62"/>
      <c r="AD331" s="64"/>
      <c r="AE331" s="65"/>
      <c r="AF331" s="63"/>
      <c r="AG331" s="36"/>
      <c r="AH331" s="36"/>
      <c r="AI331" s="19"/>
      <c r="AJ331" s="20"/>
      <c r="AK331" s="106"/>
      <c r="AL331" s="20"/>
      <c r="AM331" s="40"/>
      <c r="AN331" s="40"/>
      <c r="AO331" s="39"/>
      <c r="AP331" s="41">
        <f>SUM(I331:AN331)</f>
        <v>10</v>
      </c>
      <c r="AQ331" s="42"/>
      <c r="AR331" s="37">
        <f>SUM(IF(I331="",0,1),IF(J331="",0,1),IF(K331="",0,1),IF(L331="",0,1),IF(M331="",0,1),IF(N331="",0,1),IF(O331="",0,1),IF(P331="",0,1),IF(Q331="",0,1),IF(R331="",0,1),IF(S331="",0,1),IF(T331="",0,1),IF(U331="",0,1),IF(V331="",0,1),IF(W331="",0,1),IF(X331="",0,1),IF(Y331="",0,1),IF(AA331="",0,1),IF(AF331="",0,1),IF(AG331="",0,1),IF(AB331="",0,1),IF(AC331="",0,1),IF(AD331="",0,1),IF(AE331="",0,1),IF(AH331="",0,1))</f>
        <v>1</v>
      </c>
      <c r="AS331" s="43">
        <f>IF(AND(AR331&gt;=8),20,0)+IF(AND(AR331&gt;=4),10,0)+IF(AND(AR331&gt;=12),40,0)</f>
        <v>0</v>
      </c>
      <c r="AT331" s="44">
        <f>AP331+AS331</f>
        <v>10</v>
      </c>
    </row>
    <row r="332" spans="1:46" ht="36">
      <c r="A332" s="29">
        <f t="shared" si="5"/>
        <v>329</v>
      </c>
      <c r="B332" s="30" t="s">
        <v>1419</v>
      </c>
      <c r="C332" s="31">
        <v>2009</v>
      </c>
      <c r="D332" s="32" t="str">
        <f>IF(C332&gt;2006,"M",0)</f>
        <v>M</v>
      </c>
      <c r="E332" s="33">
        <f>IF(C332&gt;2009,"B",0)</f>
        <v>0</v>
      </c>
      <c r="F332" s="33">
        <f>IF(C332&lt;2007,"C",0)</f>
        <v>0</v>
      </c>
      <c r="G332" s="34" t="s">
        <v>1420</v>
      </c>
      <c r="H332" s="35" t="s">
        <v>1421</v>
      </c>
      <c r="I332" s="133"/>
      <c r="J332" s="140"/>
      <c r="K332" s="135"/>
      <c r="L332" s="136"/>
      <c r="M332" s="137"/>
      <c r="N332" s="138"/>
      <c r="O332" s="139"/>
      <c r="P332" s="136"/>
      <c r="Q332" s="135"/>
      <c r="R332" s="138"/>
      <c r="S332" s="136"/>
      <c r="T332" s="139">
        <v>10</v>
      </c>
      <c r="U332" s="135"/>
      <c r="V332" s="138"/>
      <c r="W332" s="136"/>
      <c r="X332" s="139"/>
      <c r="Y332" s="135"/>
      <c r="Z332" s="64"/>
      <c r="AA332" s="63"/>
      <c r="AB332" s="65"/>
      <c r="AC332" s="62"/>
      <c r="AD332" s="64"/>
      <c r="AE332" s="65"/>
      <c r="AF332" s="63"/>
      <c r="AG332" s="36"/>
      <c r="AH332" s="36"/>
      <c r="AI332" s="19"/>
      <c r="AJ332" s="20"/>
      <c r="AK332" s="106"/>
      <c r="AL332" s="20"/>
      <c r="AM332" s="40"/>
      <c r="AN332" s="40"/>
      <c r="AO332" s="39"/>
      <c r="AP332" s="41">
        <f>SUM(I332:AN332)</f>
        <v>10</v>
      </c>
      <c r="AQ332" s="42"/>
      <c r="AR332" s="37">
        <f>SUM(IF(I332="",0,1),IF(J332="",0,1),IF(K332="",0,1),IF(L332="",0,1),IF(M332="",0,1),IF(N332="",0,1),IF(O332="",0,1),IF(P332="",0,1),IF(Q332="",0,1),IF(R332="",0,1),IF(S332="",0,1),IF(T332="",0,1),IF(U332="",0,1),IF(V332="",0,1),IF(W332="",0,1),IF(X332="",0,1),IF(Y332="",0,1),IF(AA332="",0,1),IF(AF332="",0,1),IF(AG332="",0,1),IF(AB332="",0,1),IF(AC332="",0,1),IF(AD332="",0,1),IF(AE332="",0,1),IF(AH332="",0,1))</f>
        <v>1</v>
      </c>
      <c r="AS332" s="43">
        <f>IF(AND(AR332&gt;=8),20,0)+IF(AND(AR332&gt;=4),10,0)+IF(AND(AR332&gt;=12),40,0)</f>
        <v>0</v>
      </c>
      <c r="AT332" s="44">
        <f>AP332+AS332</f>
        <v>10</v>
      </c>
    </row>
    <row r="333" spans="1:46" ht="36">
      <c r="A333" s="29">
        <f t="shared" si="5"/>
        <v>330</v>
      </c>
      <c r="B333" s="30" t="s">
        <v>1437</v>
      </c>
      <c r="C333" s="31">
        <v>2010</v>
      </c>
      <c r="D333" s="32" t="str">
        <f>IF(C333&gt;2006,"M",0)</f>
        <v>M</v>
      </c>
      <c r="E333" s="33" t="str">
        <f>IF(C333&gt;2009,"B",0)</f>
        <v>B</v>
      </c>
      <c r="F333" s="33">
        <f>IF(C333&lt;2007,"C",0)</f>
        <v>0</v>
      </c>
      <c r="G333" s="34" t="s">
        <v>1438</v>
      </c>
      <c r="H333" s="35" t="s">
        <v>458</v>
      </c>
      <c r="I333" s="133"/>
      <c r="J333" s="140"/>
      <c r="K333" s="135"/>
      <c r="L333" s="136"/>
      <c r="M333" s="137"/>
      <c r="N333" s="138"/>
      <c r="O333" s="139"/>
      <c r="P333" s="136"/>
      <c r="Q333" s="135"/>
      <c r="R333" s="138"/>
      <c r="S333" s="136"/>
      <c r="T333" s="139">
        <v>10</v>
      </c>
      <c r="U333" s="135"/>
      <c r="V333" s="138"/>
      <c r="W333" s="136"/>
      <c r="X333" s="139"/>
      <c r="Y333" s="135"/>
      <c r="Z333" s="64"/>
      <c r="AA333" s="63"/>
      <c r="AB333" s="65"/>
      <c r="AC333" s="62"/>
      <c r="AD333" s="64"/>
      <c r="AE333" s="65"/>
      <c r="AF333" s="63"/>
      <c r="AG333" s="36"/>
      <c r="AH333" s="36"/>
      <c r="AI333" s="19"/>
      <c r="AJ333" s="20"/>
      <c r="AK333" s="106"/>
      <c r="AL333" s="20"/>
      <c r="AM333" s="40"/>
      <c r="AN333" s="40"/>
      <c r="AO333" s="39"/>
      <c r="AP333" s="41">
        <f>SUM(I333:AN333)</f>
        <v>10</v>
      </c>
      <c r="AQ333" s="42"/>
      <c r="AR333" s="37">
        <f>SUM(IF(I333="",0,1),IF(J333="",0,1),IF(K333="",0,1),IF(L333="",0,1),IF(M333="",0,1),IF(N333="",0,1),IF(O333="",0,1),IF(P333="",0,1),IF(Q333="",0,1),IF(R333="",0,1),IF(S333="",0,1),IF(T333="",0,1),IF(U333="",0,1),IF(V333="",0,1),IF(W333="",0,1),IF(X333="",0,1),IF(Y333="",0,1),IF(AA333="",0,1),IF(AF333="",0,1),IF(AG333="",0,1),IF(AB333="",0,1),IF(AC333="",0,1),IF(AD333="",0,1),IF(AE333="",0,1),IF(AH333="",0,1))</f>
        <v>1</v>
      </c>
      <c r="AS333" s="43">
        <f>IF(AND(AR333&gt;=8),20,0)+IF(AND(AR333&gt;=4),10,0)+IF(AND(AR333&gt;=12),40,0)</f>
        <v>0</v>
      </c>
      <c r="AT333" s="44">
        <f>AP333+AS333</f>
        <v>10</v>
      </c>
    </row>
    <row r="334" spans="1:46" ht="36">
      <c r="A334" s="29">
        <f t="shared" si="5"/>
        <v>331</v>
      </c>
      <c r="B334" s="30" t="s">
        <v>1440</v>
      </c>
      <c r="C334" s="31">
        <v>2013</v>
      </c>
      <c r="D334" s="32" t="str">
        <f>IF(C334&gt;2006,"M",0)</f>
        <v>M</v>
      </c>
      <c r="E334" s="33" t="str">
        <f>IF(C334&gt;2009,"B",0)</f>
        <v>B</v>
      </c>
      <c r="F334" s="33">
        <f>IF(C334&lt;2007,"C",0)</f>
        <v>0</v>
      </c>
      <c r="G334" s="34" t="s">
        <v>1439</v>
      </c>
      <c r="H334" s="35" t="s">
        <v>253</v>
      </c>
      <c r="I334" s="133"/>
      <c r="J334" s="140"/>
      <c r="K334" s="135"/>
      <c r="L334" s="136"/>
      <c r="M334" s="137"/>
      <c r="N334" s="138"/>
      <c r="O334" s="139"/>
      <c r="P334" s="136"/>
      <c r="Q334" s="135"/>
      <c r="R334" s="138"/>
      <c r="S334" s="136"/>
      <c r="T334" s="139">
        <v>10</v>
      </c>
      <c r="U334" s="135"/>
      <c r="V334" s="138"/>
      <c r="W334" s="136"/>
      <c r="X334" s="139"/>
      <c r="Y334" s="135"/>
      <c r="Z334" s="64"/>
      <c r="AA334" s="63"/>
      <c r="AB334" s="65"/>
      <c r="AC334" s="62"/>
      <c r="AD334" s="64"/>
      <c r="AE334" s="65"/>
      <c r="AF334" s="63"/>
      <c r="AG334" s="36"/>
      <c r="AH334" s="36"/>
      <c r="AI334" s="19"/>
      <c r="AJ334" s="20"/>
      <c r="AK334" s="106"/>
      <c r="AL334" s="20"/>
      <c r="AM334" s="40"/>
      <c r="AN334" s="40"/>
      <c r="AO334" s="39"/>
      <c r="AP334" s="41">
        <f>SUM(I334:AN334)</f>
        <v>10</v>
      </c>
      <c r="AQ334" s="42"/>
      <c r="AR334" s="37">
        <f>SUM(IF(I334="",0,1),IF(J334="",0,1),IF(K334="",0,1),IF(L334="",0,1),IF(M334="",0,1),IF(N334="",0,1),IF(O334="",0,1),IF(P334="",0,1),IF(Q334="",0,1),IF(R334="",0,1),IF(S334="",0,1),IF(T334="",0,1),IF(U334="",0,1),IF(V334="",0,1),IF(W334="",0,1),IF(X334="",0,1),IF(Y334="",0,1),IF(AA334="",0,1),IF(AF334="",0,1),IF(AG334="",0,1),IF(AB334="",0,1),IF(AC334="",0,1),IF(AD334="",0,1),IF(AE334="",0,1),IF(AH334="",0,1))</f>
        <v>1</v>
      </c>
      <c r="AS334" s="43">
        <f>IF(AND(AR334&gt;=8),20,0)+IF(AND(AR334&gt;=4),10,0)+IF(AND(AR334&gt;=12),40,0)</f>
        <v>0</v>
      </c>
      <c r="AT334" s="44">
        <f>AP334+AS334</f>
        <v>10</v>
      </c>
    </row>
    <row r="335" spans="1:46" ht="36">
      <c r="A335" s="29">
        <f t="shared" si="5"/>
        <v>332</v>
      </c>
      <c r="B335" s="30" t="s">
        <v>1446</v>
      </c>
      <c r="C335" s="31">
        <v>2007</v>
      </c>
      <c r="D335" s="32" t="str">
        <f>IF(C335&gt;2006,"M",0)</f>
        <v>M</v>
      </c>
      <c r="E335" s="33">
        <f>IF(C335&gt;2009,"B",0)</f>
        <v>0</v>
      </c>
      <c r="F335" s="33">
        <f>IF(C335&lt;2007,"C",0)</f>
        <v>0</v>
      </c>
      <c r="G335" s="34" t="s">
        <v>1447</v>
      </c>
      <c r="H335" s="35" t="s">
        <v>1452</v>
      </c>
      <c r="I335" s="133"/>
      <c r="J335" s="140"/>
      <c r="K335" s="135"/>
      <c r="L335" s="136"/>
      <c r="M335" s="137"/>
      <c r="N335" s="138"/>
      <c r="O335" s="139"/>
      <c r="P335" s="136"/>
      <c r="Q335" s="135"/>
      <c r="R335" s="138"/>
      <c r="S335" s="136"/>
      <c r="T335" s="139">
        <v>10</v>
      </c>
      <c r="U335" s="135"/>
      <c r="V335" s="138"/>
      <c r="W335" s="136"/>
      <c r="X335" s="139"/>
      <c r="Y335" s="135"/>
      <c r="Z335" s="64"/>
      <c r="AA335" s="63"/>
      <c r="AB335" s="65"/>
      <c r="AC335" s="62"/>
      <c r="AD335" s="64"/>
      <c r="AE335" s="65"/>
      <c r="AF335" s="63"/>
      <c r="AG335" s="36"/>
      <c r="AH335" s="36"/>
      <c r="AI335" s="19"/>
      <c r="AJ335" s="20"/>
      <c r="AK335" s="106"/>
      <c r="AL335" s="20"/>
      <c r="AM335" s="40"/>
      <c r="AN335" s="40"/>
      <c r="AO335" s="39"/>
      <c r="AP335" s="41">
        <f>SUM(I335:AN335)</f>
        <v>10</v>
      </c>
      <c r="AQ335" s="42"/>
      <c r="AR335" s="37">
        <f>SUM(IF(I335="",0,1),IF(J335="",0,1),IF(K335="",0,1),IF(L335="",0,1),IF(M335="",0,1),IF(N335="",0,1),IF(O335="",0,1),IF(P335="",0,1),IF(Q335="",0,1),IF(R335="",0,1),IF(S335="",0,1),IF(T335="",0,1),IF(U335="",0,1),IF(V335="",0,1),IF(W335="",0,1),IF(X335="",0,1),IF(Y335="",0,1),IF(AA335="",0,1),IF(AF335="",0,1),IF(AG335="",0,1),IF(AB335="",0,1),IF(AC335="",0,1),IF(AD335="",0,1),IF(AE335="",0,1),IF(AH335="",0,1))</f>
        <v>1</v>
      </c>
      <c r="AS335" s="43">
        <f>IF(AND(AR335&gt;=8),20,0)+IF(AND(AR335&gt;=4),10,0)+IF(AND(AR335&gt;=12),40,0)</f>
        <v>0</v>
      </c>
      <c r="AT335" s="44">
        <f>AP335+AS335</f>
        <v>10</v>
      </c>
    </row>
    <row r="336" spans="1:46" ht="36">
      <c r="A336" s="29">
        <f t="shared" si="5"/>
        <v>333</v>
      </c>
      <c r="B336" s="30" t="s">
        <v>1448</v>
      </c>
      <c r="C336" s="31">
        <v>2008</v>
      </c>
      <c r="D336" s="32" t="str">
        <f>IF(C336&gt;2006,"M",0)</f>
        <v>M</v>
      </c>
      <c r="E336" s="33">
        <f>IF(C336&gt;2009,"B",0)</f>
        <v>0</v>
      </c>
      <c r="F336" s="33">
        <f>IF(C336&lt;2007,"C",0)</f>
        <v>0</v>
      </c>
      <c r="G336" s="34" t="s">
        <v>1449</v>
      </c>
      <c r="H336" s="35" t="s">
        <v>1452</v>
      </c>
      <c r="I336" s="133"/>
      <c r="J336" s="140"/>
      <c r="K336" s="135"/>
      <c r="L336" s="136"/>
      <c r="M336" s="137"/>
      <c r="N336" s="138"/>
      <c r="O336" s="139"/>
      <c r="P336" s="136"/>
      <c r="Q336" s="135"/>
      <c r="R336" s="138"/>
      <c r="S336" s="136"/>
      <c r="T336" s="139">
        <v>10</v>
      </c>
      <c r="U336" s="135"/>
      <c r="V336" s="138"/>
      <c r="W336" s="136"/>
      <c r="X336" s="139"/>
      <c r="Y336" s="135"/>
      <c r="Z336" s="64"/>
      <c r="AA336" s="63"/>
      <c r="AB336" s="65"/>
      <c r="AC336" s="62"/>
      <c r="AD336" s="64"/>
      <c r="AE336" s="65"/>
      <c r="AF336" s="63"/>
      <c r="AG336" s="36"/>
      <c r="AH336" s="36"/>
      <c r="AI336" s="19"/>
      <c r="AJ336" s="20"/>
      <c r="AK336" s="106"/>
      <c r="AL336" s="20"/>
      <c r="AM336" s="40"/>
      <c r="AN336" s="40"/>
      <c r="AO336" s="39"/>
      <c r="AP336" s="41">
        <f>SUM(I336:AN336)</f>
        <v>10</v>
      </c>
      <c r="AQ336" s="42"/>
      <c r="AR336" s="37">
        <f>SUM(IF(I336="",0,1),IF(J336="",0,1),IF(K336="",0,1),IF(L336="",0,1),IF(M336="",0,1),IF(N336="",0,1),IF(O336="",0,1),IF(P336="",0,1),IF(Q336="",0,1),IF(R336="",0,1),IF(S336="",0,1),IF(T336="",0,1),IF(U336="",0,1),IF(V336="",0,1),IF(W336="",0,1),IF(X336="",0,1),IF(Y336="",0,1),IF(AA336="",0,1),IF(AF336="",0,1),IF(AG336="",0,1),IF(AB336="",0,1),IF(AC336="",0,1),IF(AD336="",0,1),IF(AE336="",0,1),IF(AH336="",0,1))</f>
        <v>1</v>
      </c>
      <c r="AS336" s="43">
        <f>IF(AND(AR336&gt;=8),20,0)+IF(AND(AR336&gt;=4),10,0)+IF(AND(AR336&gt;=12),40,0)</f>
        <v>0</v>
      </c>
      <c r="AT336" s="44">
        <f>AP336+AS336</f>
        <v>10</v>
      </c>
    </row>
    <row r="337" spans="1:46" ht="36">
      <c r="A337" s="29">
        <f t="shared" si="5"/>
        <v>334</v>
      </c>
      <c r="B337" s="61" t="s">
        <v>1451</v>
      </c>
      <c r="C337" s="31">
        <v>2009</v>
      </c>
      <c r="D337" s="32" t="str">
        <f>IF(C337&gt;2006,"M",0)</f>
        <v>M</v>
      </c>
      <c r="E337" s="33">
        <f>IF(C337&gt;2009,"B",0)</f>
        <v>0</v>
      </c>
      <c r="F337" s="33">
        <f>IF(C337&lt;2007,"C",0)</f>
        <v>0</v>
      </c>
      <c r="G337" s="34" t="s">
        <v>1450</v>
      </c>
      <c r="H337" s="35" t="s">
        <v>1452</v>
      </c>
      <c r="I337" s="133"/>
      <c r="J337" s="140"/>
      <c r="K337" s="135"/>
      <c r="L337" s="136"/>
      <c r="M337" s="137"/>
      <c r="N337" s="138"/>
      <c r="O337" s="139"/>
      <c r="P337" s="136"/>
      <c r="Q337" s="135"/>
      <c r="R337" s="138"/>
      <c r="S337" s="136"/>
      <c r="T337" s="139">
        <v>10</v>
      </c>
      <c r="U337" s="135"/>
      <c r="V337" s="138"/>
      <c r="W337" s="136"/>
      <c r="X337" s="139"/>
      <c r="Y337" s="135"/>
      <c r="Z337" s="64"/>
      <c r="AA337" s="63"/>
      <c r="AB337" s="65"/>
      <c r="AC337" s="62"/>
      <c r="AD337" s="64"/>
      <c r="AE337" s="65"/>
      <c r="AF337" s="63"/>
      <c r="AG337" s="36"/>
      <c r="AH337" s="36"/>
      <c r="AI337" s="19"/>
      <c r="AJ337" s="20"/>
      <c r="AK337" s="106"/>
      <c r="AL337" s="20"/>
      <c r="AM337" s="40"/>
      <c r="AN337" s="40"/>
      <c r="AO337" s="39"/>
      <c r="AP337" s="41">
        <f>SUM(I337:AN337)</f>
        <v>10</v>
      </c>
      <c r="AQ337" s="42"/>
      <c r="AR337" s="37">
        <f>SUM(IF(I337="",0,1),IF(J337="",0,1),IF(K337="",0,1),IF(L337="",0,1),IF(M337="",0,1),IF(N337="",0,1),IF(O337="",0,1),IF(P337="",0,1),IF(Q337="",0,1),IF(R337="",0,1),IF(S337="",0,1),IF(T337="",0,1),IF(U337="",0,1),IF(V337="",0,1),IF(W337="",0,1),IF(X337="",0,1),IF(Y337="",0,1),IF(AA337="",0,1),IF(AF337="",0,1),IF(AG337="",0,1),IF(AB337="",0,1),IF(AC337="",0,1),IF(AD337="",0,1),IF(AE337="",0,1),IF(AH337="",0,1))</f>
        <v>1</v>
      </c>
      <c r="AS337" s="43">
        <f>IF(AND(AR337&gt;=8),20,0)+IF(AND(AR337&gt;=4),10,0)+IF(AND(AR337&gt;=12),40,0)</f>
        <v>0</v>
      </c>
      <c r="AT337" s="44">
        <f>AP337+AS337</f>
        <v>10</v>
      </c>
    </row>
    <row r="338" spans="1:46" ht="36">
      <c r="A338" s="29">
        <f t="shared" si="5"/>
        <v>335</v>
      </c>
      <c r="B338" s="30" t="s">
        <v>168</v>
      </c>
      <c r="C338" s="31">
        <v>2008</v>
      </c>
      <c r="D338" s="32" t="str">
        <f>IF(C338&gt;2006,"M",0)</f>
        <v>M</v>
      </c>
      <c r="E338" s="33">
        <f>IF(C338&gt;2009,"B",0)</f>
        <v>0</v>
      </c>
      <c r="F338" s="33">
        <f>IF(C338&lt;2007,"C",0)</f>
        <v>0</v>
      </c>
      <c r="G338" s="34" t="s">
        <v>169</v>
      </c>
      <c r="H338" s="35" t="s">
        <v>170</v>
      </c>
      <c r="I338" s="133"/>
      <c r="J338" s="140"/>
      <c r="K338" s="135"/>
      <c r="L338" s="136"/>
      <c r="M338" s="137"/>
      <c r="N338" s="138"/>
      <c r="O338" s="139"/>
      <c r="P338" s="136"/>
      <c r="Q338" s="135">
        <v>10</v>
      </c>
      <c r="R338" s="138"/>
      <c r="S338" s="136"/>
      <c r="T338" s="139"/>
      <c r="U338" s="135"/>
      <c r="V338" s="138"/>
      <c r="W338" s="136"/>
      <c r="X338" s="139"/>
      <c r="Y338" s="135"/>
      <c r="Z338" s="64"/>
      <c r="AA338" s="63"/>
      <c r="AB338" s="65"/>
      <c r="AC338" s="62"/>
      <c r="AD338" s="64"/>
      <c r="AE338" s="65"/>
      <c r="AF338" s="63"/>
      <c r="AG338" s="36"/>
      <c r="AH338" s="36"/>
      <c r="AI338" s="19"/>
      <c r="AJ338" s="20"/>
      <c r="AK338" s="106"/>
      <c r="AL338" s="20"/>
      <c r="AM338" s="40"/>
      <c r="AN338" s="40"/>
      <c r="AO338" s="39"/>
      <c r="AP338" s="41">
        <f>SUM(I338:AN338)</f>
        <v>10</v>
      </c>
      <c r="AQ338" s="42"/>
      <c r="AR338" s="37">
        <f>SUM(IF(I338="",0,1),IF(J338="",0,1),IF(K338="",0,1),IF(L338="",0,1),IF(M338="",0,1),IF(N338="",0,1),IF(O338="",0,1),IF(P338="",0,1),IF(Q338="",0,1),IF(R338="",0,1),IF(S338="",0,1),IF(T338="",0,1),IF(U338="",0,1),IF(V338="",0,1),IF(W338="",0,1),IF(X338="",0,1),IF(Y338="",0,1),IF(AA338="",0,1),IF(AF338="",0,1),IF(AG338="",0,1),IF(AB338="",0,1),IF(AC338="",0,1),IF(AD338="",0,1),IF(AE338="",0,1),IF(AH338="",0,1))</f>
        <v>1</v>
      </c>
      <c r="AS338" s="43">
        <f>IF(AND(AR338&gt;=8),20,0)+IF(AND(AR338&gt;=4),10,0)+IF(AND(AR338&gt;=12),40,0)</f>
        <v>0</v>
      </c>
      <c r="AT338" s="44">
        <f>AP338+AS338</f>
        <v>10</v>
      </c>
    </row>
    <row r="339" spans="1:46" ht="36">
      <c r="A339" s="29">
        <f t="shared" si="5"/>
        <v>336</v>
      </c>
      <c r="B339" s="30" t="s">
        <v>212</v>
      </c>
      <c r="C339" s="31">
        <v>2008</v>
      </c>
      <c r="D339" s="32" t="str">
        <f>IF(C339&gt;2006,"M",0)</f>
        <v>M</v>
      </c>
      <c r="E339" s="33">
        <f>IF(C339&gt;2009,"B",0)</f>
        <v>0</v>
      </c>
      <c r="F339" s="33">
        <f>IF(C339&lt;2007,"C",0)</f>
        <v>0</v>
      </c>
      <c r="G339" s="34" t="s">
        <v>213</v>
      </c>
      <c r="H339" s="35" t="s">
        <v>214</v>
      </c>
      <c r="I339" s="133"/>
      <c r="J339" s="140"/>
      <c r="K339" s="135"/>
      <c r="L339" s="136"/>
      <c r="M339" s="137"/>
      <c r="N339" s="138"/>
      <c r="O339" s="139"/>
      <c r="P339" s="136"/>
      <c r="Q339" s="135">
        <v>10</v>
      </c>
      <c r="R339" s="138"/>
      <c r="S339" s="136"/>
      <c r="T339" s="139"/>
      <c r="U339" s="135"/>
      <c r="V339" s="138"/>
      <c r="W339" s="136"/>
      <c r="X339" s="139"/>
      <c r="Y339" s="135"/>
      <c r="Z339" s="64"/>
      <c r="AA339" s="63"/>
      <c r="AB339" s="65"/>
      <c r="AC339" s="62"/>
      <c r="AD339" s="64"/>
      <c r="AE339" s="65"/>
      <c r="AF339" s="63"/>
      <c r="AG339" s="36"/>
      <c r="AH339" s="36"/>
      <c r="AI339" s="19"/>
      <c r="AJ339" s="20"/>
      <c r="AK339" s="106"/>
      <c r="AL339" s="20"/>
      <c r="AM339" s="40"/>
      <c r="AN339" s="40"/>
      <c r="AO339" s="39"/>
      <c r="AP339" s="41">
        <f>SUM(I339:AN339)</f>
        <v>10</v>
      </c>
      <c r="AQ339" s="42"/>
      <c r="AR339" s="37">
        <f>SUM(IF(I339="",0,1),IF(J339="",0,1),IF(K339="",0,1),IF(L339="",0,1),IF(M339="",0,1),IF(N339="",0,1),IF(O339="",0,1),IF(P339="",0,1),IF(Q339="",0,1),IF(R339="",0,1),IF(S339="",0,1),IF(T339="",0,1),IF(U339="",0,1),IF(V339="",0,1),IF(W339="",0,1),IF(X339="",0,1),IF(Y339="",0,1),IF(AA339="",0,1),IF(AF339="",0,1),IF(AG339="",0,1),IF(AB339="",0,1),IF(AC339="",0,1),IF(AD339="",0,1),IF(AE339="",0,1),IF(AH339="",0,1))</f>
        <v>1</v>
      </c>
      <c r="AS339" s="43">
        <f>IF(AND(AR339&gt;=8),20,0)+IF(AND(AR339&gt;=4),10,0)+IF(AND(AR339&gt;=12),40,0)</f>
        <v>0</v>
      </c>
      <c r="AT339" s="44">
        <f>AP339+AS339</f>
        <v>10</v>
      </c>
    </row>
    <row r="340" spans="1:46" ht="36">
      <c r="A340" s="29">
        <f t="shared" si="5"/>
        <v>337</v>
      </c>
      <c r="B340" s="30" t="s">
        <v>228</v>
      </c>
      <c r="C340" s="31">
        <v>2009</v>
      </c>
      <c r="D340" s="32" t="str">
        <f>IF(C340&gt;2006,"M",0)</f>
        <v>M</v>
      </c>
      <c r="E340" s="33">
        <f>IF(C340&gt;2009,"B",0)</f>
        <v>0</v>
      </c>
      <c r="F340" s="33">
        <f>IF(C340&lt;2007,"C",0)</f>
        <v>0</v>
      </c>
      <c r="G340" s="34" t="s">
        <v>229</v>
      </c>
      <c r="H340" s="35" t="s">
        <v>230</v>
      </c>
      <c r="I340" s="133"/>
      <c r="J340" s="140"/>
      <c r="K340" s="135"/>
      <c r="L340" s="136"/>
      <c r="M340" s="137"/>
      <c r="N340" s="138"/>
      <c r="O340" s="139"/>
      <c r="P340" s="136"/>
      <c r="Q340" s="135">
        <v>10</v>
      </c>
      <c r="R340" s="138"/>
      <c r="S340" s="136"/>
      <c r="T340" s="139"/>
      <c r="U340" s="135"/>
      <c r="V340" s="138"/>
      <c r="W340" s="136"/>
      <c r="X340" s="139"/>
      <c r="Y340" s="135"/>
      <c r="Z340" s="64"/>
      <c r="AA340" s="63"/>
      <c r="AB340" s="65"/>
      <c r="AC340" s="62"/>
      <c r="AD340" s="64"/>
      <c r="AE340" s="65"/>
      <c r="AF340" s="63"/>
      <c r="AG340" s="36"/>
      <c r="AH340" s="36"/>
      <c r="AI340" s="19"/>
      <c r="AJ340" s="20"/>
      <c r="AK340" s="106"/>
      <c r="AL340" s="20"/>
      <c r="AM340" s="40"/>
      <c r="AN340" s="40"/>
      <c r="AO340" s="39"/>
      <c r="AP340" s="41">
        <f>SUM(I340:AN340)</f>
        <v>10</v>
      </c>
      <c r="AQ340" s="42"/>
      <c r="AR340" s="37">
        <f>SUM(IF(I340="",0,1),IF(J340="",0,1),IF(K340="",0,1),IF(L340="",0,1),IF(M340="",0,1),IF(N340="",0,1),IF(O340="",0,1),IF(P340="",0,1),IF(Q340="",0,1),IF(R340="",0,1),IF(S340="",0,1),IF(T340="",0,1),IF(U340="",0,1),IF(V340="",0,1),IF(W340="",0,1),IF(X340="",0,1),IF(Y340="",0,1),IF(AA340="",0,1),IF(AF340="",0,1),IF(AG340="",0,1),IF(AB340="",0,1),IF(AC340="",0,1),IF(AD340="",0,1),IF(AE340="",0,1),IF(AH340="",0,1))</f>
        <v>1</v>
      </c>
      <c r="AS340" s="43">
        <f>IF(AND(AR340&gt;=8),20,0)+IF(AND(AR340&gt;=4),10,0)+IF(AND(AR340&gt;=12),40,0)</f>
        <v>0</v>
      </c>
      <c r="AT340" s="44">
        <f>AP340+AS340</f>
        <v>10</v>
      </c>
    </row>
    <row r="341" spans="1:46" ht="36">
      <c r="A341" s="29">
        <f t="shared" si="5"/>
        <v>338</v>
      </c>
      <c r="B341" s="45" t="s">
        <v>401</v>
      </c>
      <c r="C341" s="31">
        <v>2008</v>
      </c>
      <c r="D341" s="32" t="str">
        <f>IF(C341&gt;2006,"M",0)</f>
        <v>M</v>
      </c>
      <c r="E341" s="33">
        <f>IF(C341&gt;2009,"B",0)</f>
        <v>0</v>
      </c>
      <c r="F341" s="33">
        <f>IF(C341&lt;2007,"C",0)</f>
        <v>0</v>
      </c>
      <c r="G341" s="34" t="s">
        <v>402</v>
      </c>
      <c r="H341" s="35" t="s">
        <v>241</v>
      </c>
      <c r="I341" s="133"/>
      <c r="J341" s="140"/>
      <c r="K341" s="135"/>
      <c r="L341" s="136"/>
      <c r="M341" s="137"/>
      <c r="N341" s="138"/>
      <c r="O341" s="139"/>
      <c r="P341" s="136"/>
      <c r="Q341" s="135">
        <v>10</v>
      </c>
      <c r="R341" s="138"/>
      <c r="S341" s="136"/>
      <c r="T341" s="139"/>
      <c r="U341" s="135"/>
      <c r="V341" s="138"/>
      <c r="W341" s="136"/>
      <c r="X341" s="139"/>
      <c r="Y341" s="135"/>
      <c r="Z341" s="64"/>
      <c r="AA341" s="63"/>
      <c r="AB341" s="65"/>
      <c r="AC341" s="62"/>
      <c r="AD341" s="64"/>
      <c r="AE341" s="65"/>
      <c r="AF341" s="63"/>
      <c r="AG341" s="36"/>
      <c r="AH341" s="36"/>
      <c r="AI341" s="19"/>
      <c r="AJ341" s="20"/>
      <c r="AK341" s="106"/>
      <c r="AL341" s="20"/>
      <c r="AM341" s="40"/>
      <c r="AN341" s="40"/>
      <c r="AO341" s="39"/>
      <c r="AP341" s="41">
        <f>SUM(I341:AN341)</f>
        <v>10</v>
      </c>
      <c r="AQ341" s="42"/>
      <c r="AR341" s="37">
        <f>SUM(IF(I341="",0,1),IF(J341="",0,1),IF(K341="",0,1),IF(L341="",0,1),IF(M341="",0,1),IF(N341="",0,1),IF(O341="",0,1),IF(P341="",0,1),IF(Q341="",0,1),IF(R341="",0,1),IF(S341="",0,1),IF(T341="",0,1),IF(U341="",0,1),IF(V341="",0,1),IF(W341="",0,1),IF(X341="",0,1),IF(Y341="",0,1),IF(AA341="",0,1),IF(AF341="",0,1),IF(AG341="",0,1),IF(AB341="",0,1),IF(AC341="",0,1),IF(AD341="",0,1),IF(AE341="",0,1),IF(AH341="",0,1))</f>
        <v>1</v>
      </c>
      <c r="AS341" s="43">
        <f>IF(AND(AR341&gt;=8),20,0)+IF(AND(AR341&gt;=4),10,0)+IF(AND(AR341&gt;=12),40,0)</f>
        <v>0</v>
      </c>
      <c r="AT341" s="44">
        <f>AP341+AS341</f>
        <v>10</v>
      </c>
    </row>
    <row r="342" spans="1:46" ht="36">
      <c r="A342" s="29">
        <f t="shared" si="5"/>
        <v>339</v>
      </c>
      <c r="B342" s="30" t="s">
        <v>712</v>
      </c>
      <c r="C342" s="31">
        <v>2009</v>
      </c>
      <c r="D342" s="32" t="str">
        <f>IF(C342&gt;2006,"M",0)</f>
        <v>M</v>
      </c>
      <c r="E342" s="33">
        <f>IF(C342&gt;2009,"B",0)</f>
        <v>0</v>
      </c>
      <c r="F342" s="33">
        <f>IF(C342&lt;2007,"C",0)</f>
        <v>0</v>
      </c>
      <c r="G342" s="34" t="s">
        <v>714</v>
      </c>
      <c r="H342" s="35" t="s">
        <v>21</v>
      </c>
      <c r="I342" s="133"/>
      <c r="J342" s="140"/>
      <c r="K342" s="135"/>
      <c r="L342" s="136"/>
      <c r="M342" s="137"/>
      <c r="N342" s="138"/>
      <c r="O342" s="139"/>
      <c r="P342" s="136"/>
      <c r="Q342" s="135">
        <v>10</v>
      </c>
      <c r="R342" s="138"/>
      <c r="S342" s="136"/>
      <c r="T342" s="139"/>
      <c r="U342" s="135"/>
      <c r="V342" s="138"/>
      <c r="W342" s="136"/>
      <c r="X342" s="139"/>
      <c r="Y342" s="135"/>
      <c r="Z342" s="64"/>
      <c r="AA342" s="63"/>
      <c r="AB342" s="65"/>
      <c r="AC342" s="62"/>
      <c r="AD342" s="64"/>
      <c r="AE342" s="65"/>
      <c r="AF342" s="63"/>
      <c r="AG342" s="36"/>
      <c r="AH342" s="36"/>
      <c r="AI342" s="19"/>
      <c r="AJ342" s="20"/>
      <c r="AK342" s="106"/>
      <c r="AL342" s="20"/>
      <c r="AM342" s="40"/>
      <c r="AN342" s="40"/>
      <c r="AO342" s="39"/>
      <c r="AP342" s="41">
        <f>SUM(I342:AN342)</f>
        <v>10</v>
      </c>
      <c r="AQ342" s="42"/>
      <c r="AR342" s="37">
        <f>SUM(IF(I342="",0,1),IF(J342="",0,1),IF(K342="",0,1),IF(L342="",0,1),IF(M342="",0,1),IF(N342="",0,1),IF(O342="",0,1),IF(P342="",0,1),IF(Q342="",0,1),IF(R342="",0,1),IF(S342="",0,1),IF(T342="",0,1),IF(U342="",0,1),IF(V342="",0,1),IF(W342="",0,1),IF(X342="",0,1),IF(Y342="",0,1),IF(AA342="",0,1),IF(AF342="",0,1),IF(AG342="",0,1),IF(AB342="",0,1),IF(AC342="",0,1),IF(AD342="",0,1),IF(AE342="",0,1),IF(AH342="",0,1))</f>
        <v>1</v>
      </c>
      <c r="AS342" s="43">
        <f>IF(AND(AR342&gt;=8),20,0)+IF(AND(AR342&gt;=4),10,0)+IF(AND(AR342&gt;=12),40,0)</f>
        <v>0</v>
      </c>
      <c r="AT342" s="44">
        <f>AP342+AS342</f>
        <v>10</v>
      </c>
    </row>
    <row r="343" spans="1:46" ht="36">
      <c r="A343" s="29">
        <f t="shared" si="5"/>
        <v>340</v>
      </c>
      <c r="B343" s="61" t="s">
        <v>1327</v>
      </c>
      <c r="C343" s="31">
        <v>2008</v>
      </c>
      <c r="D343" s="32" t="str">
        <f>IF(C343&gt;2006,"M",0)</f>
        <v>M</v>
      </c>
      <c r="E343" s="33">
        <f>IF(C343&gt;2009,"B",0)</f>
        <v>0</v>
      </c>
      <c r="F343" s="33">
        <f>IF(C343&lt;2007,"C",0)</f>
        <v>0</v>
      </c>
      <c r="G343" s="129" t="s">
        <v>1328</v>
      </c>
      <c r="H343" s="35" t="s">
        <v>98</v>
      </c>
      <c r="I343" s="133"/>
      <c r="J343" s="140"/>
      <c r="K343" s="135"/>
      <c r="L343" s="136"/>
      <c r="M343" s="137"/>
      <c r="N343" s="138"/>
      <c r="O343" s="139"/>
      <c r="P343" s="136"/>
      <c r="Q343" s="135">
        <v>10</v>
      </c>
      <c r="R343" s="138"/>
      <c r="S343" s="136"/>
      <c r="T343" s="139"/>
      <c r="U343" s="135"/>
      <c r="V343" s="138"/>
      <c r="W343" s="136"/>
      <c r="X343" s="139"/>
      <c r="Y343" s="135"/>
      <c r="Z343" s="64"/>
      <c r="AA343" s="63"/>
      <c r="AB343" s="65"/>
      <c r="AC343" s="62"/>
      <c r="AD343" s="64"/>
      <c r="AE343" s="65"/>
      <c r="AF343" s="63"/>
      <c r="AG343" s="36"/>
      <c r="AH343" s="36"/>
      <c r="AI343" s="19"/>
      <c r="AJ343" s="20"/>
      <c r="AK343" s="106"/>
      <c r="AL343" s="20"/>
      <c r="AM343" s="40"/>
      <c r="AN343" s="40"/>
      <c r="AO343" s="39"/>
      <c r="AP343" s="41">
        <f>SUM(I343:AN343)</f>
        <v>10</v>
      </c>
      <c r="AQ343" s="42"/>
      <c r="AR343" s="37">
        <f>SUM(IF(I343="",0,1),IF(J343="",0,1),IF(K343="",0,1),IF(L343="",0,1),IF(M343="",0,1),IF(N343="",0,1),IF(O343="",0,1),IF(P343="",0,1),IF(Q343="",0,1),IF(R343="",0,1),IF(S343="",0,1),IF(T343="",0,1),IF(U343="",0,1),IF(V343="",0,1),IF(W343="",0,1),IF(X343="",0,1),IF(Y343="",0,1),IF(AA343="",0,1),IF(AF343="",0,1),IF(AG343="",0,1),IF(AB343="",0,1),IF(AC343="",0,1),IF(AD343="",0,1),IF(AE343="",0,1),IF(AH343="",0,1))</f>
        <v>1</v>
      </c>
      <c r="AS343" s="43">
        <f>IF(AND(AR343&gt;=8),20,0)+IF(AND(AR343&gt;=4),10,0)+IF(AND(AR343&gt;=12),40,0)</f>
        <v>0</v>
      </c>
      <c r="AT343" s="44">
        <f>AP343+AS343</f>
        <v>10</v>
      </c>
    </row>
    <row r="344" spans="1:46" ht="36">
      <c r="A344" s="29">
        <f t="shared" si="5"/>
        <v>341</v>
      </c>
      <c r="B344" s="30" t="s">
        <v>1285</v>
      </c>
      <c r="C344" s="31">
        <v>2010</v>
      </c>
      <c r="D344" s="32" t="str">
        <f>IF(C344&gt;2006,"M",0)</f>
        <v>M</v>
      </c>
      <c r="E344" s="33" t="str">
        <f>IF(C344&gt;2009,"B",0)</f>
        <v>B</v>
      </c>
      <c r="F344" s="33">
        <f>IF(C344&lt;2007,"C",0)</f>
        <v>0</v>
      </c>
      <c r="G344" s="34" t="s">
        <v>1286</v>
      </c>
      <c r="H344" s="35" t="s">
        <v>1384</v>
      </c>
      <c r="I344" s="133"/>
      <c r="J344" s="140"/>
      <c r="K344" s="135"/>
      <c r="L344" s="136"/>
      <c r="M344" s="137"/>
      <c r="N344" s="138"/>
      <c r="O344" s="139"/>
      <c r="P344" s="136"/>
      <c r="Q344" s="135">
        <v>10</v>
      </c>
      <c r="R344" s="138"/>
      <c r="S344" s="136"/>
      <c r="T344" s="139"/>
      <c r="U344" s="135"/>
      <c r="V344" s="138"/>
      <c r="W344" s="136"/>
      <c r="X344" s="139"/>
      <c r="Y344" s="135"/>
      <c r="Z344" s="64"/>
      <c r="AA344" s="63"/>
      <c r="AB344" s="65"/>
      <c r="AC344" s="62"/>
      <c r="AD344" s="64"/>
      <c r="AE344" s="65"/>
      <c r="AF344" s="63"/>
      <c r="AG344" s="36"/>
      <c r="AH344" s="36"/>
      <c r="AI344" s="19"/>
      <c r="AJ344" s="20"/>
      <c r="AK344" s="106"/>
      <c r="AL344" s="20"/>
      <c r="AM344" s="40"/>
      <c r="AN344" s="40"/>
      <c r="AO344" s="39"/>
      <c r="AP344" s="41">
        <f>SUM(I344:AN344)</f>
        <v>10</v>
      </c>
      <c r="AQ344" s="42"/>
      <c r="AR344" s="37">
        <f>SUM(IF(I344="",0,1),IF(J344="",0,1),IF(K344="",0,1),IF(L344="",0,1),IF(M344="",0,1),IF(N344="",0,1),IF(O344="",0,1),IF(P344="",0,1),IF(Q344="",0,1),IF(R344="",0,1),IF(S344="",0,1),IF(T344="",0,1),IF(U344="",0,1),IF(V344="",0,1),IF(W344="",0,1),IF(X344="",0,1),IF(Y344="",0,1),IF(AA344="",0,1),IF(AF344="",0,1),IF(AG344="",0,1),IF(AB344="",0,1),IF(AC344="",0,1),IF(AD344="",0,1),IF(AE344="",0,1),IF(AH344="",0,1))</f>
        <v>1</v>
      </c>
      <c r="AS344" s="43">
        <f>IF(AND(AR344&gt;=8),20,0)+IF(AND(AR344&gt;=4),10,0)+IF(AND(AR344&gt;=12),40,0)</f>
        <v>0</v>
      </c>
      <c r="AT344" s="44">
        <f>AP344+AS344</f>
        <v>10</v>
      </c>
    </row>
    <row r="345" spans="1:46" ht="36">
      <c r="A345" s="29">
        <f t="shared" si="5"/>
        <v>342</v>
      </c>
      <c r="B345" s="30" t="s">
        <v>1358</v>
      </c>
      <c r="C345" s="31">
        <v>2012</v>
      </c>
      <c r="D345" s="32" t="str">
        <f>IF(C345&gt;2006,"M",0)</f>
        <v>M</v>
      </c>
      <c r="E345" s="33" t="str">
        <f>IF(C345&gt;2009,"B",0)</f>
        <v>B</v>
      </c>
      <c r="F345" s="33">
        <f>IF(C345&lt;2007,"C",0)</f>
        <v>0</v>
      </c>
      <c r="G345" s="34" t="s">
        <v>1359</v>
      </c>
      <c r="H345" s="35" t="s">
        <v>77</v>
      </c>
      <c r="I345" s="133"/>
      <c r="J345" s="140"/>
      <c r="K345" s="135"/>
      <c r="L345" s="136"/>
      <c r="M345" s="137"/>
      <c r="N345" s="138"/>
      <c r="O345" s="139"/>
      <c r="P345" s="136"/>
      <c r="Q345" s="135">
        <v>10</v>
      </c>
      <c r="R345" s="138"/>
      <c r="S345" s="136"/>
      <c r="T345" s="139"/>
      <c r="U345" s="135"/>
      <c r="V345" s="138"/>
      <c r="W345" s="136"/>
      <c r="X345" s="139"/>
      <c r="Y345" s="135"/>
      <c r="Z345" s="64"/>
      <c r="AA345" s="63"/>
      <c r="AB345" s="65"/>
      <c r="AC345" s="62"/>
      <c r="AD345" s="64"/>
      <c r="AE345" s="65"/>
      <c r="AF345" s="63"/>
      <c r="AG345" s="36"/>
      <c r="AH345" s="36"/>
      <c r="AI345" s="19"/>
      <c r="AJ345" s="20"/>
      <c r="AK345" s="106"/>
      <c r="AL345" s="20"/>
      <c r="AM345" s="40"/>
      <c r="AN345" s="40"/>
      <c r="AO345" s="39"/>
      <c r="AP345" s="41">
        <f>SUM(I345:AN345)</f>
        <v>10</v>
      </c>
      <c r="AQ345" s="42"/>
      <c r="AR345" s="37">
        <f>SUM(IF(I345="",0,1),IF(J345="",0,1),IF(K345="",0,1),IF(L345="",0,1),IF(M345="",0,1),IF(N345="",0,1),IF(O345="",0,1),IF(P345="",0,1),IF(Q345="",0,1),IF(R345="",0,1),IF(S345="",0,1),IF(T345="",0,1),IF(U345="",0,1),IF(V345="",0,1),IF(W345="",0,1),IF(X345="",0,1),IF(Y345="",0,1),IF(AA345="",0,1),IF(AF345="",0,1),IF(AG345="",0,1),IF(AB345="",0,1),IF(AC345="",0,1),IF(AD345="",0,1),IF(AE345="",0,1),IF(AH345="",0,1))</f>
        <v>1</v>
      </c>
      <c r="AS345" s="43">
        <f>IF(AND(AR345&gt;=8),20,0)+IF(AND(AR345&gt;=4),10,0)+IF(AND(AR345&gt;=12),40,0)</f>
        <v>0</v>
      </c>
      <c r="AT345" s="44">
        <f>AP345+AS345</f>
        <v>10</v>
      </c>
    </row>
    <row r="346" spans="1:46" ht="36">
      <c r="A346" s="29">
        <f t="shared" si="5"/>
        <v>343</v>
      </c>
      <c r="B346" s="61" t="s">
        <v>1321</v>
      </c>
      <c r="C346" s="31">
        <v>2007</v>
      </c>
      <c r="D346" s="32" t="str">
        <f>IF(C346&gt;2006,"M",0)</f>
        <v>M</v>
      </c>
      <c r="E346" s="33">
        <f>IF(C346&gt;2009,"B",0)</f>
        <v>0</v>
      </c>
      <c r="F346" s="33">
        <f>IF(C346&lt;2007,"C",0)</f>
        <v>0</v>
      </c>
      <c r="G346" s="34" t="s">
        <v>1322</v>
      </c>
      <c r="H346" s="35" t="s">
        <v>1386</v>
      </c>
      <c r="I346" s="133"/>
      <c r="J346" s="140"/>
      <c r="K346" s="135"/>
      <c r="L346" s="136"/>
      <c r="M346" s="137"/>
      <c r="N346" s="138"/>
      <c r="O346" s="139"/>
      <c r="P346" s="136"/>
      <c r="Q346" s="135">
        <v>10</v>
      </c>
      <c r="R346" s="138"/>
      <c r="S346" s="136"/>
      <c r="T346" s="139"/>
      <c r="U346" s="135"/>
      <c r="V346" s="138"/>
      <c r="W346" s="136"/>
      <c r="X346" s="139"/>
      <c r="Y346" s="135"/>
      <c r="Z346" s="64"/>
      <c r="AA346" s="63"/>
      <c r="AB346" s="65"/>
      <c r="AC346" s="62"/>
      <c r="AD346" s="64"/>
      <c r="AE346" s="65"/>
      <c r="AF346" s="63"/>
      <c r="AG346" s="36"/>
      <c r="AH346" s="36"/>
      <c r="AI346" s="19"/>
      <c r="AJ346" s="20"/>
      <c r="AK346" s="106"/>
      <c r="AL346" s="20"/>
      <c r="AM346" s="40"/>
      <c r="AN346" s="40"/>
      <c r="AO346" s="39"/>
      <c r="AP346" s="41">
        <f>SUM(I346:AN346)</f>
        <v>10</v>
      </c>
      <c r="AQ346" s="42"/>
      <c r="AR346" s="37">
        <f>SUM(IF(I346="",0,1),IF(J346="",0,1),IF(K346="",0,1),IF(L346="",0,1),IF(M346="",0,1),IF(N346="",0,1),IF(O346="",0,1),IF(P346="",0,1),IF(Q346="",0,1),IF(R346="",0,1),IF(S346="",0,1),IF(T346="",0,1),IF(U346="",0,1),IF(V346="",0,1),IF(W346="",0,1),IF(X346="",0,1),IF(Y346="",0,1),IF(AA346="",0,1),IF(AF346="",0,1),IF(AG346="",0,1),IF(AB346="",0,1),IF(AC346="",0,1),IF(AD346="",0,1),IF(AE346="",0,1),IF(AH346="",0,1))</f>
        <v>1</v>
      </c>
      <c r="AS346" s="43">
        <f>IF(AND(AR346&gt;=8),20,0)+IF(AND(AR346&gt;=4),10,0)+IF(AND(AR346&gt;=12),40,0)</f>
        <v>0</v>
      </c>
      <c r="AT346" s="44">
        <f>AP346+AS346</f>
        <v>10</v>
      </c>
    </row>
    <row r="347" spans="1:46" ht="36">
      <c r="A347" s="29">
        <f t="shared" si="5"/>
        <v>344</v>
      </c>
      <c r="B347" s="30" t="s">
        <v>1329</v>
      </c>
      <c r="C347" s="31">
        <v>2007</v>
      </c>
      <c r="D347" s="32" t="str">
        <f>IF(C347&gt;2006,"M",0)</f>
        <v>M</v>
      </c>
      <c r="E347" s="33">
        <f>IF(C347&gt;2009,"B",0)</f>
        <v>0</v>
      </c>
      <c r="F347" s="33">
        <f>IF(C347&lt;2007,"C",0)</f>
        <v>0</v>
      </c>
      <c r="G347" s="34" t="s">
        <v>1330</v>
      </c>
      <c r="H347" s="35" t="s">
        <v>1388</v>
      </c>
      <c r="I347" s="133"/>
      <c r="J347" s="140"/>
      <c r="K347" s="135"/>
      <c r="L347" s="136"/>
      <c r="M347" s="137"/>
      <c r="N347" s="138"/>
      <c r="O347" s="139"/>
      <c r="P347" s="136"/>
      <c r="Q347" s="135">
        <v>10</v>
      </c>
      <c r="R347" s="138"/>
      <c r="S347" s="136"/>
      <c r="T347" s="139"/>
      <c r="U347" s="135"/>
      <c r="V347" s="138"/>
      <c r="W347" s="136"/>
      <c r="X347" s="139"/>
      <c r="Y347" s="135"/>
      <c r="Z347" s="64"/>
      <c r="AA347" s="63"/>
      <c r="AB347" s="65"/>
      <c r="AC347" s="62"/>
      <c r="AD347" s="64"/>
      <c r="AE347" s="65"/>
      <c r="AF347" s="63"/>
      <c r="AG347" s="36"/>
      <c r="AH347" s="36"/>
      <c r="AI347" s="19"/>
      <c r="AJ347" s="20"/>
      <c r="AK347" s="106"/>
      <c r="AL347" s="20"/>
      <c r="AM347" s="40"/>
      <c r="AN347" s="40"/>
      <c r="AO347" s="39"/>
      <c r="AP347" s="41">
        <f>SUM(I347:AN347)</f>
        <v>10</v>
      </c>
      <c r="AQ347" s="42"/>
      <c r="AR347" s="37">
        <f>SUM(IF(I347="",0,1),IF(J347="",0,1),IF(K347="",0,1),IF(L347="",0,1),IF(M347="",0,1),IF(N347="",0,1),IF(O347="",0,1),IF(P347="",0,1),IF(Q347="",0,1),IF(R347="",0,1),IF(S347="",0,1),IF(T347="",0,1),IF(U347="",0,1),IF(V347="",0,1),IF(W347="",0,1),IF(X347="",0,1),IF(Y347="",0,1),IF(AA347="",0,1),IF(AF347="",0,1),IF(AG347="",0,1),IF(AB347="",0,1),IF(AC347="",0,1),IF(AD347="",0,1),IF(AE347="",0,1),IF(AH347="",0,1))</f>
        <v>1</v>
      </c>
      <c r="AS347" s="43">
        <f>IF(AND(AR347&gt;=8),20,0)+IF(AND(AR347&gt;=4),10,0)+IF(AND(AR347&gt;=12),40,0)</f>
        <v>0</v>
      </c>
      <c r="AT347" s="44">
        <f>AP347+AS347</f>
        <v>10</v>
      </c>
    </row>
    <row r="348" spans="1:46" ht="36">
      <c r="A348" s="29">
        <f t="shared" si="5"/>
        <v>345</v>
      </c>
      <c r="B348" s="30" t="s">
        <v>1372</v>
      </c>
      <c r="C348" s="31">
        <v>2007</v>
      </c>
      <c r="D348" s="32" t="str">
        <f>IF(C348&gt;2006,"M",0)</f>
        <v>M</v>
      </c>
      <c r="E348" s="33">
        <f>IF(C348&gt;2009,"B",0)</f>
        <v>0</v>
      </c>
      <c r="F348" s="33">
        <f>IF(C348&lt;2007,"C",0)</f>
        <v>0</v>
      </c>
      <c r="G348" s="34" t="s">
        <v>1373</v>
      </c>
      <c r="H348" s="35" t="s">
        <v>1400</v>
      </c>
      <c r="I348" s="133"/>
      <c r="J348" s="140"/>
      <c r="K348" s="135"/>
      <c r="L348" s="136"/>
      <c r="M348" s="137"/>
      <c r="N348" s="138"/>
      <c r="O348" s="139"/>
      <c r="P348" s="136"/>
      <c r="Q348" s="135">
        <v>10</v>
      </c>
      <c r="R348" s="138"/>
      <c r="S348" s="136"/>
      <c r="T348" s="139"/>
      <c r="U348" s="135"/>
      <c r="V348" s="138"/>
      <c r="W348" s="136"/>
      <c r="X348" s="139"/>
      <c r="Y348" s="135"/>
      <c r="Z348" s="64"/>
      <c r="AA348" s="63"/>
      <c r="AB348" s="65"/>
      <c r="AC348" s="62"/>
      <c r="AD348" s="64"/>
      <c r="AE348" s="65"/>
      <c r="AF348" s="63"/>
      <c r="AG348" s="36"/>
      <c r="AH348" s="36"/>
      <c r="AI348" s="19"/>
      <c r="AJ348" s="20"/>
      <c r="AK348" s="106"/>
      <c r="AL348" s="20"/>
      <c r="AM348" s="40"/>
      <c r="AN348" s="40"/>
      <c r="AO348" s="39"/>
      <c r="AP348" s="41">
        <f>SUM(I348:AN348)</f>
        <v>10</v>
      </c>
      <c r="AQ348" s="42"/>
      <c r="AR348" s="37">
        <f>SUM(IF(I348="",0,1),IF(J348="",0,1),IF(K348="",0,1),IF(L348="",0,1),IF(M348="",0,1),IF(N348="",0,1),IF(O348="",0,1),IF(P348="",0,1),IF(Q348="",0,1),IF(R348="",0,1),IF(S348="",0,1),IF(T348="",0,1),IF(U348="",0,1),IF(V348="",0,1),IF(W348="",0,1),IF(X348="",0,1),IF(Y348="",0,1),IF(AA348="",0,1),IF(AF348="",0,1),IF(AG348="",0,1),IF(AB348="",0,1),IF(AC348="",0,1),IF(AD348="",0,1),IF(AE348="",0,1),IF(AH348="",0,1))</f>
        <v>1</v>
      </c>
      <c r="AS348" s="43">
        <f>IF(AND(AR348&gt;=8),20,0)+IF(AND(AR348&gt;=4),10,0)+IF(AND(AR348&gt;=12),40,0)</f>
        <v>0</v>
      </c>
      <c r="AT348" s="44">
        <f>AP348+AS348</f>
        <v>10</v>
      </c>
    </row>
    <row r="349" spans="1:46" ht="36">
      <c r="A349" s="29">
        <f t="shared" si="5"/>
        <v>346</v>
      </c>
      <c r="B349" s="30" t="s">
        <v>1287</v>
      </c>
      <c r="C349" s="31">
        <v>2007</v>
      </c>
      <c r="D349" s="32" t="str">
        <f>IF(C349&gt;2006,"M",0)</f>
        <v>M</v>
      </c>
      <c r="E349" s="33">
        <f>IF(C349&gt;2009,"B",0)</f>
        <v>0</v>
      </c>
      <c r="F349" s="33">
        <f>IF(C349&lt;2007,"C",0)</f>
        <v>0</v>
      </c>
      <c r="G349" s="34" t="s">
        <v>1288</v>
      </c>
      <c r="H349" s="35" t="s">
        <v>217</v>
      </c>
      <c r="I349" s="133"/>
      <c r="J349" s="140"/>
      <c r="K349" s="135"/>
      <c r="L349" s="136"/>
      <c r="M349" s="137"/>
      <c r="N349" s="138"/>
      <c r="O349" s="139"/>
      <c r="P349" s="136"/>
      <c r="Q349" s="135">
        <v>10</v>
      </c>
      <c r="R349" s="138"/>
      <c r="S349" s="136"/>
      <c r="T349" s="139"/>
      <c r="U349" s="135"/>
      <c r="V349" s="138"/>
      <c r="W349" s="136"/>
      <c r="X349" s="139"/>
      <c r="Y349" s="135"/>
      <c r="Z349" s="64"/>
      <c r="AA349" s="63"/>
      <c r="AB349" s="65"/>
      <c r="AC349" s="62"/>
      <c r="AD349" s="64"/>
      <c r="AE349" s="65"/>
      <c r="AF349" s="63"/>
      <c r="AG349" s="36"/>
      <c r="AH349" s="36"/>
      <c r="AI349" s="19"/>
      <c r="AJ349" s="20"/>
      <c r="AK349" s="106"/>
      <c r="AL349" s="20"/>
      <c r="AM349" s="40"/>
      <c r="AN349" s="40"/>
      <c r="AO349" s="39"/>
      <c r="AP349" s="41">
        <f>SUM(I349:AN349)</f>
        <v>10</v>
      </c>
      <c r="AQ349" s="42"/>
      <c r="AR349" s="37">
        <f>SUM(IF(I349="",0,1),IF(J349="",0,1),IF(K349="",0,1),IF(L349="",0,1),IF(M349="",0,1),IF(N349="",0,1),IF(O349="",0,1),IF(P349="",0,1),IF(Q349="",0,1),IF(R349="",0,1),IF(S349="",0,1),IF(T349="",0,1),IF(U349="",0,1),IF(V349="",0,1),IF(W349="",0,1),IF(X349="",0,1),IF(Y349="",0,1),IF(AA349="",0,1),IF(AF349="",0,1),IF(AG349="",0,1),IF(AB349="",0,1),IF(AC349="",0,1),IF(AD349="",0,1),IF(AE349="",0,1),IF(AH349="",0,1))</f>
        <v>1</v>
      </c>
      <c r="AS349" s="43">
        <f>IF(AND(AR349&gt;=8),20,0)+IF(AND(AR349&gt;=4),10,0)+IF(AND(AR349&gt;=12),40,0)</f>
        <v>0</v>
      </c>
      <c r="AT349" s="44">
        <f>AP349+AS349</f>
        <v>10</v>
      </c>
    </row>
    <row r="350" spans="1:46" ht="36">
      <c r="A350" s="29">
        <f t="shared" si="5"/>
        <v>347</v>
      </c>
      <c r="B350" s="30" t="s">
        <v>1325</v>
      </c>
      <c r="C350" s="31">
        <v>2007</v>
      </c>
      <c r="D350" s="32" t="str">
        <f>IF(C350&gt;2006,"M",0)</f>
        <v>M</v>
      </c>
      <c r="E350" s="33">
        <f>IF(C350&gt;2009,"B",0)</f>
        <v>0</v>
      </c>
      <c r="F350" s="33">
        <f>IF(C350&lt;2007,"C",0)</f>
        <v>0</v>
      </c>
      <c r="G350" s="34" t="s">
        <v>1326</v>
      </c>
      <c r="H350" s="35" t="s">
        <v>123</v>
      </c>
      <c r="I350" s="133"/>
      <c r="J350" s="140"/>
      <c r="K350" s="135"/>
      <c r="L350" s="136"/>
      <c r="M350" s="137"/>
      <c r="N350" s="138"/>
      <c r="O350" s="139"/>
      <c r="P350" s="136"/>
      <c r="Q350" s="135">
        <v>10</v>
      </c>
      <c r="R350" s="138"/>
      <c r="S350" s="136"/>
      <c r="T350" s="139"/>
      <c r="U350" s="135"/>
      <c r="V350" s="138"/>
      <c r="W350" s="136"/>
      <c r="X350" s="139"/>
      <c r="Y350" s="135"/>
      <c r="Z350" s="64"/>
      <c r="AA350" s="63"/>
      <c r="AB350" s="65"/>
      <c r="AC350" s="62"/>
      <c r="AD350" s="64"/>
      <c r="AE350" s="65"/>
      <c r="AF350" s="63"/>
      <c r="AG350" s="36"/>
      <c r="AH350" s="36"/>
      <c r="AI350" s="19"/>
      <c r="AJ350" s="20"/>
      <c r="AK350" s="106"/>
      <c r="AL350" s="20"/>
      <c r="AM350" s="40"/>
      <c r="AN350" s="40"/>
      <c r="AO350" s="39"/>
      <c r="AP350" s="41">
        <f>SUM(I350:AN350)</f>
        <v>10</v>
      </c>
      <c r="AQ350" s="42"/>
      <c r="AR350" s="37">
        <f>SUM(IF(I350="",0,1),IF(J350="",0,1),IF(K350="",0,1),IF(L350="",0,1),IF(M350="",0,1),IF(N350="",0,1),IF(O350="",0,1),IF(P350="",0,1),IF(Q350="",0,1),IF(R350="",0,1),IF(S350="",0,1),IF(T350="",0,1),IF(U350="",0,1),IF(V350="",0,1),IF(W350="",0,1),IF(X350="",0,1),IF(Y350="",0,1),IF(AA350="",0,1),IF(AF350="",0,1),IF(AG350="",0,1),IF(AB350="",0,1),IF(AC350="",0,1),IF(AD350="",0,1),IF(AE350="",0,1),IF(AH350="",0,1))</f>
        <v>1</v>
      </c>
      <c r="AS350" s="43">
        <f>IF(AND(AR350&gt;=8),20,0)+IF(AND(AR350&gt;=4),10,0)+IF(AND(AR350&gt;=12),40,0)</f>
        <v>0</v>
      </c>
      <c r="AT350" s="44">
        <f>AP350+AS350</f>
        <v>10</v>
      </c>
    </row>
    <row r="351" spans="1:46" ht="36">
      <c r="A351" s="29">
        <f t="shared" si="5"/>
        <v>348</v>
      </c>
      <c r="B351" s="30" t="s">
        <v>1289</v>
      </c>
      <c r="C351" s="31">
        <v>2008</v>
      </c>
      <c r="D351" s="32" t="str">
        <f>IF(C351&gt;2006,"M",0)</f>
        <v>M</v>
      </c>
      <c r="E351" s="33">
        <f>IF(C351&gt;2009,"B",0)</f>
        <v>0</v>
      </c>
      <c r="F351" s="33">
        <f>IF(C351&lt;2007,"C",0)</f>
        <v>0</v>
      </c>
      <c r="G351" s="34" t="s">
        <v>1290</v>
      </c>
      <c r="H351" s="35" t="s">
        <v>159</v>
      </c>
      <c r="I351" s="133"/>
      <c r="J351" s="140"/>
      <c r="K351" s="135"/>
      <c r="L351" s="136"/>
      <c r="M351" s="137"/>
      <c r="N351" s="138"/>
      <c r="O351" s="139"/>
      <c r="P351" s="136"/>
      <c r="Q351" s="135">
        <v>10</v>
      </c>
      <c r="R351" s="138"/>
      <c r="S351" s="136"/>
      <c r="T351" s="139"/>
      <c r="U351" s="135"/>
      <c r="V351" s="138"/>
      <c r="W351" s="136"/>
      <c r="X351" s="139"/>
      <c r="Y351" s="135"/>
      <c r="Z351" s="64"/>
      <c r="AA351" s="63"/>
      <c r="AB351" s="65"/>
      <c r="AC351" s="62"/>
      <c r="AD351" s="64"/>
      <c r="AE351" s="65"/>
      <c r="AF351" s="63"/>
      <c r="AG351" s="36"/>
      <c r="AH351" s="36"/>
      <c r="AI351" s="19"/>
      <c r="AJ351" s="20"/>
      <c r="AK351" s="106"/>
      <c r="AL351" s="20"/>
      <c r="AM351" s="40"/>
      <c r="AN351" s="40"/>
      <c r="AO351" s="39"/>
      <c r="AP351" s="41">
        <f>SUM(I351:AN351)</f>
        <v>10</v>
      </c>
      <c r="AQ351" s="42"/>
      <c r="AR351" s="37">
        <f>SUM(IF(I351="",0,1),IF(J351="",0,1),IF(K351="",0,1),IF(L351="",0,1),IF(M351="",0,1),IF(N351="",0,1),IF(O351="",0,1),IF(P351="",0,1),IF(Q351="",0,1),IF(R351="",0,1),IF(S351="",0,1),IF(T351="",0,1),IF(U351="",0,1),IF(V351="",0,1),IF(W351="",0,1),IF(X351="",0,1),IF(Y351="",0,1),IF(AA351="",0,1),IF(AF351="",0,1),IF(AG351="",0,1),IF(AB351="",0,1),IF(AC351="",0,1),IF(AD351="",0,1),IF(AE351="",0,1),IF(AH351="",0,1))</f>
        <v>1</v>
      </c>
      <c r="AS351" s="43">
        <f>IF(AND(AR351&gt;=8),20,0)+IF(AND(AR351&gt;=4),10,0)+IF(AND(AR351&gt;=12),40,0)</f>
        <v>0</v>
      </c>
      <c r="AT351" s="44">
        <f>AP351+AS351</f>
        <v>10</v>
      </c>
    </row>
    <row r="352" spans="1:46" ht="36">
      <c r="A352" s="29">
        <f t="shared" si="5"/>
        <v>349</v>
      </c>
      <c r="B352" s="61" t="s">
        <v>1297</v>
      </c>
      <c r="C352" s="31">
        <v>2008</v>
      </c>
      <c r="D352" s="32" t="str">
        <f>IF(C352&gt;2006,"M",0)</f>
        <v>M</v>
      </c>
      <c r="E352" s="33">
        <f>IF(C352&gt;2009,"B",0)</f>
        <v>0</v>
      </c>
      <c r="F352" s="33">
        <f>IF(C352&lt;2007,"C",0)</f>
        <v>0</v>
      </c>
      <c r="G352" s="34" t="s">
        <v>1298</v>
      </c>
      <c r="H352" s="35" t="s">
        <v>21</v>
      </c>
      <c r="I352" s="133"/>
      <c r="J352" s="140"/>
      <c r="K352" s="135"/>
      <c r="L352" s="136"/>
      <c r="M352" s="137"/>
      <c r="N352" s="138"/>
      <c r="O352" s="139"/>
      <c r="P352" s="136"/>
      <c r="Q352" s="135">
        <v>10</v>
      </c>
      <c r="R352" s="138"/>
      <c r="S352" s="136"/>
      <c r="T352" s="139"/>
      <c r="U352" s="135"/>
      <c r="V352" s="138"/>
      <c r="W352" s="136"/>
      <c r="X352" s="139"/>
      <c r="Y352" s="135"/>
      <c r="Z352" s="64"/>
      <c r="AA352" s="63"/>
      <c r="AB352" s="65"/>
      <c r="AC352" s="62"/>
      <c r="AD352" s="64"/>
      <c r="AE352" s="65"/>
      <c r="AF352" s="63"/>
      <c r="AG352" s="36"/>
      <c r="AH352" s="36"/>
      <c r="AI352" s="19"/>
      <c r="AJ352" s="20"/>
      <c r="AK352" s="106"/>
      <c r="AL352" s="20"/>
      <c r="AM352" s="40"/>
      <c r="AN352" s="40"/>
      <c r="AO352" s="39"/>
      <c r="AP352" s="41">
        <f>SUM(I352:AN352)</f>
        <v>10</v>
      </c>
      <c r="AQ352" s="42"/>
      <c r="AR352" s="37">
        <f>SUM(IF(I352="",0,1),IF(J352="",0,1),IF(K352="",0,1),IF(L352="",0,1),IF(M352="",0,1),IF(N352="",0,1),IF(O352="",0,1),IF(P352="",0,1),IF(Q352="",0,1),IF(R352="",0,1),IF(S352="",0,1),IF(T352="",0,1),IF(U352="",0,1),IF(V352="",0,1),IF(W352="",0,1),IF(X352="",0,1),IF(Y352="",0,1),IF(AA352="",0,1),IF(AF352="",0,1),IF(AG352="",0,1),IF(AB352="",0,1),IF(AC352="",0,1),IF(AD352="",0,1),IF(AE352="",0,1),IF(AH352="",0,1))</f>
        <v>1</v>
      </c>
      <c r="AS352" s="43">
        <f>IF(AND(AR352&gt;=8),20,0)+IF(AND(AR352&gt;=4),10,0)+IF(AND(AR352&gt;=12),40,0)</f>
        <v>0</v>
      </c>
      <c r="AT352" s="44">
        <f>AP352+AS352</f>
        <v>10</v>
      </c>
    </row>
    <row r="353" spans="1:46" ht="36">
      <c r="A353" s="29">
        <f t="shared" si="5"/>
        <v>350</v>
      </c>
      <c r="B353" s="30" t="s">
        <v>1380</v>
      </c>
      <c r="C353" s="31">
        <v>2008</v>
      </c>
      <c r="D353" s="32" t="str">
        <f>IF(C353&gt;2006,"M",0)</f>
        <v>M</v>
      </c>
      <c r="E353" s="33">
        <f>IF(C353&gt;2009,"B",0)</f>
        <v>0</v>
      </c>
      <c r="F353" s="33">
        <f>IF(C353&lt;2007,"C",0)</f>
        <v>0</v>
      </c>
      <c r="G353" s="34" t="s">
        <v>1381</v>
      </c>
      <c r="H353" s="35" t="s">
        <v>1391</v>
      </c>
      <c r="I353" s="133"/>
      <c r="J353" s="140"/>
      <c r="K353" s="135"/>
      <c r="L353" s="136"/>
      <c r="M353" s="137"/>
      <c r="N353" s="138"/>
      <c r="O353" s="139"/>
      <c r="P353" s="136"/>
      <c r="Q353" s="135">
        <v>10</v>
      </c>
      <c r="R353" s="138"/>
      <c r="S353" s="136"/>
      <c r="T353" s="139"/>
      <c r="U353" s="135"/>
      <c r="V353" s="138"/>
      <c r="W353" s="136"/>
      <c r="X353" s="139"/>
      <c r="Y353" s="135"/>
      <c r="Z353" s="64"/>
      <c r="AA353" s="63"/>
      <c r="AB353" s="65"/>
      <c r="AC353" s="62"/>
      <c r="AD353" s="64"/>
      <c r="AE353" s="65"/>
      <c r="AF353" s="63"/>
      <c r="AG353" s="36"/>
      <c r="AH353" s="36"/>
      <c r="AI353" s="19"/>
      <c r="AJ353" s="20"/>
      <c r="AK353" s="106"/>
      <c r="AL353" s="20"/>
      <c r="AM353" s="40"/>
      <c r="AN353" s="40"/>
      <c r="AO353" s="39"/>
      <c r="AP353" s="41">
        <f>SUM(I353:AN353)</f>
        <v>10</v>
      </c>
      <c r="AQ353" s="42"/>
      <c r="AR353" s="37">
        <f>SUM(IF(I353="",0,1),IF(J353="",0,1),IF(K353="",0,1),IF(L353="",0,1),IF(M353="",0,1),IF(N353="",0,1),IF(O353="",0,1),IF(P353="",0,1),IF(Q353="",0,1),IF(R353="",0,1),IF(S353="",0,1),IF(T353="",0,1),IF(U353="",0,1),IF(V353="",0,1),IF(W353="",0,1),IF(X353="",0,1),IF(Y353="",0,1),IF(AA353="",0,1),IF(AF353="",0,1),IF(AG353="",0,1),IF(AB353="",0,1),IF(AC353="",0,1),IF(AD353="",0,1),IF(AE353="",0,1),IF(AH353="",0,1))</f>
        <v>1</v>
      </c>
      <c r="AS353" s="43">
        <f>IF(AND(AR353&gt;=8),20,0)+IF(AND(AR353&gt;=4),10,0)+IF(AND(AR353&gt;=12),40,0)</f>
        <v>0</v>
      </c>
      <c r="AT353" s="44">
        <f>AP353+AS353</f>
        <v>10</v>
      </c>
    </row>
    <row r="354" spans="1:46" ht="36">
      <c r="A354" s="29">
        <f t="shared" si="5"/>
        <v>351</v>
      </c>
      <c r="B354" s="30" t="s">
        <v>1319</v>
      </c>
      <c r="C354" s="31">
        <v>2008</v>
      </c>
      <c r="D354" s="32" t="str">
        <f>IF(C354&gt;2006,"M",0)</f>
        <v>M</v>
      </c>
      <c r="E354" s="33">
        <f>IF(C354&gt;2009,"B",0)</f>
        <v>0</v>
      </c>
      <c r="F354" s="33">
        <f>IF(C354&lt;2007,"C",0)</f>
        <v>0</v>
      </c>
      <c r="G354" s="34" t="s">
        <v>1320</v>
      </c>
      <c r="H354" s="35" t="s">
        <v>123</v>
      </c>
      <c r="I354" s="133"/>
      <c r="J354" s="140"/>
      <c r="K354" s="135"/>
      <c r="L354" s="136"/>
      <c r="M354" s="137"/>
      <c r="N354" s="138"/>
      <c r="O354" s="139"/>
      <c r="P354" s="136"/>
      <c r="Q354" s="135">
        <v>10</v>
      </c>
      <c r="R354" s="138"/>
      <c r="S354" s="136"/>
      <c r="T354" s="139"/>
      <c r="U354" s="135"/>
      <c r="V354" s="138"/>
      <c r="W354" s="136"/>
      <c r="X354" s="139"/>
      <c r="Y354" s="135"/>
      <c r="Z354" s="64"/>
      <c r="AA354" s="63"/>
      <c r="AB354" s="65"/>
      <c r="AC354" s="62"/>
      <c r="AD354" s="64"/>
      <c r="AE354" s="65"/>
      <c r="AF354" s="63"/>
      <c r="AG354" s="36"/>
      <c r="AH354" s="36"/>
      <c r="AI354" s="19"/>
      <c r="AJ354" s="20"/>
      <c r="AK354" s="106"/>
      <c r="AL354" s="20"/>
      <c r="AM354" s="40"/>
      <c r="AN354" s="40"/>
      <c r="AO354" s="39"/>
      <c r="AP354" s="41">
        <f>SUM(I354:AN354)</f>
        <v>10</v>
      </c>
      <c r="AQ354" s="42"/>
      <c r="AR354" s="37">
        <f>SUM(IF(I354="",0,1),IF(J354="",0,1),IF(K354="",0,1),IF(L354="",0,1),IF(M354="",0,1),IF(N354="",0,1),IF(O354="",0,1),IF(P354="",0,1),IF(Q354="",0,1),IF(R354="",0,1),IF(S354="",0,1),IF(T354="",0,1),IF(U354="",0,1),IF(V354="",0,1),IF(W354="",0,1),IF(X354="",0,1),IF(Y354="",0,1),IF(AA354="",0,1),IF(AF354="",0,1),IF(AG354="",0,1),IF(AB354="",0,1),IF(AC354="",0,1),IF(AD354="",0,1),IF(AE354="",0,1),IF(AH354="",0,1))</f>
        <v>1</v>
      </c>
      <c r="AS354" s="43">
        <f>IF(AND(AR354&gt;=8),20,0)+IF(AND(AR354&gt;=4),10,0)+IF(AND(AR354&gt;=12),40,0)</f>
        <v>0</v>
      </c>
      <c r="AT354" s="44">
        <f>AP354+AS354</f>
        <v>10</v>
      </c>
    </row>
    <row r="355" spans="1:46" ht="36">
      <c r="A355" s="29">
        <f t="shared" si="5"/>
        <v>352</v>
      </c>
      <c r="B355" s="30" t="s">
        <v>1323</v>
      </c>
      <c r="C355" s="31">
        <v>2009</v>
      </c>
      <c r="D355" s="32" t="str">
        <f>IF(C355&gt;2006,"M",0)</f>
        <v>M</v>
      </c>
      <c r="E355" s="33">
        <f>IF(C355&gt;2009,"B",0)</f>
        <v>0</v>
      </c>
      <c r="F355" s="33">
        <f>IF(C355&lt;2007,"C",0)</f>
        <v>0</v>
      </c>
      <c r="G355" s="34" t="s">
        <v>1324</v>
      </c>
      <c r="H355" s="35" t="s">
        <v>98</v>
      </c>
      <c r="I355" s="133"/>
      <c r="J355" s="140"/>
      <c r="K355" s="135"/>
      <c r="L355" s="136"/>
      <c r="M355" s="137"/>
      <c r="N355" s="138"/>
      <c r="O355" s="139"/>
      <c r="P355" s="136"/>
      <c r="Q355" s="135">
        <v>10</v>
      </c>
      <c r="R355" s="138"/>
      <c r="S355" s="136"/>
      <c r="T355" s="139"/>
      <c r="U355" s="135"/>
      <c r="V355" s="138"/>
      <c r="W355" s="136"/>
      <c r="X355" s="139"/>
      <c r="Y355" s="135"/>
      <c r="Z355" s="64"/>
      <c r="AA355" s="63"/>
      <c r="AB355" s="65"/>
      <c r="AC355" s="62"/>
      <c r="AD355" s="64"/>
      <c r="AE355" s="65"/>
      <c r="AF355" s="63"/>
      <c r="AG355" s="36"/>
      <c r="AH355" s="36"/>
      <c r="AI355" s="19"/>
      <c r="AJ355" s="20"/>
      <c r="AK355" s="106"/>
      <c r="AL355" s="20"/>
      <c r="AM355" s="40"/>
      <c r="AN355" s="40"/>
      <c r="AO355" s="39"/>
      <c r="AP355" s="41">
        <f>SUM(I355:AN355)</f>
        <v>10</v>
      </c>
      <c r="AQ355" s="42"/>
      <c r="AR355" s="37">
        <f>SUM(IF(I355="",0,1),IF(J355="",0,1),IF(K355="",0,1),IF(L355="",0,1),IF(M355="",0,1),IF(N355="",0,1),IF(O355="",0,1),IF(P355="",0,1),IF(Q355="",0,1),IF(R355="",0,1),IF(S355="",0,1),IF(T355="",0,1),IF(U355="",0,1),IF(V355="",0,1),IF(W355="",0,1),IF(X355="",0,1),IF(Y355="",0,1),IF(AA355="",0,1),IF(AF355="",0,1),IF(AG355="",0,1),IF(AB355="",0,1),IF(AC355="",0,1),IF(AD355="",0,1),IF(AE355="",0,1),IF(AH355="",0,1))</f>
        <v>1</v>
      </c>
      <c r="AS355" s="43">
        <f>IF(AND(AR355&gt;=8),20,0)+IF(AND(AR355&gt;=4),10,0)+IF(AND(AR355&gt;=12),40,0)</f>
        <v>0</v>
      </c>
      <c r="AT355" s="44">
        <f>AP355+AS355</f>
        <v>10</v>
      </c>
    </row>
    <row r="356" spans="1:46" ht="36">
      <c r="A356" s="29">
        <f t="shared" si="5"/>
        <v>353</v>
      </c>
      <c r="B356" s="30" t="s">
        <v>1374</v>
      </c>
      <c r="C356" s="31">
        <v>2008</v>
      </c>
      <c r="D356" s="32" t="str">
        <f>IF(C356&gt;2006,"M",0)</f>
        <v>M</v>
      </c>
      <c r="E356" s="33">
        <f>IF(C356&gt;2009,"B",0)</f>
        <v>0</v>
      </c>
      <c r="F356" s="33">
        <f>IF(C356&lt;2007,"C",0)</f>
        <v>0</v>
      </c>
      <c r="G356" s="34" t="s">
        <v>1375</v>
      </c>
      <c r="H356" s="35" t="s">
        <v>1392</v>
      </c>
      <c r="I356" s="133"/>
      <c r="J356" s="140"/>
      <c r="K356" s="135"/>
      <c r="L356" s="136"/>
      <c r="M356" s="137"/>
      <c r="N356" s="138"/>
      <c r="O356" s="139"/>
      <c r="P356" s="136"/>
      <c r="Q356" s="135">
        <v>10</v>
      </c>
      <c r="R356" s="138"/>
      <c r="S356" s="136"/>
      <c r="T356" s="139"/>
      <c r="U356" s="135"/>
      <c r="V356" s="138"/>
      <c r="W356" s="136"/>
      <c r="X356" s="139"/>
      <c r="Y356" s="135"/>
      <c r="Z356" s="64"/>
      <c r="AA356" s="63"/>
      <c r="AB356" s="65"/>
      <c r="AC356" s="62"/>
      <c r="AD356" s="64"/>
      <c r="AE356" s="65"/>
      <c r="AF356" s="63"/>
      <c r="AG356" s="36"/>
      <c r="AH356" s="36"/>
      <c r="AI356" s="19"/>
      <c r="AJ356" s="20"/>
      <c r="AK356" s="106"/>
      <c r="AL356" s="20"/>
      <c r="AM356" s="40"/>
      <c r="AN356" s="40"/>
      <c r="AO356" s="39"/>
      <c r="AP356" s="41">
        <f>SUM(I356:AN356)</f>
        <v>10</v>
      </c>
      <c r="AQ356" s="42"/>
      <c r="AR356" s="37">
        <f>SUM(IF(I356="",0,1),IF(J356="",0,1),IF(K356="",0,1),IF(L356="",0,1),IF(M356="",0,1),IF(N356="",0,1),IF(O356="",0,1),IF(P356="",0,1),IF(Q356="",0,1),IF(R356="",0,1),IF(S356="",0,1),IF(T356="",0,1),IF(U356="",0,1),IF(V356="",0,1),IF(W356="",0,1),IF(X356="",0,1),IF(Y356="",0,1),IF(AA356="",0,1),IF(AF356="",0,1),IF(AG356="",0,1),IF(AB356="",0,1),IF(AC356="",0,1),IF(AD356="",0,1),IF(AE356="",0,1),IF(AH356="",0,1))</f>
        <v>1</v>
      </c>
      <c r="AS356" s="43">
        <f>IF(AND(AR356&gt;=8),20,0)+IF(AND(AR356&gt;=4),10,0)+IF(AND(AR356&gt;=12),40,0)</f>
        <v>0</v>
      </c>
      <c r="AT356" s="44">
        <f>AP356+AS356</f>
        <v>10</v>
      </c>
    </row>
    <row r="357" spans="1:46" ht="36">
      <c r="A357" s="29">
        <f t="shared" si="5"/>
        <v>354</v>
      </c>
      <c r="B357" s="30" t="s">
        <v>1333</v>
      </c>
      <c r="C357" s="31">
        <v>2007</v>
      </c>
      <c r="D357" s="32" t="str">
        <f>IF(C357&gt;2006,"M",0)</f>
        <v>M</v>
      </c>
      <c r="E357" s="33">
        <f>IF(C357&gt;2009,"B",0)</f>
        <v>0</v>
      </c>
      <c r="F357" s="33">
        <f>IF(C357&lt;2007,"C",0)</f>
        <v>0</v>
      </c>
      <c r="G357" s="34" t="s">
        <v>1334</v>
      </c>
      <c r="H357" s="35" t="s">
        <v>230</v>
      </c>
      <c r="I357" s="133"/>
      <c r="J357" s="140"/>
      <c r="K357" s="135"/>
      <c r="L357" s="136"/>
      <c r="M357" s="137"/>
      <c r="N357" s="138"/>
      <c r="O357" s="139"/>
      <c r="P357" s="136"/>
      <c r="Q357" s="135">
        <v>10</v>
      </c>
      <c r="R357" s="138"/>
      <c r="S357" s="136"/>
      <c r="T357" s="139"/>
      <c r="U357" s="135"/>
      <c r="V357" s="138"/>
      <c r="W357" s="136"/>
      <c r="X357" s="139"/>
      <c r="Y357" s="135"/>
      <c r="Z357" s="64"/>
      <c r="AA357" s="63"/>
      <c r="AB357" s="65"/>
      <c r="AC357" s="62"/>
      <c r="AD357" s="64"/>
      <c r="AE357" s="65"/>
      <c r="AF357" s="63"/>
      <c r="AG357" s="36"/>
      <c r="AH357" s="36"/>
      <c r="AI357" s="19"/>
      <c r="AJ357" s="20"/>
      <c r="AK357" s="106"/>
      <c r="AL357" s="20"/>
      <c r="AM357" s="40"/>
      <c r="AN357" s="40"/>
      <c r="AO357" s="39"/>
      <c r="AP357" s="41">
        <f>SUM(I357:AN357)</f>
        <v>10</v>
      </c>
      <c r="AQ357" s="42"/>
      <c r="AR357" s="37">
        <f>SUM(IF(I357="",0,1),IF(J357="",0,1),IF(K357="",0,1),IF(L357="",0,1),IF(M357="",0,1),IF(N357="",0,1),IF(O357="",0,1),IF(P357="",0,1),IF(Q357="",0,1),IF(R357="",0,1),IF(S357="",0,1),IF(T357="",0,1),IF(U357="",0,1),IF(V357="",0,1),IF(W357="",0,1),IF(X357="",0,1),IF(Y357="",0,1),IF(AA357="",0,1),IF(AF357="",0,1),IF(AG357="",0,1),IF(AB357="",0,1),IF(AC357="",0,1),IF(AD357="",0,1),IF(AE357="",0,1),IF(AH357="",0,1))</f>
        <v>1</v>
      </c>
      <c r="AS357" s="43">
        <f>IF(AND(AR357&gt;=8),20,0)+IF(AND(AR357&gt;=4),10,0)+IF(AND(AR357&gt;=12),40,0)</f>
        <v>0</v>
      </c>
      <c r="AT357" s="44">
        <f>AP357+AS357</f>
        <v>10</v>
      </c>
    </row>
    <row r="358" spans="1:46" ht="36">
      <c r="A358" s="29">
        <f t="shared" si="5"/>
        <v>355</v>
      </c>
      <c r="B358" s="30" t="s">
        <v>1331</v>
      </c>
      <c r="C358" s="31">
        <v>2007</v>
      </c>
      <c r="D358" s="32" t="str">
        <f>IF(C358&gt;2006,"M",0)</f>
        <v>M</v>
      </c>
      <c r="E358" s="33">
        <f>IF(C358&gt;2009,"B",0)</f>
        <v>0</v>
      </c>
      <c r="F358" s="33">
        <f>IF(C358&lt;2007,"C",0)</f>
        <v>0</v>
      </c>
      <c r="G358" s="34" t="s">
        <v>1332</v>
      </c>
      <c r="H358" s="35" t="s">
        <v>230</v>
      </c>
      <c r="I358" s="133"/>
      <c r="J358" s="140"/>
      <c r="K358" s="135"/>
      <c r="L358" s="136"/>
      <c r="M358" s="137"/>
      <c r="N358" s="138"/>
      <c r="O358" s="139"/>
      <c r="P358" s="136"/>
      <c r="Q358" s="135">
        <v>10</v>
      </c>
      <c r="R358" s="138"/>
      <c r="S358" s="136"/>
      <c r="T358" s="139"/>
      <c r="U358" s="135"/>
      <c r="V358" s="138"/>
      <c r="W358" s="136"/>
      <c r="X358" s="139"/>
      <c r="Y358" s="135"/>
      <c r="Z358" s="64"/>
      <c r="AA358" s="63"/>
      <c r="AB358" s="65"/>
      <c r="AC358" s="62"/>
      <c r="AD358" s="64"/>
      <c r="AE358" s="65"/>
      <c r="AF358" s="63"/>
      <c r="AG358" s="36"/>
      <c r="AH358" s="36"/>
      <c r="AI358" s="19"/>
      <c r="AJ358" s="20"/>
      <c r="AK358" s="106"/>
      <c r="AL358" s="20"/>
      <c r="AM358" s="40"/>
      <c r="AN358" s="40"/>
      <c r="AO358" s="39"/>
      <c r="AP358" s="41">
        <f>SUM(I358:AN358)</f>
        <v>10</v>
      </c>
      <c r="AQ358" s="42"/>
      <c r="AR358" s="37">
        <f>SUM(IF(I358="",0,1),IF(J358="",0,1),IF(K358="",0,1),IF(L358="",0,1),IF(M358="",0,1),IF(N358="",0,1),IF(O358="",0,1),IF(P358="",0,1),IF(Q358="",0,1),IF(R358="",0,1),IF(S358="",0,1),IF(T358="",0,1),IF(U358="",0,1),IF(V358="",0,1),IF(W358="",0,1),IF(X358="",0,1),IF(Y358="",0,1),IF(AA358="",0,1),IF(AF358="",0,1),IF(AG358="",0,1),IF(AB358="",0,1),IF(AC358="",0,1),IF(AD358="",0,1),IF(AE358="",0,1),IF(AH358="",0,1))</f>
        <v>1</v>
      </c>
      <c r="AS358" s="43">
        <f>IF(AND(AR358&gt;=8),20,0)+IF(AND(AR358&gt;=4),10,0)+IF(AND(AR358&gt;=12),40,0)</f>
        <v>0</v>
      </c>
      <c r="AT358" s="44">
        <f>AP358+AS358</f>
        <v>10</v>
      </c>
    </row>
    <row r="359" spans="1:46" ht="36">
      <c r="A359" s="29">
        <f t="shared" si="5"/>
        <v>356</v>
      </c>
      <c r="B359" s="30" t="s">
        <v>1360</v>
      </c>
      <c r="C359" s="31">
        <v>2009</v>
      </c>
      <c r="D359" s="32" t="str">
        <f>IF(C359&gt;2006,"M",0)</f>
        <v>M</v>
      </c>
      <c r="E359" s="33">
        <f>IF(C359&gt;2009,"B",0)</f>
        <v>0</v>
      </c>
      <c r="F359" s="33">
        <f>IF(C359&lt;2007,"C",0)</f>
        <v>0</v>
      </c>
      <c r="G359" s="34" t="s">
        <v>1361</v>
      </c>
      <c r="H359" s="35" t="s">
        <v>1393</v>
      </c>
      <c r="I359" s="133"/>
      <c r="J359" s="140"/>
      <c r="K359" s="135"/>
      <c r="L359" s="136"/>
      <c r="M359" s="137"/>
      <c r="N359" s="138"/>
      <c r="O359" s="139"/>
      <c r="P359" s="136"/>
      <c r="Q359" s="135">
        <v>10</v>
      </c>
      <c r="R359" s="138"/>
      <c r="S359" s="136"/>
      <c r="T359" s="139"/>
      <c r="U359" s="135"/>
      <c r="V359" s="138"/>
      <c r="W359" s="136"/>
      <c r="X359" s="139"/>
      <c r="Y359" s="135"/>
      <c r="Z359" s="64"/>
      <c r="AA359" s="63"/>
      <c r="AB359" s="65"/>
      <c r="AC359" s="62"/>
      <c r="AD359" s="64"/>
      <c r="AE359" s="65"/>
      <c r="AF359" s="63"/>
      <c r="AG359" s="36"/>
      <c r="AH359" s="36"/>
      <c r="AI359" s="19"/>
      <c r="AJ359" s="20"/>
      <c r="AK359" s="106"/>
      <c r="AL359" s="20"/>
      <c r="AM359" s="40"/>
      <c r="AN359" s="40"/>
      <c r="AO359" s="39"/>
      <c r="AP359" s="41">
        <f>SUM(I359:AN359)</f>
        <v>10</v>
      </c>
      <c r="AQ359" s="42"/>
      <c r="AR359" s="37">
        <f>SUM(IF(I359="",0,1),IF(J359="",0,1),IF(K359="",0,1),IF(L359="",0,1),IF(M359="",0,1),IF(N359="",0,1),IF(O359="",0,1),IF(P359="",0,1),IF(Q359="",0,1),IF(R359="",0,1),IF(S359="",0,1),IF(T359="",0,1),IF(U359="",0,1),IF(V359="",0,1),IF(W359="",0,1),IF(X359="",0,1),IF(Y359="",0,1),IF(AA359="",0,1),IF(AF359="",0,1),IF(AG359="",0,1),IF(AB359="",0,1),IF(AC359="",0,1),IF(AD359="",0,1),IF(AE359="",0,1),IF(AH359="",0,1))</f>
        <v>1</v>
      </c>
      <c r="AS359" s="43">
        <f>IF(AND(AR359&gt;=8),20,0)+IF(AND(AR359&gt;=4),10,0)+IF(AND(AR359&gt;=12),40,0)</f>
        <v>0</v>
      </c>
      <c r="AT359" s="44">
        <f>AP359+AS359</f>
        <v>10</v>
      </c>
    </row>
    <row r="360" spans="1:46" ht="36">
      <c r="A360" s="29">
        <f t="shared" si="5"/>
        <v>357</v>
      </c>
      <c r="B360" s="30" t="s">
        <v>1376</v>
      </c>
      <c r="C360" s="31">
        <v>2007</v>
      </c>
      <c r="D360" s="32" t="str">
        <f>IF(C360&gt;2006,"M",0)</f>
        <v>M</v>
      </c>
      <c r="E360" s="33">
        <f>IF(C360&gt;2009,"B",0)</f>
        <v>0</v>
      </c>
      <c r="F360" s="33">
        <f>IF(C360&lt;2007,"C",0)</f>
        <v>0</v>
      </c>
      <c r="G360" s="34" t="s">
        <v>1377</v>
      </c>
      <c r="H360" s="35" t="s">
        <v>1391</v>
      </c>
      <c r="I360" s="133"/>
      <c r="J360" s="140"/>
      <c r="K360" s="135"/>
      <c r="L360" s="136"/>
      <c r="M360" s="137"/>
      <c r="N360" s="138"/>
      <c r="O360" s="139"/>
      <c r="P360" s="136"/>
      <c r="Q360" s="135">
        <v>10</v>
      </c>
      <c r="R360" s="138"/>
      <c r="S360" s="136"/>
      <c r="T360" s="139"/>
      <c r="U360" s="135"/>
      <c r="V360" s="138"/>
      <c r="W360" s="136"/>
      <c r="X360" s="139"/>
      <c r="Y360" s="135"/>
      <c r="Z360" s="64"/>
      <c r="AA360" s="63"/>
      <c r="AB360" s="65"/>
      <c r="AC360" s="62"/>
      <c r="AD360" s="64"/>
      <c r="AE360" s="65"/>
      <c r="AF360" s="63"/>
      <c r="AG360" s="36"/>
      <c r="AH360" s="36"/>
      <c r="AI360" s="19"/>
      <c r="AJ360" s="20"/>
      <c r="AK360" s="106"/>
      <c r="AL360" s="20"/>
      <c r="AM360" s="40"/>
      <c r="AN360" s="40"/>
      <c r="AO360" s="39"/>
      <c r="AP360" s="41">
        <f>SUM(I360:AN360)</f>
        <v>10</v>
      </c>
      <c r="AQ360" s="42"/>
      <c r="AR360" s="37">
        <f>SUM(IF(I360="",0,1),IF(J360="",0,1),IF(K360="",0,1),IF(L360="",0,1),IF(M360="",0,1),IF(N360="",0,1),IF(O360="",0,1),IF(P360="",0,1),IF(Q360="",0,1),IF(R360="",0,1),IF(S360="",0,1),IF(T360="",0,1),IF(U360="",0,1),IF(V360="",0,1),IF(W360="",0,1),IF(X360="",0,1),IF(Y360="",0,1),IF(AA360="",0,1),IF(AF360="",0,1),IF(AG360="",0,1),IF(AB360="",0,1),IF(AC360="",0,1),IF(AD360="",0,1),IF(AE360="",0,1),IF(AH360="",0,1))</f>
        <v>1</v>
      </c>
      <c r="AS360" s="43">
        <f>IF(AND(AR360&gt;=8),20,0)+IF(AND(AR360&gt;=4),10,0)+IF(AND(AR360&gt;=12),40,0)</f>
        <v>0</v>
      </c>
      <c r="AT360" s="44">
        <f>AP360+AS360</f>
        <v>10</v>
      </c>
    </row>
    <row r="361" spans="1:46" ht="36">
      <c r="A361" s="29">
        <f t="shared" si="5"/>
        <v>358</v>
      </c>
      <c r="B361" s="30" t="s">
        <v>1307</v>
      </c>
      <c r="C361" s="31">
        <v>2008</v>
      </c>
      <c r="D361" s="32" t="str">
        <f>IF(C361&gt;2006,"M",0)</f>
        <v>M</v>
      </c>
      <c r="E361" s="33">
        <f>IF(C361&gt;2009,"B",0)</f>
        <v>0</v>
      </c>
      <c r="F361" s="33">
        <f>IF(C361&lt;2007,"C",0)</f>
        <v>0</v>
      </c>
      <c r="G361" s="34" t="s">
        <v>1308</v>
      </c>
      <c r="H361" s="35" t="s">
        <v>1394</v>
      </c>
      <c r="I361" s="133"/>
      <c r="J361" s="140"/>
      <c r="K361" s="135"/>
      <c r="L361" s="136"/>
      <c r="M361" s="137"/>
      <c r="N361" s="138"/>
      <c r="O361" s="139"/>
      <c r="P361" s="136"/>
      <c r="Q361" s="135">
        <v>10</v>
      </c>
      <c r="R361" s="138"/>
      <c r="S361" s="136"/>
      <c r="T361" s="139"/>
      <c r="U361" s="135"/>
      <c r="V361" s="138"/>
      <c r="W361" s="136"/>
      <c r="X361" s="139"/>
      <c r="Y361" s="135"/>
      <c r="Z361" s="64"/>
      <c r="AA361" s="63"/>
      <c r="AB361" s="65"/>
      <c r="AC361" s="62"/>
      <c r="AD361" s="64"/>
      <c r="AE361" s="65"/>
      <c r="AF361" s="63"/>
      <c r="AG361" s="36"/>
      <c r="AH361" s="36"/>
      <c r="AI361" s="19"/>
      <c r="AJ361" s="20"/>
      <c r="AK361" s="106"/>
      <c r="AL361" s="20"/>
      <c r="AM361" s="40"/>
      <c r="AN361" s="40"/>
      <c r="AO361" s="39"/>
      <c r="AP361" s="41">
        <f>SUM(I361:AN361)</f>
        <v>10</v>
      </c>
      <c r="AQ361" s="42"/>
      <c r="AR361" s="37">
        <f>SUM(IF(I361="",0,1),IF(J361="",0,1),IF(K361="",0,1),IF(L361="",0,1),IF(M361="",0,1),IF(N361="",0,1),IF(O361="",0,1),IF(P361="",0,1),IF(Q361="",0,1),IF(R361="",0,1),IF(S361="",0,1),IF(T361="",0,1),IF(U361="",0,1),IF(V361="",0,1),IF(W361="",0,1),IF(X361="",0,1),IF(Y361="",0,1),IF(AA361="",0,1),IF(AF361="",0,1),IF(AG361="",0,1),IF(AB361="",0,1),IF(AC361="",0,1),IF(AD361="",0,1),IF(AE361="",0,1),IF(AH361="",0,1))</f>
        <v>1</v>
      </c>
      <c r="AS361" s="43">
        <f>IF(AND(AR361&gt;=8),20,0)+IF(AND(AR361&gt;=4),10,0)+IF(AND(AR361&gt;=12),40,0)</f>
        <v>0</v>
      </c>
      <c r="AT361" s="44">
        <f>AP361+AS361</f>
        <v>10</v>
      </c>
    </row>
    <row r="362" spans="1:46" ht="36">
      <c r="A362" s="29">
        <f t="shared" si="5"/>
        <v>359</v>
      </c>
      <c r="B362" s="30" t="s">
        <v>1378</v>
      </c>
      <c r="C362" s="31">
        <v>2008</v>
      </c>
      <c r="D362" s="32" t="str">
        <f>IF(C362&gt;2006,"M",0)</f>
        <v>M</v>
      </c>
      <c r="E362" s="33">
        <f>IF(C362&gt;2009,"B",0)</f>
        <v>0</v>
      </c>
      <c r="F362" s="33">
        <f>IF(C362&lt;2007,"C",0)</f>
        <v>0</v>
      </c>
      <c r="G362" s="34" t="s">
        <v>1379</v>
      </c>
      <c r="H362" s="35" t="s">
        <v>1391</v>
      </c>
      <c r="I362" s="133"/>
      <c r="J362" s="140"/>
      <c r="K362" s="135"/>
      <c r="L362" s="136"/>
      <c r="M362" s="137"/>
      <c r="N362" s="138"/>
      <c r="O362" s="139"/>
      <c r="P362" s="136"/>
      <c r="Q362" s="135">
        <v>10</v>
      </c>
      <c r="R362" s="138"/>
      <c r="S362" s="136"/>
      <c r="T362" s="139"/>
      <c r="U362" s="135"/>
      <c r="V362" s="138"/>
      <c r="W362" s="136"/>
      <c r="X362" s="139"/>
      <c r="Y362" s="135"/>
      <c r="Z362" s="64"/>
      <c r="AA362" s="63"/>
      <c r="AB362" s="65"/>
      <c r="AC362" s="62"/>
      <c r="AD362" s="64"/>
      <c r="AE362" s="65"/>
      <c r="AF362" s="63"/>
      <c r="AG362" s="36"/>
      <c r="AH362" s="36"/>
      <c r="AI362" s="19"/>
      <c r="AJ362" s="20"/>
      <c r="AK362" s="106"/>
      <c r="AL362" s="20"/>
      <c r="AM362" s="40"/>
      <c r="AN362" s="40"/>
      <c r="AO362" s="39"/>
      <c r="AP362" s="41">
        <f>SUM(I362:AN362)</f>
        <v>10</v>
      </c>
      <c r="AQ362" s="42"/>
      <c r="AR362" s="37">
        <f>SUM(IF(I362="",0,1),IF(J362="",0,1),IF(K362="",0,1),IF(L362="",0,1),IF(M362="",0,1),IF(N362="",0,1),IF(O362="",0,1),IF(P362="",0,1),IF(Q362="",0,1),IF(R362="",0,1),IF(S362="",0,1),IF(T362="",0,1),IF(U362="",0,1),IF(V362="",0,1),IF(W362="",0,1),IF(X362="",0,1),IF(Y362="",0,1),IF(AA362="",0,1),IF(AF362="",0,1),IF(AG362="",0,1),IF(AB362="",0,1),IF(AC362="",0,1),IF(AD362="",0,1),IF(AE362="",0,1),IF(AH362="",0,1))</f>
        <v>1</v>
      </c>
      <c r="AS362" s="43">
        <f>IF(AND(AR362&gt;=8),20,0)+IF(AND(AR362&gt;=4),10,0)+IF(AND(AR362&gt;=12),40,0)</f>
        <v>0</v>
      </c>
      <c r="AT362" s="44">
        <f>AP362+AS362</f>
        <v>10</v>
      </c>
    </row>
    <row r="363" spans="1:46" ht="36">
      <c r="A363" s="29">
        <f t="shared" si="5"/>
        <v>360</v>
      </c>
      <c r="B363" s="30" t="s">
        <v>1370</v>
      </c>
      <c r="C363" s="31">
        <v>2007</v>
      </c>
      <c r="D363" s="32" t="str">
        <f>IF(C363&gt;2006,"M",0)</f>
        <v>M</v>
      </c>
      <c r="E363" s="33">
        <f>IF(C363&gt;2009,"B",0)</f>
        <v>0</v>
      </c>
      <c r="F363" s="33">
        <f>IF(C363&lt;2007,"C",0)</f>
        <v>0</v>
      </c>
      <c r="G363" s="34" t="s">
        <v>1371</v>
      </c>
      <c r="H363" s="35" t="s">
        <v>1396</v>
      </c>
      <c r="I363" s="133"/>
      <c r="J363" s="140"/>
      <c r="K363" s="135"/>
      <c r="L363" s="136"/>
      <c r="M363" s="137"/>
      <c r="N363" s="138"/>
      <c r="O363" s="139"/>
      <c r="P363" s="136"/>
      <c r="Q363" s="135">
        <v>10</v>
      </c>
      <c r="R363" s="138"/>
      <c r="S363" s="136"/>
      <c r="T363" s="139"/>
      <c r="U363" s="135"/>
      <c r="V363" s="138"/>
      <c r="W363" s="136"/>
      <c r="X363" s="139"/>
      <c r="Y363" s="135"/>
      <c r="Z363" s="64"/>
      <c r="AA363" s="63"/>
      <c r="AB363" s="65"/>
      <c r="AC363" s="62"/>
      <c r="AD363" s="64"/>
      <c r="AE363" s="65"/>
      <c r="AF363" s="63"/>
      <c r="AG363" s="36"/>
      <c r="AH363" s="36"/>
      <c r="AI363" s="19"/>
      <c r="AJ363" s="20"/>
      <c r="AK363" s="106"/>
      <c r="AL363" s="20"/>
      <c r="AM363" s="40"/>
      <c r="AN363" s="40"/>
      <c r="AO363" s="39"/>
      <c r="AP363" s="41">
        <f>SUM(I363:AN363)</f>
        <v>10</v>
      </c>
      <c r="AQ363" s="42"/>
      <c r="AR363" s="37">
        <f>SUM(IF(I363="",0,1),IF(J363="",0,1),IF(K363="",0,1),IF(L363="",0,1),IF(M363="",0,1),IF(N363="",0,1),IF(O363="",0,1),IF(P363="",0,1),IF(Q363="",0,1),IF(R363="",0,1),IF(S363="",0,1),IF(T363="",0,1),IF(U363="",0,1),IF(V363="",0,1),IF(W363="",0,1),IF(X363="",0,1),IF(Y363="",0,1),IF(AA363="",0,1),IF(AF363="",0,1),IF(AG363="",0,1),IF(AB363="",0,1),IF(AC363="",0,1),IF(AD363="",0,1),IF(AE363="",0,1),IF(AH363="",0,1))</f>
        <v>1</v>
      </c>
      <c r="AS363" s="43">
        <f>IF(AND(AR363&gt;=8),20,0)+IF(AND(AR363&gt;=4),10,0)+IF(AND(AR363&gt;=12),40,0)</f>
        <v>0</v>
      </c>
      <c r="AT363" s="44">
        <f>AP363+AS363</f>
        <v>10</v>
      </c>
    </row>
    <row r="364" spans="1:46" ht="36">
      <c r="A364" s="29">
        <f t="shared" si="5"/>
        <v>361</v>
      </c>
      <c r="B364" s="61" t="s">
        <v>1368</v>
      </c>
      <c r="C364" s="31">
        <v>2007</v>
      </c>
      <c r="D364" s="32" t="str">
        <f>IF(C364&gt;2006,"M",0)</f>
        <v>M</v>
      </c>
      <c r="E364" s="33">
        <f>IF(C364&gt;2009,"B",0)</f>
        <v>0</v>
      </c>
      <c r="F364" s="33">
        <f>IF(C364&lt;2007,"C",0)</f>
        <v>0</v>
      </c>
      <c r="G364" s="34" t="s">
        <v>1369</v>
      </c>
      <c r="H364" s="35" t="s">
        <v>170</v>
      </c>
      <c r="I364" s="133"/>
      <c r="J364" s="140"/>
      <c r="K364" s="135"/>
      <c r="L364" s="136"/>
      <c r="M364" s="137"/>
      <c r="N364" s="138"/>
      <c r="O364" s="139"/>
      <c r="P364" s="136"/>
      <c r="Q364" s="135">
        <v>10</v>
      </c>
      <c r="R364" s="138"/>
      <c r="S364" s="136"/>
      <c r="T364" s="139"/>
      <c r="U364" s="135"/>
      <c r="V364" s="138"/>
      <c r="W364" s="136"/>
      <c r="X364" s="139"/>
      <c r="Y364" s="135"/>
      <c r="Z364" s="64"/>
      <c r="AA364" s="63"/>
      <c r="AB364" s="65"/>
      <c r="AC364" s="62"/>
      <c r="AD364" s="64"/>
      <c r="AE364" s="65"/>
      <c r="AF364" s="63"/>
      <c r="AG364" s="36"/>
      <c r="AH364" s="36"/>
      <c r="AI364" s="19"/>
      <c r="AJ364" s="20"/>
      <c r="AK364" s="106"/>
      <c r="AL364" s="20"/>
      <c r="AM364" s="40"/>
      <c r="AN364" s="40"/>
      <c r="AO364" s="39"/>
      <c r="AP364" s="41">
        <f>SUM(I364:AN364)</f>
        <v>10</v>
      </c>
      <c r="AQ364" s="42"/>
      <c r="AR364" s="37">
        <f>SUM(IF(I364="",0,1),IF(J364="",0,1),IF(K364="",0,1),IF(L364="",0,1),IF(M364="",0,1),IF(N364="",0,1),IF(O364="",0,1),IF(P364="",0,1),IF(Q364="",0,1),IF(R364="",0,1),IF(S364="",0,1),IF(T364="",0,1),IF(U364="",0,1),IF(V364="",0,1),IF(W364="",0,1),IF(X364="",0,1),IF(Y364="",0,1),IF(AA364="",0,1),IF(AF364="",0,1),IF(AG364="",0,1),IF(AB364="",0,1),IF(AC364="",0,1),IF(AD364="",0,1),IF(AE364="",0,1),IF(AH364="",0,1))</f>
        <v>1</v>
      </c>
      <c r="AS364" s="43">
        <f>IF(AND(AR364&gt;=8),20,0)+IF(AND(AR364&gt;=4),10,0)+IF(AND(AR364&gt;=12),40,0)</f>
        <v>0</v>
      </c>
      <c r="AT364" s="44">
        <f>AP364+AS364</f>
        <v>10</v>
      </c>
    </row>
    <row r="365" spans="1:46" ht="36">
      <c r="A365" s="29">
        <f t="shared" si="5"/>
        <v>362</v>
      </c>
      <c r="B365" s="30" t="s">
        <v>322</v>
      </c>
      <c r="C365" s="31">
        <v>2008</v>
      </c>
      <c r="D365" s="32" t="str">
        <f>IF(C365&gt;2006,"M",0)</f>
        <v>M</v>
      </c>
      <c r="E365" s="33">
        <f>IF(C365&gt;2009,"B",0)</f>
        <v>0</v>
      </c>
      <c r="F365" s="33">
        <f>IF(C365&lt;2007,"C",0)</f>
        <v>0</v>
      </c>
      <c r="G365" s="34" t="s">
        <v>323</v>
      </c>
      <c r="H365" s="35" t="s">
        <v>324</v>
      </c>
      <c r="I365" s="133"/>
      <c r="J365" s="140"/>
      <c r="K365" s="135"/>
      <c r="L365" s="136"/>
      <c r="M365" s="137"/>
      <c r="N365" s="138"/>
      <c r="O365" s="139"/>
      <c r="P365" s="136"/>
      <c r="Q365" s="135">
        <v>10</v>
      </c>
      <c r="R365" s="138"/>
      <c r="S365" s="136"/>
      <c r="T365" s="139"/>
      <c r="U365" s="135"/>
      <c r="V365" s="138"/>
      <c r="W365" s="136"/>
      <c r="X365" s="139"/>
      <c r="Y365" s="135"/>
      <c r="Z365" s="64"/>
      <c r="AA365" s="63"/>
      <c r="AB365" s="65"/>
      <c r="AC365" s="62"/>
      <c r="AD365" s="64"/>
      <c r="AE365" s="65"/>
      <c r="AF365" s="63"/>
      <c r="AG365" s="36"/>
      <c r="AH365" s="36"/>
      <c r="AI365" s="19"/>
      <c r="AJ365" s="20"/>
      <c r="AK365" s="106"/>
      <c r="AL365" s="20"/>
      <c r="AM365" s="40"/>
      <c r="AN365" s="40"/>
      <c r="AO365" s="39"/>
      <c r="AP365" s="41">
        <f>SUM(I365:AN365)</f>
        <v>10</v>
      </c>
      <c r="AQ365" s="42"/>
      <c r="AR365" s="37">
        <f>SUM(IF(I365="",0,1),IF(J365="",0,1),IF(K365="",0,1),IF(L365="",0,1),IF(M365="",0,1),IF(N365="",0,1),IF(O365="",0,1),IF(P365="",0,1),IF(Q365="",0,1),IF(R365="",0,1),IF(S365="",0,1),IF(T365="",0,1),IF(U365="",0,1),IF(V365="",0,1),IF(W365="",0,1),IF(X365="",0,1),IF(Y365="",0,1),IF(AA365="",0,1),IF(AF365="",0,1),IF(AG365="",0,1),IF(AB365="",0,1),IF(AC365="",0,1),IF(AD365="",0,1),IF(AE365="",0,1),IF(AH365="",0,1))</f>
        <v>1</v>
      </c>
      <c r="AS365" s="43">
        <f>IF(AND(AR365&gt;=8),20,0)+IF(AND(AR365&gt;=4),10,0)+IF(AND(AR365&gt;=12),40,0)</f>
        <v>0</v>
      </c>
      <c r="AT365" s="44">
        <f>AP365+AS365</f>
        <v>10</v>
      </c>
    </row>
    <row r="366" spans="1:46" ht="36">
      <c r="A366" s="29">
        <f t="shared" si="5"/>
        <v>363</v>
      </c>
      <c r="B366" s="30" t="s">
        <v>1311</v>
      </c>
      <c r="C366" s="31">
        <v>2007</v>
      </c>
      <c r="D366" s="32" t="str">
        <f>IF(C366&gt;2006,"M",0)</f>
        <v>M</v>
      </c>
      <c r="E366" s="33">
        <f>IF(C366&gt;2009,"B",0)</f>
        <v>0</v>
      </c>
      <c r="F366" s="33">
        <f>IF(C366&lt;2007,"C",0)</f>
        <v>0</v>
      </c>
      <c r="G366" s="34" t="s">
        <v>1312</v>
      </c>
      <c r="H366" s="35" t="s">
        <v>1394</v>
      </c>
      <c r="I366" s="133"/>
      <c r="J366" s="140"/>
      <c r="K366" s="135"/>
      <c r="L366" s="136"/>
      <c r="M366" s="137"/>
      <c r="N366" s="138"/>
      <c r="O366" s="139"/>
      <c r="P366" s="136"/>
      <c r="Q366" s="135">
        <v>10</v>
      </c>
      <c r="R366" s="138"/>
      <c r="S366" s="136"/>
      <c r="T366" s="139"/>
      <c r="U366" s="135"/>
      <c r="V366" s="138"/>
      <c r="W366" s="136"/>
      <c r="X366" s="139"/>
      <c r="Y366" s="135"/>
      <c r="Z366" s="64"/>
      <c r="AA366" s="63"/>
      <c r="AB366" s="65"/>
      <c r="AC366" s="62"/>
      <c r="AD366" s="64"/>
      <c r="AE366" s="65"/>
      <c r="AF366" s="63"/>
      <c r="AG366" s="36"/>
      <c r="AH366" s="36"/>
      <c r="AI366" s="19"/>
      <c r="AJ366" s="20"/>
      <c r="AK366" s="106"/>
      <c r="AL366" s="20"/>
      <c r="AM366" s="40"/>
      <c r="AN366" s="40"/>
      <c r="AO366" s="39"/>
      <c r="AP366" s="41">
        <f>SUM(I366:AN366)</f>
        <v>10</v>
      </c>
      <c r="AQ366" s="42"/>
      <c r="AR366" s="37">
        <f>SUM(IF(I366="",0,1),IF(J366="",0,1),IF(K366="",0,1),IF(L366="",0,1),IF(M366="",0,1),IF(N366="",0,1),IF(O366="",0,1),IF(P366="",0,1),IF(Q366="",0,1),IF(R366="",0,1),IF(S366="",0,1),IF(T366="",0,1),IF(U366="",0,1),IF(V366="",0,1),IF(W366="",0,1),IF(X366="",0,1),IF(Y366="",0,1),IF(AA366="",0,1),IF(AF366="",0,1),IF(AG366="",0,1),IF(AB366="",0,1),IF(AC366="",0,1),IF(AD366="",0,1),IF(AE366="",0,1),IF(AH366="",0,1))</f>
        <v>1</v>
      </c>
      <c r="AS366" s="43">
        <f>IF(AND(AR366&gt;=8),20,0)+IF(AND(AR366&gt;=4),10,0)+IF(AND(AR366&gt;=12),40,0)</f>
        <v>0</v>
      </c>
      <c r="AT366" s="44">
        <f>AP366+AS366</f>
        <v>10</v>
      </c>
    </row>
    <row r="367" spans="1:46" ht="36">
      <c r="A367" s="29">
        <f t="shared" si="5"/>
        <v>364</v>
      </c>
      <c r="B367" s="30" t="s">
        <v>1309</v>
      </c>
      <c r="C367" s="31">
        <v>2009</v>
      </c>
      <c r="D367" s="32" t="str">
        <f>IF(C367&gt;2006,"M",0)</f>
        <v>M</v>
      </c>
      <c r="E367" s="33">
        <f>IF(C367&gt;2009,"B",0)</f>
        <v>0</v>
      </c>
      <c r="F367" s="33">
        <f>IF(C367&lt;2007,"C",0)</f>
        <v>0</v>
      </c>
      <c r="G367" s="34" t="s">
        <v>1310</v>
      </c>
      <c r="H367" s="35" t="s">
        <v>1399</v>
      </c>
      <c r="I367" s="133"/>
      <c r="J367" s="140"/>
      <c r="K367" s="135"/>
      <c r="L367" s="136"/>
      <c r="M367" s="137"/>
      <c r="N367" s="138"/>
      <c r="O367" s="139"/>
      <c r="P367" s="136"/>
      <c r="Q367" s="135">
        <v>10</v>
      </c>
      <c r="R367" s="138"/>
      <c r="S367" s="136"/>
      <c r="T367" s="139"/>
      <c r="U367" s="135"/>
      <c r="V367" s="138"/>
      <c r="W367" s="136"/>
      <c r="X367" s="139"/>
      <c r="Y367" s="135"/>
      <c r="Z367" s="64"/>
      <c r="AA367" s="63"/>
      <c r="AB367" s="65"/>
      <c r="AC367" s="62"/>
      <c r="AD367" s="64"/>
      <c r="AE367" s="65"/>
      <c r="AF367" s="63"/>
      <c r="AG367" s="36"/>
      <c r="AH367" s="36"/>
      <c r="AI367" s="19"/>
      <c r="AJ367" s="20"/>
      <c r="AK367" s="106"/>
      <c r="AL367" s="20"/>
      <c r="AM367" s="40"/>
      <c r="AN367" s="40"/>
      <c r="AO367" s="39"/>
      <c r="AP367" s="41">
        <f>SUM(I367:AN367)</f>
        <v>10</v>
      </c>
      <c r="AQ367" s="42"/>
      <c r="AR367" s="37">
        <f>SUM(IF(I367="",0,1),IF(J367="",0,1),IF(K367="",0,1),IF(L367="",0,1),IF(M367="",0,1),IF(N367="",0,1),IF(O367="",0,1),IF(P367="",0,1),IF(Q367="",0,1),IF(R367="",0,1),IF(S367="",0,1),IF(T367="",0,1),IF(U367="",0,1),IF(V367="",0,1),IF(W367="",0,1),IF(X367="",0,1),IF(Y367="",0,1),IF(AA367="",0,1),IF(AF367="",0,1),IF(AG367="",0,1),IF(AB367="",0,1),IF(AC367="",0,1),IF(AD367="",0,1),IF(AE367="",0,1),IF(AH367="",0,1))</f>
        <v>1</v>
      </c>
      <c r="AS367" s="43">
        <f>IF(AND(AR367&gt;=8),20,0)+IF(AND(AR367&gt;=4),10,0)+IF(AND(AR367&gt;=12),40,0)</f>
        <v>0</v>
      </c>
      <c r="AT367" s="44">
        <f>AP367+AS367</f>
        <v>10</v>
      </c>
    </row>
    <row r="368" spans="1:46" ht="36">
      <c r="A368" s="29">
        <f t="shared" si="5"/>
        <v>365</v>
      </c>
      <c r="B368" s="30" t="s">
        <v>387</v>
      </c>
      <c r="C368" s="31">
        <v>2007</v>
      </c>
      <c r="D368" s="32" t="str">
        <f>IF(C368&gt;2006,"M",0)</f>
        <v>M</v>
      </c>
      <c r="E368" s="33">
        <f>IF(C368&gt;2009,"B",0)</f>
        <v>0</v>
      </c>
      <c r="F368" s="33">
        <f>IF(C368&lt;2007,"C",0)</f>
        <v>0</v>
      </c>
      <c r="G368" s="34" t="s">
        <v>388</v>
      </c>
      <c r="H368" s="35" t="s">
        <v>21</v>
      </c>
      <c r="I368" s="133"/>
      <c r="J368" s="140"/>
      <c r="K368" s="135"/>
      <c r="L368" s="136"/>
      <c r="M368" s="137"/>
      <c r="N368" s="138"/>
      <c r="O368" s="139"/>
      <c r="P368" s="136"/>
      <c r="Q368" s="135">
        <v>10</v>
      </c>
      <c r="R368" s="138"/>
      <c r="S368" s="136"/>
      <c r="T368" s="139"/>
      <c r="U368" s="135"/>
      <c r="V368" s="138"/>
      <c r="W368" s="136"/>
      <c r="X368" s="139"/>
      <c r="Y368" s="135"/>
      <c r="Z368" s="64"/>
      <c r="AA368" s="63"/>
      <c r="AB368" s="65"/>
      <c r="AC368" s="62"/>
      <c r="AD368" s="64"/>
      <c r="AE368" s="65"/>
      <c r="AF368" s="63"/>
      <c r="AG368" s="36"/>
      <c r="AH368" s="36"/>
      <c r="AI368" s="19"/>
      <c r="AJ368" s="20"/>
      <c r="AK368" s="106"/>
      <c r="AL368" s="20"/>
      <c r="AM368" s="40"/>
      <c r="AN368" s="40"/>
      <c r="AO368" s="39"/>
      <c r="AP368" s="41">
        <f>SUM(I368:AN368)</f>
        <v>10</v>
      </c>
      <c r="AQ368" s="42"/>
      <c r="AR368" s="37">
        <f>SUM(IF(I368="",0,1),IF(J368="",0,1),IF(K368="",0,1),IF(L368="",0,1),IF(M368="",0,1),IF(N368="",0,1),IF(O368="",0,1),IF(P368="",0,1),IF(Q368="",0,1),IF(R368="",0,1),IF(S368="",0,1),IF(T368="",0,1),IF(U368="",0,1),IF(V368="",0,1),IF(W368="",0,1),IF(X368="",0,1),IF(Y368="",0,1),IF(AA368="",0,1),IF(AF368="",0,1),IF(AG368="",0,1),IF(AB368="",0,1),IF(AC368="",0,1),IF(AD368="",0,1),IF(AE368="",0,1),IF(AH368="",0,1))</f>
        <v>1</v>
      </c>
      <c r="AS368" s="43">
        <f>IF(AND(AR368&gt;=8),20,0)+IF(AND(AR368&gt;=4),10,0)+IF(AND(AR368&gt;=12),40,0)</f>
        <v>0</v>
      </c>
      <c r="AT368" s="44">
        <f>AP368+AS368</f>
        <v>10</v>
      </c>
    </row>
    <row r="369" spans="1:46" ht="36">
      <c r="A369" s="29">
        <f t="shared" si="5"/>
        <v>366</v>
      </c>
      <c r="B369" s="61" t="s">
        <v>1070</v>
      </c>
      <c r="C369" s="31">
        <v>2008</v>
      </c>
      <c r="D369" s="32" t="str">
        <f>IF(C369&gt;2006,"M",0)</f>
        <v>M</v>
      </c>
      <c r="E369" s="33">
        <f>IF(C369&gt;2009,"B",0)</f>
        <v>0</v>
      </c>
      <c r="F369" s="33">
        <f>IF(C369&lt;2007,"C",0)</f>
        <v>0</v>
      </c>
      <c r="G369" s="34" t="s">
        <v>1071</v>
      </c>
      <c r="H369" s="35" t="s">
        <v>1072</v>
      </c>
      <c r="I369" s="133"/>
      <c r="J369" s="140"/>
      <c r="K369" s="135"/>
      <c r="L369" s="136"/>
      <c r="M369" s="137"/>
      <c r="N369" s="138"/>
      <c r="O369" s="139"/>
      <c r="P369" s="136"/>
      <c r="Q369" s="135"/>
      <c r="R369" s="138"/>
      <c r="S369" s="136">
        <v>10</v>
      </c>
      <c r="T369" s="139"/>
      <c r="U369" s="135"/>
      <c r="V369" s="138"/>
      <c r="W369" s="136"/>
      <c r="X369" s="139"/>
      <c r="Y369" s="135"/>
      <c r="Z369" s="64"/>
      <c r="AA369" s="63"/>
      <c r="AB369" s="65"/>
      <c r="AC369" s="62"/>
      <c r="AD369" s="64"/>
      <c r="AE369" s="65"/>
      <c r="AF369" s="63"/>
      <c r="AG369" s="36"/>
      <c r="AH369" s="36"/>
      <c r="AI369" s="19"/>
      <c r="AJ369" s="20"/>
      <c r="AK369" s="106"/>
      <c r="AL369" s="20"/>
      <c r="AM369" s="40"/>
      <c r="AN369" s="40"/>
      <c r="AO369" s="39"/>
      <c r="AP369" s="41">
        <f>SUM(I369:AN369)</f>
        <v>10</v>
      </c>
      <c r="AQ369" s="42"/>
      <c r="AR369" s="37">
        <f>SUM(IF(I369="",0,1),IF(J369="",0,1),IF(K369="",0,1),IF(L369="",0,1),IF(M369="",0,1),IF(N369="",0,1),IF(O369="",0,1),IF(P369="",0,1),IF(Q369="",0,1),IF(R369="",0,1),IF(S369="",0,1),IF(T369="",0,1),IF(U369="",0,1),IF(V369="",0,1),IF(W369="",0,1),IF(X369="",0,1),IF(Y369="",0,1),IF(AA369="",0,1),IF(AF369="",0,1),IF(AG369="",0,1),IF(AB369="",0,1),IF(AC369="",0,1),IF(AD369="",0,1),IF(AE369="",0,1),IF(AH369="",0,1))</f>
        <v>1</v>
      </c>
      <c r="AS369" s="43">
        <f>IF(AND(AR369&gt;=8),20,0)+IF(AND(AR369&gt;=4),10,0)+IF(AND(AR369&gt;=12),40,0)</f>
        <v>0</v>
      </c>
      <c r="AT369" s="44">
        <f>AP369+AS369</f>
        <v>10</v>
      </c>
    </row>
    <row r="370" spans="1:46" ht="36">
      <c r="A370" s="29">
        <f t="shared" si="5"/>
        <v>367</v>
      </c>
      <c r="B370" s="30" t="s">
        <v>565</v>
      </c>
      <c r="C370" s="31">
        <v>2007</v>
      </c>
      <c r="D370" s="32" t="str">
        <f>IF(C370&gt;2006,"M",0)</f>
        <v>M</v>
      </c>
      <c r="E370" s="33">
        <f>IF(C370&gt;2009,"B",0)</f>
        <v>0</v>
      </c>
      <c r="F370" s="33">
        <f>IF(C370&lt;2007,"C",0)</f>
        <v>0</v>
      </c>
      <c r="G370" s="34" t="s">
        <v>566</v>
      </c>
      <c r="H370" s="35" t="s">
        <v>564</v>
      </c>
      <c r="I370" s="133"/>
      <c r="J370" s="140">
        <v>10</v>
      </c>
      <c r="K370" s="135"/>
      <c r="L370" s="136"/>
      <c r="M370" s="137"/>
      <c r="N370" s="138"/>
      <c r="O370" s="139"/>
      <c r="P370" s="136"/>
      <c r="Q370" s="135"/>
      <c r="R370" s="138"/>
      <c r="S370" s="136"/>
      <c r="T370" s="139"/>
      <c r="U370" s="135"/>
      <c r="V370" s="138"/>
      <c r="W370" s="136"/>
      <c r="X370" s="139"/>
      <c r="Y370" s="135"/>
      <c r="Z370" s="64"/>
      <c r="AA370" s="63"/>
      <c r="AB370" s="65"/>
      <c r="AC370" s="62"/>
      <c r="AD370" s="64"/>
      <c r="AE370" s="65"/>
      <c r="AF370" s="63"/>
      <c r="AG370" s="36"/>
      <c r="AH370" s="36"/>
      <c r="AI370" s="19"/>
      <c r="AJ370" s="20"/>
      <c r="AK370" s="106"/>
      <c r="AL370" s="20"/>
      <c r="AM370" s="40"/>
      <c r="AN370" s="40"/>
      <c r="AO370" s="39"/>
      <c r="AP370" s="41">
        <f>SUM(I370:AN370)</f>
        <v>10</v>
      </c>
      <c r="AQ370" s="42"/>
      <c r="AR370" s="37">
        <f>SUM(IF(I370="",0,1),IF(J370="",0,1),IF(K370="",0,1),IF(L370="",0,1),IF(M370="",0,1),IF(N370="",0,1),IF(O370="",0,1),IF(P370="",0,1),IF(Q370="",0,1),IF(R370="",0,1),IF(S370="",0,1),IF(T370="",0,1),IF(U370="",0,1),IF(V370="",0,1),IF(W370="",0,1),IF(X370="",0,1),IF(Y370="",0,1),IF(AA370="",0,1),IF(AF370="",0,1),IF(AG370="",0,1),IF(AB370="",0,1),IF(AC370="",0,1),IF(AD370="",0,1),IF(AE370="",0,1),IF(AH370="",0,1))</f>
        <v>1</v>
      </c>
      <c r="AS370" s="43">
        <f>IF(AND(AR370&gt;=8),20,0)+IF(AND(AR370&gt;=4),10,0)+IF(AND(AR370&gt;=12),40,0)</f>
        <v>0</v>
      </c>
      <c r="AT370" s="44">
        <f>AP370+AS370</f>
        <v>10</v>
      </c>
    </row>
    <row r="371" spans="1:46" ht="36">
      <c r="A371" s="29">
        <f t="shared" si="5"/>
        <v>368</v>
      </c>
      <c r="B371" s="30" t="s">
        <v>574</v>
      </c>
      <c r="C371" s="31">
        <v>2007</v>
      </c>
      <c r="D371" s="32" t="str">
        <f>IF(C371&gt;2006,"M",0)</f>
        <v>M</v>
      </c>
      <c r="E371" s="33">
        <f>IF(C371&gt;2009,"B",0)</f>
        <v>0</v>
      </c>
      <c r="F371" s="33">
        <f>IF(C371&lt;2007,"C",0)</f>
        <v>0</v>
      </c>
      <c r="G371" s="34" t="s">
        <v>575</v>
      </c>
      <c r="H371" s="35" t="s">
        <v>564</v>
      </c>
      <c r="I371" s="133"/>
      <c r="J371" s="140">
        <v>10</v>
      </c>
      <c r="K371" s="135"/>
      <c r="L371" s="136"/>
      <c r="M371" s="137"/>
      <c r="N371" s="138"/>
      <c r="O371" s="139"/>
      <c r="P371" s="136"/>
      <c r="Q371" s="135"/>
      <c r="R371" s="138"/>
      <c r="S371" s="136"/>
      <c r="T371" s="139"/>
      <c r="U371" s="135"/>
      <c r="V371" s="138"/>
      <c r="W371" s="136"/>
      <c r="X371" s="139"/>
      <c r="Y371" s="135"/>
      <c r="Z371" s="64"/>
      <c r="AA371" s="63"/>
      <c r="AB371" s="65"/>
      <c r="AC371" s="62"/>
      <c r="AD371" s="64"/>
      <c r="AE371" s="65"/>
      <c r="AF371" s="63"/>
      <c r="AG371" s="36"/>
      <c r="AH371" s="36"/>
      <c r="AI371" s="19"/>
      <c r="AJ371" s="20"/>
      <c r="AK371" s="106"/>
      <c r="AL371" s="20"/>
      <c r="AM371" s="40"/>
      <c r="AN371" s="40"/>
      <c r="AO371" s="39"/>
      <c r="AP371" s="41">
        <f>SUM(I371:AN371)</f>
        <v>10</v>
      </c>
      <c r="AQ371" s="42"/>
      <c r="AR371" s="37">
        <f>SUM(IF(I371="",0,1),IF(J371="",0,1),IF(K371="",0,1),IF(L371="",0,1),IF(M371="",0,1),IF(N371="",0,1),IF(O371="",0,1),IF(P371="",0,1),IF(Q371="",0,1),IF(R371="",0,1),IF(S371="",0,1),IF(T371="",0,1),IF(U371="",0,1),IF(V371="",0,1),IF(W371="",0,1),IF(X371="",0,1),IF(Y371="",0,1),IF(AA371="",0,1),IF(AF371="",0,1),IF(AG371="",0,1),IF(AB371="",0,1),IF(AC371="",0,1),IF(AD371="",0,1),IF(AE371="",0,1),IF(AH371="",0,1))</f>
        <v>1</v>
      </c>
      <c r="AS371" s="43">
        <f>IF(AND(AR371&gt;=8),20,0)+IF(AND(AR371&gt;=4),10,0)+IF(AND(AR371&gt;=12),40,0)</f>
        <v>0</v>
      </c>
      <c r="AT371" s="44">
        <f>AP371+AS371</f>
        <v>10</v>
      </c>
    </row>
    <row r="372" spans="1:46" ht="36">
      <c r="A372" s="29">
        <f t="shared" si="5"/>
        <v>369</v>
      </c>
      <c r="B372" s="30" t="s">
        <v>760</v>
      </c>
      <c r="C372" s="31">
        <v>2008</v>
      </c>
      <c r="D372" s="32" t="str">
        <f>IF(C372&gt;2006,"M",0)</f>
        <v>M</v>
      </c>
      <c r="E372" s="33">
        <f>IF(C372&gt;2009,"B",0)</f>
        <v>0</v>
      </c>
      <c r="F372" s="33">
        <f>IF(C372&lt;2007,"C",0)</f>
        <v>0</v>
      </c>
      <c r="G372" s="34" t="s">
        <v>761</v>
      </c>
      <c r="H372" s="35" t="s">
        <v>83</v>
      </c>
      <c r="I372" s="133"/>
      <c r="J372" s="140"/>
      <c r="K372" s="135"/>
      <c r="L372" s="136">
        <v>10</v>
      </c>
      <c r="M372" s="137"/>
      <c r="N372" s="138"/>
      <c r="O372" s="139"/>
      <c r="P372" s="136"/>
      <c r="Q372" s="135"/>
      <c r="R372" s="138"/>
      <c r="S372" s="136"/>
      <c r="T372" s="139"/>
      <c r="U372" s="135"/>
      <c r="V372" s="138"/>
      <c r="W372" s="136"/>
      <c r="X372" s="139"/>
      <c r="Y372" s="135"/>
      <c r="Z372" s="64"/>
      <c r="AA372" s="63"/>
      <c r="AB372" s="65"/>
      <c r="AC372" s="62"/>
      <c r="AD372" s="64"/>
      <c r="AE372" s="65"/>
      <c r="AF372" s="63"/>
      <c r="AG372" s="36"/>
      <c r="AH372" s="36"/>
      <c r="AI372" s="19"/>
      <c r="AJ372" s="20"/>
      <c r="AK372" s="106"/>
      <c r="AL372" s="20"/>
      <c r="AM372" s="40"/>
      <c r="AN372" s="40"/>
      <c r="AO372" s="39"/>
      <c r="AP372" s="41">
        <f>SUM(I372:AN372)</f>
        <v>10</v>
      </c>
      <c r="AQ372" s="42"/>
      <c r="AR372" s="37">
        <f>SUM(IF(I372="",0,1),IF(J372="",0,1),IF(K372="",0,1),IF(L372="",0,1),IF(M372="",0,1),IF(N372="",0,1),IF(O372="",0,1),IF(P372="",0,1),IF(Q372="",0,1),IF(R372="",0,1),IF(S372="",0,1),IF(T372="",0,1),IF(U372="",0,1),IF(V372="",0,1),IF(W372="",0,1),IF(X372="",0,1),IF(Y372="",0,1),IF(AA372="",0,1),IF(AF372="",0,1),IF(AG372="",0,1),IF(AB372="",0,1),IF(AC372="",0,1),IF(AD372="",0,1),IF(AE372="",0,1),IF(AH372="",0,1))</f>
        <v>1</v>
      </c>
      <c r="AS372" s="43">
        <f>IF(AND(AR372&gt;=8),20,0)+IF(AND(AR372&gt;=4),10,0)+IF(AND(AR372&gt;=12),40,0)</f>
        <v>0</v>
      </c>
      <c r="AT372" s="44">
        <f>AP372+AS372</f>
        <v>10</v>
      </c>
    </row>
    <row r="373" spans="1:46" ht="36">
      <c r="A373" s="29">
        <f t="shared" si="5"/>
        <v>370</v>
      </c>
      <c r="B373" s="30" t="s">
        <v>682</v>
      </c>
      <c r="C373" s="31">
        <v>2008</v>
      </c>
      <c r="D373" s="32" t="str">
        <f>IF(C373&gt;2006,"M",0)</f>
        <v>M</v>
      </c>
      <c r="E373" s="33">
        <f>IF(C373&gt;2009,"B",0)</f>
        <v>0</v>
      </c>
      <c r="F373" s="33">
        <f>IF(C373&lt;2007,"C",0)</f>
        <v>0</v>
      </c>
      <c r="G373" s="34" t="s">
        <v>576</v>
      </c>
      <c r="H373" s="35" t="s">
        <v>564</v>
      </c>
      <c r="I373" s="133"/>
      <c r="J373" s="140">
        <v>10</v>
      </c>
      <c r="K373" s="135"/>
      <c r="L373" s="136"/>
      <c r="M373" s="137"/>
      <c r="N373" s="138"/>
      <c r="O373" s="139"/>
      <c r="P373" s="136"/>
      <c r="Q373" s="135"/>
      <c r="R373" s="138"/>
      <c r="S373" s="136"/>
      <c r="T373" s="139"/>
      <c r="U373" s="135"/>
      <c r="V373" s="138"/>
      <c r="W373" s="136"/>
      <c r="X373" s="139"/>
      <c r="Y373" s="135"/>
      <c r="Z373" s="64"/>
      <c r="AA373" s="63"/>
      <c r="AB373" s="65"/>
      <c r="AC373" s="62"/>
      <c r="AD373" s="64"/>
      <c r="AE373" s="65"/>
      <c r="AF373" s="63"/>
      <c r="AG373" s="36"/>
      <c r="AH373" s="36"/>
      <c r="AI373" s="19"/>
      <c r="AJ373" s="20"/>
      <c r="AK373" s="106"/>
      <c r="AL373" s="20"/>
      <c r="AM373" s="40"/>
      <c r="AN373" s="40"/>
      <c r="AO373" s="39"/>
      <c r="AP373" s="41">
        <f>SUM(I373:AN373)</f>
        <v>10</v>
      </c>
      <c r="AQ373" s="42"/>
      <c r="AR373" s="37">
        <f>SUM(IF(I373="",0,1),IF(J373="",0,1),IF(K373="",0,1),IF(L373="",0,1),IF(M373="",0,1),IF(N373="",0,1),IF(O373="",0,1),IF(P373="",0,1),IF(Q373="",0,1),IF(R373="",0,1),IF(S373="",0,1),IF(T373="",0,1),IF(U373="",0,1),IF(V373="",0,1),IF(W373="",0,1),IF(X373="",0,1),IF(Y373="",0,1),IF(AA373="",0,1),IF(AF373="",0,1),IF(AG373="",0,1),IF(AB373="",0,1),IF(AC373="",0,1),IF(AD373="",0,1),IF(AE373="",0,1),IF(AH373="",0,1))</f>
        <v>1</v>
      </c>
      <c r="AS373" s="43">
        <f>IF(AND(AR373&gt;=8),20,0)+IF(AND(AR373&gt;=4),10,0)+IF(AND(AR373&gt;=12),40,0)</f>
        <v>0</v>
      </c>
      <c r="AT373" s="44">
        <f>AP373+AS373</f>
        <v>10</v>
      </c>
    </row>
    <row r="374" spans="1:46" ht="36">
      <c r="A374" s="29">
        <f t="shared" si="5"/>
        <v>371</v>
      </c>
      <c r="B374" s="30" t="s">
        <v>477</v>
      </c>
      <c r="C374" s="31">
        <v>2009</v>
      </c>
      <c r="D374" s="32" t="str">
        <f>IF(C374&gt;2006,"M",0)</f>
        <v>M</v>
      </c>
      <c r="E374" s="33">
        <f>IF(C374&gt;2009,"B",0)</f>
        <v>0</v>
      </c>
      <c r="F374" s="33">
        <f>IF(C374&lt;2007,"C",0)</f>
        <v>0</v>
      </c>
      <c r="G374" s="34" t="s">
        <v>478</v>
      </c>
      <c r="H374" s="35" t="s">
        <v>468</v>
      </c>
      <c r="I374" s="133"/>
      <c r="J374" s="140">
        <v>10</v>
      </c>
      <c r="K374" s="135"/>
      <c r="L374" s="136"/>
      <c r="M374" s="137"/>
      <c r="N374" s="138"/>
      <c r="O374" s="139"/>
      <c r="P374" s="136"/>
      <c r="Q374" s="135"/>
      <c r="R374" s="138"/>
      <c r="S374" s="136"/>
      <c r="T374" s="139"/>
      <c r="U374" s="135"/>
      <c r="V374" s="138"/>
      <c r="W374" s="136"/>
      <c r="X374" s="139"/>
      <c r="Y374" s="135"/>
      <c r="Z374" s="64"/>
      <c r="AA374" s="63"/>
      <c r="AB374" s="65"/>
      <c r="AC374" s="62"/>
      <c r="AD374" s="64"/>
      <c r="AE374" s="65"/>
      <c r="AF374" s="63"/>
      <c r="AG374" s="36"/>
      <c r="AH374" s="36"/>
      <c r="AI374" s="19"/>
      <c r="AJ374" s="20"/>
      <c r="AK374" s="106"/>
      <c r="AL374" s="20"/>
      <c r="AM374" s="40"/>
      <c r="AN374" s="40"/>
      <c r="AO374" s="39"/>
      <c r="AP374" s="41">
        <f>SUM(I374:AN374)</f>
        <v>10</v>
      </c>
      <c r="AQ374" s="42"/>
      <c r="AR374" s="37">
        <f>SUM(IF(I374="",0,1),IF(J374="",0,1),IF(K374="",0,1),IF(L374="",0,1),IF(M374="",0,1),IF(N374="",0,1),IF(O374="",0,1),IF(P374="",0,1),IF(Q374="",0,1),IF(R374="",0,1),IF(S374="",0,1),IF(T374="",0,1),IF(U374="",0,1),IF(V374="",0,1),IF(W374="",0,1),IF(X374="",0,1),IF(Y374="",0,1),IF(AA374="",0,1),IF(AF374="",0,1),IF(AG374="",0,1),IF(AB374="",0,1),IF(AC374="",0,1),IF(AD374="",0,1),IF(AE374="",0,1),IF(AH374="",0,1))</f>
        <v>1</v>
      </c>
      <c r="AS374" s="43">
        <f>IF(AND(AR374&gt;=8),20,0)+IF(AND(AR374&gt;=4),10,0)+IF(AND(AR374&gt;=12),40,0)</f>
        <v>0</v>
      </c>
      <c r="AT374" s="44">
        <f>AP374+AS374</f>
        <v>10</v>
      </c>
    </row>
    <row r="375" spans="1:46" ht="36">
      <c r="A375" s="29">
        <f t="shared" si="5"/>
        <v>372</v>
      </c>
      <c r="B375" s="30" t="s">
        <v>475</v>
      </c>
      <c r="C375" s="31">
        <v>2008</v>
      </c>
      <c r="D375" s="32" t="str">
        <f>IF(C375&gt;2006,"M",0)</f>
        <v>M</v>
      </c>
      <c r="E375" s="33">
        <f>IF(C375&gt;2009,"B",0)</f>
        <v>0</v>
      </c>
      <c r="F375" s="33">
        <f>IF(C375&lt;2007,"C",0)</f>
        <v>0</v>
      </c>
      <c r="G375" s="34" t="s">
        <v>476</v>
      </c>
      <c r="H375" s="35" t="s">
        <v>468</v>
      </c>
      <c r="I375" s="133"/>
      <c r="J375" s="140">
        <v>10</v>
      </c>
      <c r="K375" s="135"/>
      <c r="L375" s="136"/>
      <c r="M375" s="137"/>
      <c r="N375" s="138"/>
      <c r="O375" s="139"/>
      <c r="P375" s="136"/>
      <c r="Q375" s="135"/>
      <c r="R375" s="138"/>
      <c r="S375" s="136"/>
      <c r="T375" s="139"/>
      <c r="U375" s="135"/>
      <c r="V375" s="138"/>
      <c r="W375" s="136"/>
      <c r="X375" s="139"/>
      <c r="Y375" s="135"/>
      <c r="Z375" s="64"/>
      <c r="AA375" s="63"/>
      <c r="AB375" s="65"/>
      <c r="AC375" s="62"/>
      <c r="AD375" s="64"/>
      <c r="AE375" s="65"/>
      <c r="AF375" s="63"/>
      <c r="AG375" s="36"/>
      <c r="AH375" s="36"/>
      <c r="AI375" s="19"/>
      <c r="AJ375" s="20"/>
      <c r="AK375" s="106"/>
      <c r="AL375" s="20"/>
      <c r="AM375" s="40"/>
      <c r="AN375" s="40"/>
      <c r="AO375" s="39"/>
      <c r="AP375" s="41">
        <f>SUM(I375:AN375)</f>
        <v>10</v>
      </c>
      <c r="AQ375" s="42"/>
      <c r="AR375" s="37">
        <f>SUM(IF(I375="",0,1),IF(J375="",0,1),IF(K375="",0,1),IF(L375="",0,1),IF(M375="",0,1),IF(N375="",0,1),IF(O375="",0,1),IF(P375="",0,1),IF(Q375="",0,1),IF(R375="",0,1),IF(S375="",0,1),IF(T375="",0,1),IF(U375="",0,1),IF(V375="",0,1),IF(W375="",0,1),IF(X375="",0,1),IF(Y375="",0,1),IF(AA375="",0,1),IF(AF375="",0,1),IF(AG375="",0,1),IF(AB375="",0,1),IF(AC375="",0,1),IF(AD375="",0,1),IF(AE375="",0,1),IF(AH375="",0,1))</f>
        <v>1</v>
      </c>
      <c r="AS375" s="43">
        <f>IF(AND(AR375&gt;=8),20,0)+IF(AND(AR375&gt;=4),10,0)+IF(AND(AR375&gt;=12),40,0)</f>
        <v>0</v>
      </c>
      <c r="AT375" s="44">
        <f>AP375+AS375</f>
        <v>10</v>
      </c>
    </row>
    <row r="376" spans="1:46" ht="36">
      <c r="A376" s="29">
        <f t="shared" si="5"/>
        <v>373</v>
      </c>
      <c r="B376" s="30" t="s">
        <v>586</v>
      </c>
      <c r="C376" s="31">
        <v>2007</v>
      </c>
      <c r="D376" s="32" t="str">
        <f>IF(C376&gt;2006,"M",0)</f>
        <v>M</v>
      </c>
      <c r="E376" s="33">
        <f>IF(C376&gt;2009,"B",0)</f>
        <v>0</v>
      </c>
      <c r="F376" s="33">
        <f>IF(C376&lt;2007,"C",0)</f>
        <v>0</v>
      </c>
      <c r="G376" s="34" t="s">
        <v>587</v>
      </c>
      <c r="H376" s="35" t="s">
        <v>683</v>
      </c>
      <c r="I376" s="133"/>
      <c r="J376" s="140">
        <v>10</v>
      </c>
      <c r="K376" s="135"/>
      <c r="L376" s="136"/>
      <c r="M376" s="137"/>
      <c r="N376" s="138"/>
      <c r="O376" s="139"/>
      <c r="P376" s="136"/>
      <c r="Q376" s="135"/>
      <c r="R376" s="138"/>
      <c r="S376" s="136"/>
      <c r="T376" s="139"/>
      <c r="U376" s="135"/>
      <c r="V376" s="138"/>
      <c r="W376" s="136"/>
      <c r="X376" s="139"/>
      <c r="Y376" s="135"/>
      <c r="Z376" s="64"/>
      <c r="AA376" s="63"/>
      <c r="AB376" s="65"/>
      <c r="AC376" s="62"/>
      <c r="AD376" s="64"/>
      <c r="AE376" s="65"/>
      <c r="AF376" s="63"/>
      <c r="AG376" s="36"/>
      <c r="AH376" s="36"/>
      <c r="AI376" s="19"/>
      <c r="AJ376" s="20"/>
      <c r="AK376" s="106"/>
      <c r="AL376" s="20"/>
      <c r="AM376" s="40"/>
      <c r="AN376" s="40"/>
      <c r="AO376" s="39"/>
      <c r="AP376" s="41">
        <f>SUM(I376:AN376)</f>
        <v>10</v>
      </c>
      <c r="AQ376" s="42"/>
      <c r="AR376" s="37">
        <f>SUM(IF(I376="",0,1),IF(J376="",0,1),IF(K376="",0,1),IF(L376="",0,1),IF(M376="",0,1),IF(N376="",0,1),IF(O376="",0,1),IF(P376="",0,1),IF(Q376="",0,1),IF(R376="",0,1),IF(S376="",0,1),IF(T376="",0,1),IF(U376="",0,1),IF(V376="",0,1),IF(W376="",0,1),IF(X376="",0,1),IF(Y376="",0,1),IF(AA376="",0,1),IF(AF376="",0,1),IF(AG376="",0,1),IF(AB376="",0,1),IF(AC376="",0,1),IF(AD376="",0,1),IF(AE376="",0,1),IF(AH376="",0,1))</f>
        <v>1</v>
      </c>
      <c r="AS376" s="43">
        <f>IF(AND(AR376&gt;=8),20,0)+IF(AND(AR376&gt;=4),10,0)+IF(AND(AR376&gt;=12),40,0)</f>
        <v>0</v>
      </c>
      <c r="AT376" s="44">
        <f>AP376+AS376</f>
        <v>10</v>
      </c>
    </row>
    <row r="377" spans="1:46" ht="36">
      <c r="A377" s="29">
        <f t="shared" si="5"/>
        <v>374</v>
      </c>
      <c r="B377" s="30" t="s">
        <v>530</v>
      </c>
      <c r="C377" s="31">
        <v>2008</v>
      </c>
      <c r="D377" s="32" t="str">
        <f>IF(C377&gt;2006,"M",0)</f>
        <v>M</v>
      </c>
      <c r="E377" s="33">
        <f>IF(C377&gt;2009,"B",0)</f>
        <v>0</v>
      </c>
      <c r="F377" s="33">
        <f>IF(C377&lt;2007,"C",0)</f>
        <v>0</v>
      </c>
      <c r="G377" s="34" t="s">
        <v>531</v>
      </c>
      <c r="H377" s="35" t="s">
        <v>517</v>
      </c>
      <c r="I377" s="133"/>
      <c r="J377" s="140">
        <v>10</v>
      </c>
      <c r="K377" s="135"/>
      <c r="L377" s="136"/>
      <c r="M377" s="137"/>
      <c r="N377" s="138"/>
      <c r="O377" s="139"/>
      <c r="P377" s="136"/>
      <c r="Q377" s="135"/>
      <c r="R377" s="138"/>
      <c r="S377" s="136"/>
      <c r="T377" s="139"/>
      <c r="U377" s="135"/>
      <c r="V377" s="138"/>
      <c r="W377" s="136"/>
      <c r="X377" s="139"/>
      <c r="Y377" s="135"/>
      <c r="Z377" s="64"/>
      <c r="AA377" s="63"/>
      <c r="AB377" s="65"/>
      <c r="AC377" s="62"/>
      <c r="AD377" s="64"/>
      <c r="AE377" s="65"/>
      <c r="AF377" s="63"/>
      <c r="AG377" s="36"/>
      <c r="AH377" s="36"/>
      <c r="AI377" s="19"/>
      <c r="AJ377" s="20"/>
      <c r="AK377" s="106"/>
      <c r="AL377" s="20"/>
      <c r="AM377" s="40"/>
      <c r="AN377" s="40"/>
      <c r="AO377" s="39"/>
      <c r="AP377" s="41">
        <f>SUM(I377:AN377)</f>
        <v>10</v>
      </c>
      <c r="AQ377" s="42"/>
      <c r="AR377" s="37">
        <f>SUM(IF(I377="",0,1),IF(J377="",0,1),IF(K377="",0,1),IF(L377="",0,1),IF(M377="",0,1),IF(N377="",0,1),IF(O377="",0,1),IF(P377="",0,1),IF(Q377="",0,1),IF(R377="",0,1),IF(S377="",0,1),IF(T377="",0,1),IF(U377="",0,1),IF(V377="",0,1),IF(W377="",0,1),IF(X377="",0,1),IF(Y377="",0,1),IF(AA377="",0,1),IF(AF377="",0,1),IF(AG377="",0,1),IF(AB377="",0,1),IF(AC377="",0,1),IF(AD377="",0,1),IF(AE377="",0,1),IF(AH377="",0,1))</f>
        <v>1</v>
      </c>
      <c r="AS377" s="43">
        <f>IF(AND(AR377&gt;=8),20,0)+IF(AND(AR377&gt;=4),10,0)+IF(AND(AR377&gt;=12),40,0)</f>
        <v>0</v>
      </c>
      <c r="AT377" s="44">
        <f>AP377+AS377</f>
        <v>10</v>
      </c>
    </row>
    <row r="378" spans="1:46" ht="36">
      <c r="A378" s="29">
        <f t="shared" si="5"/>
        <v>375</v>
      </c>
      <c r="B378" s="30" t="s">
        <v>1179</v>
      </c>
      <c r="C378" s="31">
        <v>2010</v>
      </c>
      <c r="D378" s="32" t="str">
        <f>IF(C378&gt;2006,"M",0)</f>
        <v>M</v>
      </c>
      <c r="E378" s="33" t="str">
        <f>IF(C378&gt;2009,"B",0)</f>
        <v>B</v>
      </c>
      <c r="F378" s="33">
        <f>IF(C378&lt;2007,"C",0)</f>
        <v>0</v>
      </c>
      <c r="G378" s="34" t="s">
        <v>1180</v>
      </c>
      <c r="H378" s="35" t="s">
        <v>1181</v>
      </c>
      <c r="I378" s="133"/>
      <c r="J378" s="140"/>
      <c r="K378" s="135"/>
      <c r="L378" s="136"/>
      <c r="M378" s="137"/>
      <c r="N378" s="138"/>
      <c r="O378" s="139"/>
      <c r="P378" s="136"/>
      <c r="Q378" s="135"/>
      <c r="R378" s="138"/>
      <c r="S378" s="136">
        <v>10</v>
      </c>
      <c r="T378" s="139"/>
      <c r="U378" s="135"/>
      <c r="V378" s="138"/>
      <c r="W378" s="136"/>
      <c r="X378" s="139"/>
      <c r="Y378" s="135"/>
      <c r="Z378" s="64"/>
      <c r="AA378" s="63"/>
      <c r="AB378" s="65"/>
      <c r="AC378" s="62"/>
      <c r="AD378" s="64"/>
      <c r="AE378" s="65"/>
      <c r="AF378" s="63"/>
      <c r="AG378" s="36"/>
      <c r="AH378" s="36"/>
      <c r="AI378" s="19"/>
      <c r="AJ378" s="20"/>
      <c r="AK378" s="106"/>
      <c r="AL378" s="20"/>
      <c r="AM378" s="40"/>
      <c r="AN378" s="40"/>
      <c r="AO378" s="39"/>
      <c r="AP378" s="41">
        <f>SUM(I378:AN378)</f>
        <v>10</v>
      </c>
      <c r="AQ378" s="42"/>
      <c r="AR378" s="37">
        <f>SUM(IF(I378="",0,1),IF(J378="",0,1),IF(K378="",0,1),IF(L378="",0,1),IF(M378="",0,1),IF(N378="",0,1),IF(O378="",0,1),IF(P378="",0,1),IF(Q378="",0,1),IF(R378="",0,1),IF(S378="",0,1),IF(T378="",0,1),IF(U378="",0,1),IF(V378="",0,1),IF(W378="",0,1),IF(X378="",0,1),IF(Y378="",0,1),IF(AA378="",0,1),IF(AF378="",0,1),IF(AG378="",0,1),IF(AB378="",0,1),IF(AC378="",0,1),IF(AD378="",0,1),IF(AE378="",0,1),IF(AH378="",0,1))</f>
        <v>1</v>
      </c>
      <c r="AS378" s="43">
        <f>IF(AND(AR378&gt;=8),20,0)+IF(AND(AR378&gt;=4),10,0)+IF(AND(AR378&gt;=12),40,0)</f>
        <v>0</v>
      </c>
      <c r="AT378" s="44">
        <f>AP378+AS378</f>
        <v>10</v>
      </c>
    </row>
    <row r="379" spans="1:46" ht="36">
      <c r="A379" s="29">
        <f t="shared" si="5"/>
        <v>376</v>
      </c>
      <c r="B379" s="30" t="s">
        <v>562</v>
      </c>
      <c r="C379" s="31">
        <v>2008</v>
      </c>
      <c r="D379" s="32" t="str">
        <f>IF(C379&gt;2006,"M",0)</f>
        <v>M</v>
      </c>
      <c r="E379" s="33">
        <f>IF(C379&gt;2009,"B",0)</f>
        <v>0</v>
      </c>
      <c r="F379" s="33">
        <f>IF(C379&lt;2007,"C",0)</f>
        <v>0</v>
      </c>
      <c r="G379" s="34" t="s">
        <v>563</v>
      </c>
      <c r="H379" s="35" t="s">
        <v>564</v>
      </c>
      <c r="I379" s="133"/>
      <c r="J379" s="140">
        <v>10</v>
      </c>
      <c r="K379" s="135"/>
      <c r="L379" s="136"/>
      <c r="M379" s="137"/>
      <c r="N379" s="138"/>
      <c r="O379" s="139"/>
      <c r="P379" s="136"/>
      <c r="Q379" s="135"/>
      <c r="R379" s="138"/>
      <c r="S379" s="136"/>
      <c r="T379" s="139"/>
      <c r="U379" s="135"/>
      <c r="V379" s="138"/>
      <c r="W379" s="136"/>
      <c r="X379" s="139"/>
      <c r="Y379" s="135"/>
      <c r="Z379" s="64"/>
      <c r="AA379" s="63"/>
      <c r="AB379" s="65"/>
      <c r="AC379" s="62"/>
      <c r="AD379" s="64"/>
      <c r="AE379" s="65"/>
      <c r="AF379" s="63"/>
      <c r="AG379" s="36"/>
      <c r="AH379" s="36"/>
      <c r="AI379" s="19"/>
      <c r="AJ379" s="20"/>
      <c r="AK379" s="106"/>
      <c r="AL379" s="20"/>
      <c r="AM379" s="40"/>
      <c r="AN379" s="40"/>
      <c r="AO379" s="39"/>
      <c r="AP379" s="41">
        <f>SUM(I379:AN379)</f>
        <v>10</v>
      </c>
      <c r="AQ379" s="42"/>
      <c r="AR379" s="37">
        <f>SUM(IF(I379="",0,1),IF(J379="",0,1),IF(K379="",0,1),IF(L379="",0,1),IF(M379="",0,1),IF(N379="",0,1),IF(O379="",0,1),IF(P379="",0,1),IF(Q379="",0,1),IF(R379="",0,1),IF(S379="",0,1),IF(T379="",0,1),IF(U379="",0,1),IF(V379="",0,1),IF(W379="",0,1),IF(X379="",0,1),IF(Y379="",0,1),IF(AA379="",0,1),IF(AF379="",0,1),IF(AG379="",0,1),IF(AB379="",0,1),IF(AC379="",0,1),IF(AD379="",0,1),IF(AE379="",0,1),IF(AH379="",0,1))</f>
        <v>1</v>
      </c>
      <c r="AS379" s="43">
        <f>IF(AND(AR379&gt;=8),20,0)+IF(AND(AR379&gt;=4),10,0)+IF(AND(AR379&gt;=12),40,0)</f>
        <v>0</v>
      </c>
      <c r="AT379" s="44">
        <f>AP379+AS379</f>
        <v>10</v>
      </c>
    </row>
    <row r="380" spans="1:46" ht="36">
      <c r="A380" s="29">
        <f t="shared" si="5"/>
        <v>377</v>
      </c>
      <c r="B380" s="60" t="s">
        <v>440</v>
      </c>
      <c r="C380" s="31">
        <v>2008</v>
      </c>
      <c r="D380" s="32" t="str">
        <f>IF(C380&gt;2006,"M",0)</f>
        <v>M</v>
      </c>
      <c r="E380" s="33">
        <f>IF(C380&gt;2009,"B",0)</f>
        <v>0</v>
      </c>
      <c r="F380" s="33">
        <f>IF(C380&lt;2007,"C",0)</f>
        <v>0</v>
      </c>
      <c r="G380" s="34" t="s">
        <v>441</v>
      </c>
      <c r="H380" s="35" t="s">
        <v>439</v>
      </c>
      <c r="I380" s="133">
        <v>10</v>
      </c>
      <c r="J380" s="134"/>
      <c r="K380" s="135"/>
      <c r="L380" s="136"/>
      <c r="M380" s="137"/>
      <c r="N380" s="138"/>
      <c r="O380" s="139"/>
      <c r="P380" s="136"/>
      <c r="Q380" s="135"/>
      <c r="R380" s="138"/>
      <c r="S380" s="136"/>
      <c r="T380" s="139"/>
      <c r="U380" s="135"/>
      <c r="V380" s="138"/>
      <c r="W380" s="136"/>
      <c r="X380" s="139"/>
      <c r="Y380" s="135"/>
      <c r="Z380" s="64"/>
      <c r="AA380" s="63"/>
      <c r="AB380" s="65"/>
      <c r="AC380" s="62"/>
      <c r="AD380" s="64"/>
      <c r="AE380" s="65"/>
      <c r="AF380" s="63"/>
      <c r="AG380" s="36"/>
      <c r="AH380" s="36"/>
      <c r="AI380" s="19"/>
      <c r="AJ380" s="20"/>
      <c r="AK380" s="106"/>
      <c r="AL380" s="20"/>
      <c r="AM380" s="40"/>
      <c r="AN380" s="40"/>
      <c r="AO380" s="39"/>
      <c r="AP380" s="41">
        <f>SUM(I380:AN380)</f>
        <v>10</v>
      </c>
      <c r="AQ380" s="42"/>
      <c r="AR380" s="37">
        <f>SUM(IF(I380="",0,1),IF(J380="",0,1),IF(K380="",0,1),IF(L380="",0,1),IF(M380="",0,1),IF(N380="",0,1),IF(O380="",0,1),IF(P380="",0,1),IF(Q380="",0,1),IF(R380="",0,1),IF(S380="",0,1),IF(T380="",0,1),IF(U380="",0,1),IF(V380="",0,1),IF(W380="",0,1),IF(X380="",0,1),IF(Y380="",0,1),IF(AA380="",0,1),IF(AF380="",0,1),IF(AG380="",0,1),IF(AB380="",0,1),IF(AC380="",0,1),IF(AD380="",0,1),IF(AE380="",0,1),IF(AH380="",0,1))</f>
        <v>1</v>
      </c>
      <c r="AS380" s="43">
        <f>IF(AND(AR380&gt;=8),20,0)+IF(AND(AR380&gt;=4),10,0)+IF(AND(AR380&gt;=12),40,0)</f>
        <v>0</v>
      </c>
      <c r="AT380" s="44">
        <f>AP380+AS380</f>
        <v>10</v>
      </c>
    </row>
    <row r="381" spans="1:46" ht="36">
      <c r="A381" s="29">
        <f t="shared" si="5"/>
        <v>378</v>
      </c>
      <c r="B381" s="30" t="s">
        <v>1012</v>
      </c>
      <c r="C381" s="31">
        <v>2007</v>
      </c>
      <c r="D381" s="32" t="str">
        <f>IF(C381&gt;2006,"M",0)</f>
        <v>M</v>
      </c>
      <c r="E381" s="33">
        <f>IF(C381&gt;2009,"B",0)</f>
        <v>0</v>
      </c>
      <c r="F381" s="33">
        <f>IF(C381&lt;2007,"C",0)</f>
        <v>0</v>
      </c>
      <c r="G381" s="34" t="s">
        <v>1013</v>
      </c>
      <c r="H381" s="35" t="s">
        <v>1014</v>
      </c>
      <c r="I381" s="133"/>
      <c r="J381" s="140"/>
      <c r="K381" s="135"/>
      <c r="L381" s="136"/>
      <c r="M381" s="137"/>
      <c r="N381" s="138"/>
      <c r="O381" s="139"/>
      <c r="P381" s="136">
        <v>10</v>
      </c>
      <c r="Q381" s="135"/>
      <c r="R381" s="138"/>
      <c r="S381" s="136"/>
      <c r="T381" s="139"/>
      <c r="U381" s="135"/>
      <c r="V381" s="138"/>
      <c r="W381" s="136"/>
      <c r="X381" s="139"/>
      <c r="Y381" s="135"/>
      <c r="Z381" s="64"/>
      <c r="AA381" s="63"/>
      <c r="AB381" s="65"/>
      <c r="AC381" s="62"/>
      <c r="AD381" s="64"/>
      <c r="AE381" s="65"/>
      <c r="AF381" s="63"/>
      <c r="AG381" s="36"/>
      <c r="AH381" s="36"/>
      <c r="AI381" s="19"/>
      <c r="AJ381" s="20"/>
      <c r="AK381" s="106"/>
      <c r="AL381" s="20"/>
      <c r="AM381" s="40"/>
      <c r="AN381" s="40"/>
      <c r="AO381" s="39"/>
      <c r="AP381" s="41">
        <f>SUM(I381:AN381)</f>
        <v>10</v>
      </c>
      <c r="AQ381" s="42"/>
      <c r="AR381" s="37">
        <f>SUM(IF(I381="",0,1),IF(J381="",0,1),IF(K381="",0,1),IF(L381="",0,1),IF(M381="",0,1),IF(N381="",0,1),IF(O381="",0,1),IF(P381="",0,1),IF(Q381="",0,1),IF(R381="",0,1),IF(S381="",0,1),IF(T381="",0,1),IF(U381="",0,1),IF(V381="",0,1),IF(W381="",0,1),IF(X381="",0,1),IF(Y381="",0,1),IF(AA381="",0,1),IF(AF381="",0,1),IF(AG381="",0,1),IF(AB381="",0,1),IF(AC381="",0,1),IF(AD381="",0,1),IF(AE381="",0,1),IF(AH381="",0,1))</f>
        <v>1</v>
      </c>
      <c r="AS381" s="43">
        <f>IF(AND(AR381&gt;=8),20,0)+IF(AND(AR381&gt;=4),10,0)+IF(AND(AR381&gt;=12),40,0)</f>
        <v>0</v>
      </c>
      <c r="AT381" s="44">
        <f>AP381+AS381</f>
        <v>10</v>
      </c>
    </row>
    <row r="382" spans="1:46" ht="36">
      <c r="A382" s="29">
        <f t="shared" si="5"/>
        <v>379</v>
      </c>
      <c r="B382" s="30" t="s">
        <v>1062</v>
      </c>
      <c r="C382" s="31">
        <v>2010</v>
      </c>
      <c r="D382" s="32" t="str">
        <f>IF(C382&gt;2006,"M",0)</f>
        <v>M</v>
      </c>
      <c r="E382" s="33" t="str">
        <f>IF(C382&gt;2009,"B",0)</f>
        <v>B</v>
      </c>
      <c r="F382" s="33">
        <f>IF(C382&lt;2007,"C",0)</f>
        <v>0</v>
      </c>
      <c r="G382" s="34" t="s">
        <v>1063</v>
      </c>
      <c r="H382" s="35" t="s">
        <v>1059</v>
      </c>
      <c r="I382" s="133"/>
      <c r="J382" s="140"/>
      <c r="K382" s="135"/>
      <c r="L382" s="136"/>
      <c r="M382" s="137"/>
      <c r="N382" s="138"/>
      <c r="O382" s="139"/>
      <c r="P382" s="136">
        <v>10</v>
      </c>
      <c r="Q382" s="135"/>
      <c r="R382" s="138"/>
      <c r="S382" s="136"/>
      <c r="T382" s="139"/>
      <c r="U382" s="135"/>
      <c r="V382" s="138"/>
      <c r="W382" s="136"/>
      <c r="X382" s="139"/>
      <c r="Y382" s="135"/>
      <c r="Z382" s="64"/>
      <c r="AA382" s="63"/>
      <c r="AB382" s="65"/>
      <c r="AC382" s="62"/>
      <c r="AD382" s="64"/>
      <c r="AE382" s="65"/>
      <c r="AF382" s="63"/>
      <c r="AG382" s="36"/>
      <c r="AH382" s="36"/>
      <c r="AI382" s="19"/>
      <c r="AJ382" s="20"/>
      <c r="AK382" s="106"/>
      <c r="AL382" s="20"/>
      <c r="AM382" s="40"/>
      <c r="AN382" s="40"/>
      <c r="AO382" s="39"/>
      <c r="AP382" s="41">
        <f>SUM(I382:AN382)</f>
        <v>10</v>
      </c>
      <c r="AQ382" s="42"/>
      <c r="AR382" s="37">
        <f>SUM(IF(I382="",0,1),IF(J382="",0,1),IF(K382="",0,1),IF(L382="",0,1),IF(M382="",0,1),IF(N382="",0,1),IF(O382="",0,1),IF(P382="",0,1),IF(Q382="",0,1),IF(R382="",0,1),IF(S382="",0,1),IF(T382="",0,1),IF(U382="",0,1),IF(V382="",0,1),IF(W382="",0,1),IF(X382="",0,1),IF(Y382="",0,1),IF(AA382="",0,1),IF(AF382="",0,1),IF(AG382="",0,1),IF(AB382="",0,1),IF(AC382="",0,1),IF(AD382="",0,1),IF(AE382="",0,1),IF(AH382="",0,1))</f>
        <v>1</v>
      </c>
      <c r="AS382" s="43">
        <f>IF(AND(AR382&gt;=8),20,0)+IF(AND(AR382&gt;=4),10,0)+IF(AND(AR382&gt;=12),40,0)</f>
        <v>0</v>
      </c>
      <c r="AT382" s="44">
        <f>AP382+AS382</f>
        <v>10</v>
      </c>
    </row>
    <row r="383" spans="1:46" ht="36">
      <c r="A383" s="29">
        <f t="shared" si="5"/>
        <v>380</v>
      </c>
      <c r="B383" s="30" t="s">
        <v>602</v>
      </c>
      <c r="C383" s="31">
        <v>2007</v>
      </c>
      <c r="D383" s="32" t="str">
        <f>IF(C383&gt;2006,"M",0)</f>
        <v>M</v>
      </c>
      <c r="E383" s="33">
        <f>IF(C383&gt;2009,"B",0)</f>
        <v>0</v>
      </c>
      <c r="F383" s="33">
        <f>IF(C383&lt;2007,"C",0)</f>
        <v>0</v>
      </c>
      <c r="G383" s="34" t="s">
        <v>603</v>
      </c>
      <c r="H383" s="35" t="s">
        <v>684</v>
      </c>
      <c r="I383" s="133"/>
      <c r="J383" s="140">
        <v>10</v>
      </c>
      <c r="K383" s="135"/>
      <c r="L383" s="136"/>
      <c r="M383" s="137"/>
      <c r="N383" s="138"/>
      <c r="O383" s="139"/>
      <c r="P383" s="136"/>
      <c r="Q383" s="135"/>
      <c r="R383" s="138"/>
      <c r="S383" s="136"/>
      <c r="T383" s="139"/>
      <c r="U383" s="135"/>
      <c r="V383" s="138"/>
      <c r="W383" s="136"/>
      <c r="X383" s="139"/>
      <c r="Y383" s="135"/>
      <c r="Z383" s="64"/>
      <c r="AA383" s="63"/>
      <c r="AB383" s="65"/>
      <c r="AC383" s="62"/>
      <c r="AD383" s="64"/>
      <c r="AE383" s="65"/>
      <c r="AF383" s="63"/>
      <c r="AG383" s="36"/>
      <c r="AH383" s="36"/>
      <c r="AI383" s="19"/>
      <c r="AJ383" s="20"/>
      <c r="AK383" s="106"/>
      <c r="AL383" s="20"/>
      <c r="AM383" s="40"/>
      <c r="AN383" s="40"/>
      <c r="AO383" s="39"/>
      <c r="AP383" s="41">
        <f>SUM(I383:AN383)</f>
        <v>10</v>
      </c>
      <c r="AQ383" s="42"/>
      <c r="AR383" s="37">
        <f>SUM(IF(I383="",0,1),IF(J383="",0,1),IF(K383="",0,1),IF(L383="",0,1),IF(M383="",0,1),IF(N383="",0,1),IF(O383="",0,1),IF(P383="",0,1),IF(Q383="",0,1),IF(R383="",0,1),IF(S383="",0,1),IF(T383="",0,1),IF(U383="",0,1),IF(V383="",0,1),IF(W383="",0,1),IF(X383="",0,1),IF(Y383="",0,1),IF(AA383="",0,1),IF(AF383="",0,1),IF(AG383="",0,1),IF(AB383="",0,1),IF(AC383="",0,1),IF(AD383="",0,1),IF(AE383="",0,1),IF(AH383="",0,1))</f>
        <v>1</v>
      </c>
      <c r="AS383" s="43">
        <f>IF(AND(AR383&gt;=8),20,0)+IF(AND(AR383&gt;=4),10,0)+IF(AND(AR383&gt;=12),40,0)</f>
        <v>0</v>
      </c>
      <c r="AT383" s="44">
        <f>AP383+AS383</f>
        <v>10</v>
      </c>
    </row>
    <row r="384" spans="1:46" ht="36">
      <c r="A384" s="29">
        <f t="shared" si="5"/>
        <v>381</v>
      </c>
      <c r="B384" s="30" t="s">
        <v>1064</v>
      </c>
      <c r="C384" s="31">
        <v>2009</v>
      </c>
      <c r="D384" s="32" t="str">
        <f>IF(C384&gt;2006,"M",0)</f>
        <v>M</v>
      </c>
      <c r="E384" s="33">
        <f>IF(C384&gt;2009,"B",0)</f>
        <v>0</v>
      </c>
      <c r="F384" s="33">
        <f>IF(C384&lt;2007,"C",0)</f>
        <v>0</v>
      </c>
      <c r="G384" s="34" t="s">
        <v>1065</v>
      </c>
      <c r="H384" s="35" t="s">
        <v>1014</v>
      </c>
      <c r="I384" s="133"/>
      <c r="J384" s="140"/>
      <c r="K384" s="135"/>
      <c r="L384" s="136"/>
      <c r="M384" s="137"/>
      <c r="N384" s="138"/>
      <c r="O384" s="139"/>
      <c r="P384" s="136">
        <v>10</v>
      </c>
      <c r="Q384" s="135"/>
      <c r="R384" s="138"/>
      <c r="S384" s="136"/>
      <c r="T384" s="139"/>
      <c r="U384" s="135"/>
      <c r="V384" s="138"/>
      <c r="W384" s="136"/>
      <c r="X384" s="139"/>
      <c r="Y384" s="135"/>
      <c r="Z384" s="64"/>
      <c r="AA384" s="63"/>
      <c r="AB384" s="65"/>
      <c r="AC384" s="62"/>
      <c r="AD384" s="64"/>
      <c r="AE384" s="65"/>
      <c r="AF384" s="63"/>
      <c r="AG384" s="36"/>
      <c r="AH384" s="36"/>
      <c r="AI384" s="19"/>
      <c r="AJ384" s="20"/>
      <c r="AK384" s="106"/>
      <c r="AL384" s="20"/>
      <c r="AM384" s="40"/>
      <c r="AN384" s="40"/>
      <c r="AO384" s="39"/>
      <c r="AP384" s="41">
        <f>SUM(I384:AN384)</f>
        <v>10</v>
      </c>
      <c r="AQ384" s="42"/>
      <c r="AR384" s="37">
        <f>SUM(IF(I384="",0,1),IF(J384="",0,1),IF(K384="",0,1),IF(L384="",0,1),IF(M384="",0,1),IF(N384="",0,1),IF(O384="",0,1),IF(P384="",0,1),IF(Q384="",0,1),IF(R384="",0,1),IF(S384="",0,1),IF(T384="",0,1),IF(U384="",0,1),IF(V384="",0,1),IF(W384="",0,1),IF(X384="",0,1),IF(Y384="",0,1),IF(AA384="",0,1),IF(AF384="",0,1),IF(AG384="",0,1),IF(AB384="",0,1),IF(AC384="",0,1),IF(AD384="",0,1),IF(AE384="",0,1),IF(AH384="",0,1))</f>
        <v>1</v>
      </c>
      <c r="AS384" s="43">
        <f>IF(AND(AR384&gt;=8),20,0)+IF(AND(AR384&gt;=4),10,0)+IF(AND(AR384&gt;=12),40,0)</f>
        <v>0</v>
      </c>
      <c r="AT384" s="44">
        <f>AP384+AS384</f>
        <v>10</v>
      </c>
    </row>
    <row r="385" spans="1:46" ht="36">
      <c r="A385" s="29">
        <f t="shared" si="5"/>
        <v>382</v>
      </c>
      <c r="B385" s="30" t="s">
        <v>669</v>
      </c>
      <c r="C385" s="31">
        <v>2010</v>
      </c>
      <c r="D385" s="32" t="str">
        <f>IF(C385&gt;2006,"M",0)</f>
        <v>M</v>
      </c>
      <c r="E385" s="33" t="str">
        <f>IF(C385&gt;2009,"B",0)</f>
        <v>B</v>
      </c>
      <c r="F385" s="33">
        <f>IF(C385&lt;2007,"C",0)</f>
        <v>0</v>
      </c>
      <c r="G385" s="34" t="s">
        <v>670</v>
      </c>
      <c r="H385" s="35" t="s">
        <v>689</v>
      </c>
      <c r="I385" s="133"/>
      <c r="J385" s="140">
        <v>10</v>
      </c>
      <c r="K385" s="135"/>
      <c r="L385" s="136"/>
      <c r="M385" s="137"/>
      <c r="N385" s="138"/>
      <c r="O385" s="139"/>
      <c r="P385" s="136"/>
      <c r="Q385" s="135"/>
      <c r="R385" s="138"/>
      <c r="S385" s="136"/>
      <c r="T385" s="139"/>
      <c r="U385" s="135"/>
      <c r="V385" s="138"/>
      <c r="W385" s="136"/>
      <c r="X385" s="139"/>
      <c r="Y385" s="135"/>
      <c r="Z385" s="64"/>
      <c r="AA385" s="63"/>
      <c r="AB385" s="65"/>
      <c r="AC385" s="62"/>
      <c r="AD385" s="64"/>
      <c r="AE385" s="65"/>
      <c r="AF385" s="63"/>
      <c r="AG385" s="36"/>
      <c r="AH385" s="36"/>
      <c r="AI385" s="19"/>
      <c r="AJ385" s="20"/>
      <c r="AK385" s="106"/>
      <c r="AL385" s="20"/>
      <c r="AM385" s="40"/>
      <c r="AN385" s="40"/>
      <c r="AO385" s="39"/>
      <c r="AP385" s="41">
        <f>SUM(I385:AN385)</f>
        <v>10</v>
      </c>
      <c r="AQ385" s="42"/>
      <c r="AR385" s="37">
        <f>SUM(IF(I385="",0,1),IF(J385="",0,1),IF(K385="",0,1),IF(L385="",0,1),IF(M385="",0,1),IF(N385="",0,1),IF(O385="",0,1),IF(P385="",0,1),IF(Q385="",0,1),IF(R385="",0,1),IF(S385="",0,1),IF(T385="",0,1),IF(U385="",0,1),IF(V385="",0,1),IF(W385="",0,1),IF(X385="",0,1),IF(Y385="",0,1),IF(AA385="",0,1),IF(AF385="",0,1),IF(AG385="",0,1),IF(AB385="",0,1),IF(AC385="",0,1),IF(AD385="",0,1),IF(AE385="",0,1),IF(AH385="",0,1))</f>
        <v>1</v>
      </c>
      <c r="AS385" s="43">
        <f>IF(AND(AR385&gt;=8),20,0)+IF(AND(AR385&gt;=4),10,0)+IF(AND(AR385&gt;=12),40,0)</f>
        <v>0</v>
      </c>
      <c r="AT385" s="44">
        <f>AP385+AS385</f>
        <v>10</v>
      </c>
    </row>
    <row r="386" spans="1:46" ht="36">
      <c r="A386" s="29">
        <f t="shared" si="5"/>
        <v>383</v>
      </c>
      <c r="B386" s="30" t="s">
        <v>758</v>
      </c>
      <c r="C386" s="31">
        <v>2009</v>
      </c>
      <c r="D386" s="32" t="str">
        <f>IF(C386&gt;2006,"M",0)</f>
        <v>M</v>
      </c>
      <c r="E386" s="33">
        <f>IF(C386&gt;2009,"B",0)</f>
        <v>0</v>
      </c>
      <c r="F386" s="33">
        <f>IF(C386&lt;2007,"C",0)</f>
        <v>0</v>
      </c>
      <c r="G386" s="34" t="s">
        <v>759</v>
      </c>
      <c r="H386" s="35" t="s">
        <v>83</v>
      </c>
      <c r="I386" s="133"/>
      <c r="J386" s="140"/>
      <c r="K386" s="135"/>
      <c r="L386" s="136">
        <v>10</v>
      </c>
      <c r="M386" s="137"/>
      <c r="N386" s="138"/>
      <c r="O386" s="139"/>
      <c r="P386" s="136"/>
      <c r="Q386" s="135"/>
      <c r="R386" s="138"/>
      <c r="S386" s="136"/>
      <c r="T386" s="139"/>
      <c r="U386" s="135"/>
      <c r="V386" s="138"/>
      <c r="W386" s="136"/>
      <c r="X386" s="139"/>
      <c r="Y386" s="135"/>
      <c r="Z386" s="64"/>
      <c r="AA386" s="63"/>
      <c r="AB386" s="65"/>
      <c r="AC386" s="62"/>
      <c r="AD386" s="64"/>
      <c r="AE386" s="65"/>
      <c r="AF386" s="63"/>
      <c r="AG386" s="36"/>
      <c r="AH386" s="36"/>
      <c r="AI386" s="19"/>
      <c r="AJ386" s="20"/>
      <c r="AK386" s="106"/>
      <c r="AL386" s="20"/>
      <c r="AM386" s="40"/>
      <c r="AN386" s="40"/>
      <c r="AO386" s="39"/>
      <c r="AP386" s="41">
        <f>SUM(I386:AN386)</f>
        <v>10</v>
      </c>
      <c r="AQ386" s="42"/>
      <c r="AR386" s="37">
        <f>SUM(IF(I386="",0,1),IF(J386="",0,1),IF(K386="",0,1),IF(L386="",0,1),IF(M386="",0,1),IF(N386="",0,1),IF(O386="",0,1),IF(P386="",0,1),IF(Q386="",0,1),IF(R386="",0,1),IF(S386="",0,1),IF(T386="",0,1),IF(U386="",0,1),IF(V386="",0,1),IF(W386="",0,1),IF(X386="",0,1),IF(Y386="",0,1),IF(AA386="",0,1),IF(AF386="",0,1),IF(AG386="",0,1),IF(AB386="",0,1),IF(AC386="",0,1),IF(AD386="",0,1),IF(AE386="",0,1),IF(AH386="",0,1))</f>
        <v>1</v>
      </c>
      <c r="AS386" s="43">
        <f>IF(AND(AR386&gt;=8),20,0)+IF(AND(AR386&gt;=4),10,0)+IF(AND(AR386&gt;=12),40,0)</f>
        <v>0</v>
      </c>
      <c r="AT386" s="44">
        <f>AP386+AS386</f>
        <v>10</v>
      </c>
    </row>
    <row r="387" spans="1:46" ht="36">
      <c r="A387" s="29">
        <f t="shared" si="5"/>
        <v>384</v>
      </c>
      <c r="B387" s="61" t="s">
        <v>499</v>
      </c>
      <c r="C387" s="31">
        <v>2010</v>
      </c>
      <c r="D387" s="32" t="str">
        <f>IF(C387&gt;2006,"M",0)</f>
        <v>M</v>
      </c>
      <c r="E387" s="33" t="str">
        <f>IF(C387&gt;2009,"B",0)</f>
        <v>B</v>
      </c>
      <c r="F387" s="33">
        <f>IF(C387&lt;2007,"C",0)</f>
        <v>0</v>
      </c>
      <c r="G387" s="34" t="s">
        <v>500</v>
      </c>
      <c r="H387" s="35" t="s">
        <v>509</v>
      </c>
      <c r="I387" s="133"/>
      <c r="J387" s="140">
        <v>10</v>
      </c>
      <c r="K387" s="135"/>
      <c r="L387" s="136"/>
      <c r="M387" s="137"/>
      <c r="N387" s="138"/>
      <c r="O387" s="139"/>
      <c r="P387" s="136"/>
      <c r="Q387" s="135"/>
      <c r="R387" s="138"/>
      <c r="S387" s="136"/>
      <c r="T387" s="139"/>
      <c r="U387" s="135"/>
      <c r="V387" s="138"/>
      <c r="W387" s="136"/>
      <c r="X387" s="139"/>
      <c r="Y387" s="135"/>
      <c r="Z387" s="64"/>
      <c r="AA387" s="63"/>
      <c r="AB387" s="65"/>
      <c r="AC387" s="62"/>
      <c r="AD387" s="64"/>
      <c r="AE387" s="65"/>
      <c r="AF387" s="63"/>
      <c r="AG387" s="36"/>
      <c r="AH387" s="36"/>
      <c r="AI387" s="19"/>
      <c r="AJ387" s="20"/>
      <c r="AK387" s="106"/>
      <c r="AL387" s="20"/>
      <c r="AM387" s="40"/>
      <c r="AN387" s="40"/>
      <c r="AO387" s="39"/>
      <c r="AP387" s="41">
        <f>SUM(I387:AN387)</f>
        <v>10</v>
      </c>
      <c r="AQ387" s="42"/>
      <c r="AR387" s="37">
        <f>SUM(IF(I387="",0,1),IF(J387="",0,1),IF(K387="",0,1),IF(L387="",0,1),IF(M387="",0,1),IF(N387="",0,1),IF(O387="",0,1),IF(P387="",0,1),IF(Q387="",0,1),IF(R387="",0,1),IF(S387="",0,1),IF(T387="",0,1),IF(U387="",0,1),IF(V387="",0,1),IF(W387="",0,1),IF(X387="",0,1),IF(Y387="",0,1),IF(AA387="",0,1),IF(AF387="",0,1),IF(AG387="",0,1),IF(AB387="",0,1),IF(AC387="",0,1),IF(AD387="",0,1),IF(AE387="",0,1),IF(AH387="",0,1))</f>
        <v>1</v>
      </c>
      <c r="AS387" s="43">
        <f>IF(AND(AR387&gt;=8),20,0)+IF(AND(AR387&gt;=4),10,0)+IF(AND(AR387&gt;=12),40,0)</f>
        <v>0</v>
      </c>
      <c r="AT387" s="44">
        <f>AP387+AS387</f>
        <v>10</v>
      </c>
    </row>
    <row r="388" spans="1:46" ht="36">
      <c r="A388" s="29">
        <f aca="true" t="shared" si="6" ref="A388:A451">A387+1</f>
        <v>385</v>
      </c>
      <c r="B388" s="30" t="s">
        <v>1015</v>
      </c>
      <c r="C388" s="31">
        <v>2007</v>
      </c>
      <c r="D388" s="32" t="str">
        <f>IF(C388&gt;2006,"M",0)</f>
        <v>M</v>
      </c>
      <c r="E388" s="33">
        <f>IF(C388&gt;2009,"B",0)</f>
        <v>0</v>
      </c>
      <c r="F388" s="33">
        <f>IF(C388&lt;2007,"C",0)</f>
        <v>0</v>
      </c>
      <c r="G388" s="34" t="s">
        <v>1016</v>
      </c>
      <c r="H388" s="35" t="s">
        <v>1014</v>
      </c>
      <c r="I388" s="133"/>
      <c r="J388" s="140"/>
      <c r="K388" s="135"/>
      <c r="L388" s="136"/>
      <c r="M388" s="137"/>
      <c r="N388" s="138"/>
      <c r="O388" s="139"/>
      <c r="P388" s="136">
        <v>10</v>
      </c>
      <c r="Q388" s="135"/>
      <c r="R388" s="138"/>
      <c r="S388" s="136"/>
      <c r="T388" s="139"/>
      <c r="U388" s="135"/>
      <c r="V388" s="138"/>
      <c r="W388" s="136"/>
      <c r="X388" s="139"/>
      <c r="Y388" s="135"/>
      <c r="Z388" s="64"/>
      <c r="AA388" s="63"/>
      <c r="AB388" s="65"/>
      <c r="AC388" s="62"/>
      <c r="AD388" s="64"/>
      <c r="AE388" s="65"/>
      <c r="AF388" s="63"/>
      <c r="AG388" s="36"/>
      <c r="AH388" s="36"/>
      <c r="AI388" s="19"/>
      <c r="AJ388" s="20"/>
      <c r="AK388" s="106"/>
      <c r="AL388" s="20"/>
      <c r="AM388" s="40"/>
      <c r="AN388" s="40"/>
      <c r="AO388" s="39"/>
      <c r="AP388" s="41">
        <f>SUM(I388:AN388)</f>
        <v>10</v>
      </c>
      <c r="AQ388" s="42"/>
      <c r="AR388" s="37">
        <f>SUM(IF(I388="",0,1),IF(J388="",0,1),IF(K388="",0,1),IF(L388="",0,1),IF(M388="",0,1),IF(N388="",0,1),IF(O388="",0,1),IF(P388="",0,1),IF(Q388="",0,1),IF(R388="",0,1),IF(S388="",0,1),IF(T388="",0,1),IF(U388="",0,1),IF(V388="",0,1),IF(W388="",0,1),IF(X388="",0,1),IF(Y388="",0,1),IF(AA388="",0,1),IF(AF388="",0,1),IF(AG388="",0,1),IF(AB388="",0,1),IF(AC388="",0,1),IF(AD388="",0,1),IF(AE388="",0,1),IF(AH388="",0,1))</f>
        <v>1</v>
      </c>
      <c r="AS388" s="43">
        <f>IF(AND(AR388&gt;=8),20,0)+IF(AND(AR388&gt;=4),10,0)+IF(AND(AR388&gt;=12),40,0)</f>
        <v>0</v>
      </c>
      <c r="AT388" s="44">
        <f>AP388+AS388</f>
        <v>10</v>
      </c>
    </row>
    <row r="389" spans="1:46" ht="36">
      <c r="A389" s="29">
        <f t="shared" si="6"/>
        <v>386</v>
      </c>
      <c r="B389" s="30" t="s">
        <v>1002</v>
      </c>
      <c r="C389" s="31">
        <v>2011</v>
      </c>
      <c r="D389" s="32" t="str">
        <f>IF(C389&gt;2006,"M",0)</f>
        <v>M</v>
      </c>
      <c r="E389" s="33" t="str">
        <f>IF(C389&gt;2009,"B",0)</f>
        <v>B</v>
      </c>
      <c r="F389" s="33">
        <f>IF(C389&lt;2007,"C",0)</f>
        <v>0</v>
      </c>
      <c r="G389" s="34" t="s">
        <v>1003</v>
      </c>
      <c r="H389" s="35" t="s">
        <v>981</v>
      </c>
      <c r="I389" s="133"/>
      <c r="J389" s="140"/>
      <c r="K389" s="135"/>
      <c r="L389" s="136"/>
      <c r="M389" s="137"/>
      <c r="N389" s="138"/>
      <c r="O389" s="139"/>
      <c r="P389" s="136">
        <v>10</v>
      </c>
      <c r="Q389" s="135"/>
      <c r="R389" s="138"/>
      <c r="S389" s="136"/>
      <c r="T389" s="139"/>
      <c r="U389" s="135"/>
      <c r="V389" s="138"/>
      <c r="W389" s="136"/>
      <c r="X389" s="139"/>
      <c r="Y389" s="135"/>
      <c r="Z389" s="64"/>
      <c r="AA389" s="63"/>
      <c r="AB389" s="65"/>
      <c r="AC389" s="62"/>
      <c r="AD389" s="64"/>
      <c r="AE389" s="65"/>
      <c r="AF389" s="63"/>
      <c r="AG389" s="36"/>
      <c r="AH389" s="36"/>
      <c r="AI389" s="19"/>
      <c r="AJ389" s="20"/>
      <c r="AK389" s="106"/>
      <c r="AL389" s="20"/>
      <c r="AM389" s="40"/>
      <c r="AN389" s="40"/>
      <c r="AO389" s="39"/>
      <c r="AP389" s="41">
        <f>SUM(I389:AN389)</f>
        <v>10</v>
      </c>
      <c r="AQ389" s="42"/>
      <c r="AR389" s="37">
        <f>SUM(IF(I389="",0,1),IF(J389="",0,1),IF(K389="",0,1),IF(L389="",0,1),IF(M389="",0,1),IF(N389="",0,1),IF(O389="",0,1),IF(P389="",0,1),IF(Q389="",0,1),IF(R389="",0,1),IF(S389="",0,1),IF(T389="",0,1),IF(U389="",0,1),IF(V389="",0,1),IF(W389="",0,1),IF(X389="",0,1),IF(Y389="",0,1),IF(AA389="",0,1),IF(AF389="",0,1),IF(AG389="",0,1),IF(AB389="",0,1),IF(AC389="",0,1),IF(AD389="",0,1),IF(AE389="",0,1),IF(AH389="",0,1))</f>
        <v>1</v>
      </c>
      <c r="AS389" s="43">
        <f>IF(AND(AR389&gt;=8),20,0)+IF(AND(AR389&gt;=4),10,0)+IF(AND(AR389&gt;=12),40,0)</f>
        <v>0</v>
      </c>
      <c r="AT389" s="44">
        <f>AP389+AS389</f>
        <v>10</v>
      </c>
    </row>
    <row r="390" spans="1:46" ht="36">
      <c r="A390" s="29">
        <f t="shared" si="6"/>
        <v>387</v>
      </c>
      <c r="B390" s="30" t="s">
        <v>473</v>
      </c>
      <c r="C390" s="31">
        <v>2007</v>
      </c>
      <c r="D390" s="32" t="str">
        <f>IF(C390&gt;2006,"M",0)</f>
        <v>M</v>
      </c>
      <c r="E390" s="33">
        <f>IF(C390&gt;2009,"B",0)</f>
        <v>0</v>
      </c>
      <c r="F390" s="33">
        <f>IF(C390&lt;2007,"C",0)</f>
        <v>0</v>
      </c>
      <c r="G390" s="34" t="s">
        <v>474</v>
      </c>
      <c r="H390" s="35" t="s">
        <v>468</v>
      </c>
      <c r="I390" s="133"/>
      <c r="J390" s="140">
        <v>10</v>
      </c>
      <c r="K390" s="135"/>
      <c r="L390" s="136"/>
      <c r="M390" s="137"/>
      <c r="N390" s="138"/>
      <c r="O390" s="139"/>
      <c r="P390" s="136"/>
      <c r="Q390" s="135"/>
      <c r="R390" s="138"/>
      <c r="S390" s="136"/>
      <c r="T390" s="139"/>
      <c r="U390" s="135"/>
      <c r="V390" s="138"/>
      <c r="W390" s="136"/>
      <c r="X390" s="139"/>
      <c r="Y390" s="135"/>
      <c r="Z390" s="64"/>
      <c r="AA390" s="63"/>
      <c r="AB390" s="65"/>
      <c r="AC390" s="62"/>
      <c r="AD390" s="64"/>
      <c r="AE390" s="65"/>
      <c r="AF390" s="63"/>
      <c r="AG390" s="36"/>
      <c r="AH390" s="36"/>
      <c r="AI390" s="19"/>
      <c r="AJ390" s="20"/>
      <c r="AK390" s="106"/>
      <c r="AL390" s="20"/>
      <c r="AM390" s="40"/>
      <c r="AN390" s="40"/>
      <c r="AO390" s="39"/>
      <c r="AP390" s="41">
        <f>SUM(I390:AN390)</f>
        <v>10</v>
      </c>
      <c r="AQ390" s="42"/>
      <c r="AR390" s="37">
        <f>SUM(IF(I390="",0,1),IF(J390="",0,1),IF(K390="",0,1),IF(L390="",0,1),IF(M390="",0,1),IF(N390="",0,1),IF(O390="",0,1),IF(P390="",0,1),IF(Q390="",0,1),IF(R390="",0,1),IF(S390="",0,1),IF(T390="",0,1),IF(U390="",0,1),IF(V390="",0,1),IF(W390="",0,1),IF(X390="",0,1),IF(Y390="",0,1),IF(AA390="",0,1),IF(AF390="",0,1),IF(AG390="",0,1),IF(AB390="",0,1),IF(AC390="",0,1),IF(AD390="",0,1),IF(AE390="",0,1),IF(AH390="",0,1))</f>
        <v>1</v>
      </c>
      <c r="AS390" s="43">
        <f>IF(AND(AR390&gt;=8),20,0)+IF(AND(AR390&gt;=4),10,0)+IF(AND(AR390&gt;=12),40,0)</f>
        <v>0</v>
      </c>
      <c r="AT390" s="44">
        <f>AP390+AS390</f>
        <v>10</v>
      </c>
    </row>
    <row r="391" spans="1:46" ht="36">
      <c r="A391" s="29">
        <f t="shared" si="6"/>
        <v>388</v>
      </c>
      <c r="B391" s="30" t="s">
        <v>134</v>
      </c>
      <c r="C391" s="31">
        <v>2008</v>
      </c>
      <c r="D391" s="32" t="str">
        <f>IF(C391&gt;2006,"M",0)</f>
        <v>M</v>
      </c>
      <c r="E391" s="33">
        <f>IF(C391&gt;2009,"B",0)</f>
        <v>0</v>
      </c>
      <c r="F391" s="33">
        <f>IF(C391&lt;2007,"C",0)</f>
        <v>0</v>
      </c>
      <c r="G391" s="34" t="s">
        <v>135</v>
      </c>
      <c r="H391" s="35" t="s">
        <v>136</v>
      </c>
      <c r="I391" s="142"/>
      <c r="J391" s="140"/>
      <c r="K391" s="135"/>
      <c r="L391" s="136">
        <v>10</v>
      </c>
      <c r="M391" s="137"/>
      <c r="N391" s="138"/>
      <c r="O391" s="139"/>
      <c r="P391" s="136"/>
      <c r="Q391" s="135"/>
      <c r="R391" s="138"/>
      <c r="S391" s="136"/>
      <c r="T391" s="139"/>
      <c r="U391" s="135"/>
      <c r="V391" s="138"/>
      <c r="W391" s="136"/>
      <c r="X391" s="139"/>
      <c r="Y391" s="135"/>
      <c r="Z391" s="64"/>
      <c r="AA391" s="63"/>
      <c r="AB391" s="65"/>
      <c r="AC391" s="62"/>
      <c r="AD391" s="64"/>
      <c r="AE391" s="65"/>
      <c r="AF391" s="63"/>
      <c r="AG391" s="36"/>
      <c r="AH391" s="38"/>
      <c r="AI391" s="19"/>
      <c r="AJ391" s="20"/>
      <c r="AK391" s="106"/>
      <c r="AL391" s="20"/>
      <c r="AM391" s="40"/>
      <c r="AN391" s="40"/>
      <c r="AO391" s="39"/>
      <c r="AP391" s="41">
        <f>SUM(I391:AN391)</f>
        <v>10</v>
      </c>
      <c r="AQ391" s="42"/>
      <c r="AR391" s="37">
        <f>SUM(IF(I391="",0,1),IF(J391="",0,1),IF(K391="",0,1),IF(L391="",0,1),IF(M391="",0,1),IF(N391="",0,1),IF(O391="",0,1),IF(P391="",0,1),IF(Q391="",0,1),IF(R391="",0,1),IF(S391="",0,1),IF(T391="",0,1),IF(U391="",0,1),IF(V391="",0,1),IF(W391="",0,1),IF(X391="",0,1),IF(Y391="",0,1),IF(AA391="",0,1),IF(AF391="",0,1),IF(AG391="",0,1),IF(AB391="",0,1),IF(AC391="",0,1),IF(AD391="",0,1),IF(AE391="",0,1),IF(AH391="",0,1))</f>
        <v>1</v>
      </c>
      <c r="AS391" s="43">
        <f>IF(AND(AR391&gt;=8),20,0)+IF(AND(AR391&gt;=4),10,0)+IF(AND(AR391&gt;=12),40,0)</f>
        <v>0</v>
      </c>
      <c r="AT391" s="44">
        <f>AP391+AS391</f>
        <v>10</v>
      </c>
    </row>
    <row r="392" spans="1:46" ht="36">
      <c r="A392" s="29">
        <f t="shared" si="6"/>
        <v>389</v>
      </c>
      <c r="B392" s="30" t="s">
        <v>1008</v>
      </c>
      <c r="C392" s="31">
        <v>2011</v>
      </c>
      <c r="D392" s="32" t="str">
        <f>IF(C392&gt;2006,"M",0)</f>
        <v>M</v>
      </c>
      <c r="E392" s="33" t="str">
        <f>IF(C392&gt;2009,"B",0)</f>
        <v>B</v>
      </c>
      <c r="F392" s="33">
        <f>IF(C392&lt;2007,"C",0)</f>
        <v>0</v>
      </c>
      <c r="G392" s="34" t="s">
        <v>1009</v>
      </c>
      <c r="H392" s="35" t="s">
        <v>981</v>
      </c>
      <c r="I392" s="133"/>
      <c r="J392" s="140"/>
      <c r="K392" s="135"/>
      <c r="L392" s="136"/>
      <c r="M392" s="137"/>
      <c r="N392" s="138"/>
      <c r="O392" s="139"/>
      <c r="P392" s="136">
        <v>10</v>
      </c>
      <c r="Q392" s="135"/>
      <c r="R392" s="138"/>
      <c r="S392" s="136"/>
      <c r="T392" s="139"/>
      <c r="U392" s="135"/>
      <c r="V392" s="138"/>
      <c r="W392" s="136"/>
      <c r="X392" s="139"/>
      <c r="Y392" s="135"/>
      <c r="Z392" s="64"/>
      <c r="AA392" s="63"/>
      <c r="AB392" s="65"/>
      <c r="AC392" s="62"/>
      <c r="AD392" s="64"/>
      <c r="AE392" s="65"/>
      <c r="AF392" s="63"/>
      <c r="AG392" s="36"/>
      <c r="AH392" s="36"/>
      <c r="AI392" s="19"/>
      <c r="AJ392" s="20"/>
      <c r="AK392" s="106"/>
      <c r="AL392" s="20"/>
      <c r="AM392" s="40"/>
      <c r="AN392" s="40"/>
      <c r="AO392" s="39"/>
      <c r="AP392" s="41">
        <f>SUM(I392:AN392)</f>
        <v>10</v>
      </c>
      <c r="AQ392" s="42"/>
      <c r="AR392" s="37">
        <f>SUM(IF(I392="",0,1),IF(J392="",0,1),IF(K392="",0,1),IF(L392="",0,1),IF(M392="",0,1),IF(N392="",0,1),IF(O392="",0,1),IF(P392="",0,1),IF(Q392="",0,1),IF(R392="",0,1),IF(S392="",0,1),IF(T392="",0,1),IF(U392="",0,1),IF(V392="",0,1),IF(W392="",0,1),IF(X392="",0,1),IF(Y392="",0,1),IF(AA392="",0,1),IF(AF392="",0,1),IF(AG392="",0,1),IF(AB392="",0,1),IF(AC392="",0,1),IF(AD392="",0,1),IF(AE392="",0,1),IF(AH392="",0,1))</f>
        <v>1</v>
      </c>
      <c r="AS392" s="43">
        <f>IF(AND(AR392&gt;=8),20,0)+IF(AND(AR392&gt;=4),10,0)+IF(AND(AR392&gt;=12),40,0)</f>
        <v>0</v>
      </c>
      <c r="AT392" s="44">
        <f>AP392+AS392</f>
        <v>10</v>
      </c>
    </row>
    <row r="393" spans="1:46" ht="36">
      <c r="A393" s="29">
        <f t="shared" si="6"/>
        <v>390</v>
      </c>
      <c r="B393" s="30" t="s">
        <v>803</v>
      </c>
      <c r="C393" s="31">
        <v>2008</v>
      </c>
      <c r="D393" s="32" t="str">
        <f>IF(C393&gt;2006,"M",0)</f>
        <v>M</v>
      </c>
      <c r="E393" s="33">
        <f>IF(C393&gt;2009,"B",0)</f>
        <v>0</v>
      </c>
      <c r="F393" s="33">
        <f>IF(C393&lt;2007,"C",0)</f>
        <v>0</v>
      </c>
      <c r="G393" s="34" t="s">
        <v>804</v>
      </c>
      <c r="H393" s="35" t="s">
        <v>805</v>
      </c>
      <c r="I393" s="133"/>
      <c r="J393" s="140"/>
      <c r="K393" s="135"/>
      <c r="L393" s="136">
        <v>10</v>
      </c>
      <c r="M393" s="137"/>
      <c r="N393" s="138"/>
      <c r="O393" s="139"/>
      <c r="P393" s="136"/>
      <c r="Q393" s="135"/>
      <c r="R393" s="138"/>
      <c r="S393" s="136"/>
      <c r="T393" s="139"/>
      <c r="U393" s="135"/>
      <c r="V393" s="138"/>
      <c r="W393" s="136"/>
      <c r="X393" s="139"/>
      <c r="Y393" s="135"/>
      <c r="Z393" s="64"/>
      <c r="AA393" s="63"/>
      <c r="AB393" s="65"/>
      <c r="AC393" s="62"/>
      <c r="AD393" s="64"/>
      <c r="AE393" s="65"/>
      <c r="AF393" s="63"/>
      <c r="AG393" s="36"/>
      <c r="AH393" s="36"/>
      <c r="AI393" s="19"/>
      <c r="AJ393" s="20"/>
      <c r="AK393" s="106"/>
      <c r="AL393" s="20"/>
      <c r="AM393" s="40"/>
      <c r="AN393" s="40"/>
      <c r="AO393" s="39"/>
      <c r="AP393" s="41">
        <f>SUM(I393:AN393)</f>
        <v>10</v>
      </c>
      <c r="AQ393" s="42"/>
      <c r="AR393" s="37">
        <f>SUM(IF(I393="",0,1),IF(J393="",0,1),IF(K393="",0,1),IF(L393="",0,1),IF(M393="",0,1),IF(N393="",0,1),IF(O393="",0,1),IF(P393="",0,1),IF(Q393="",0,1),IF(R393="",0,1),IF(S393="",0,1),IF(T393="",0,1),IF(U393="",0,1),IF(V393="",0,1),IF(W393="",0,1),IF(X393="",0,1),IF(Y393="",0,1),IF(AA393="",0,1),IF(AF393="",0,1),IF(AG393="",0,1),IF(AB393="",0,1),IF(AC393="",0,1),IF(AD393="",0,1),IF(AE393="",0,1),IF(AH393="",0,1))</f>
        <v>1</v>
      </c>
      <c r="AS393" s="43">
        <f>IF(AND(AR393&gt;=8),20,0)+IF(AND(AR393&gt;=4),10,0)+IF(AND(AR393&gt;=12),40,0)</f>
        <v>0</v>
      </c>
      <c r="AT393" s="44">
        <f>AP393+AS393</f>
        <v>10</v>
      </c>
    </row>
    <row r="394" spans="1:46" ht="36">
      <c r="A394" s="29">
        <f t="shared" si="6"/>
        <v>391</v>
      </c>
      <c r="B394" s="30" t="s">
        <v>498</v>
      </c>
      <c r="C394" s="31">
        <v>2010</v>
      </c>
      <c r="D394" s="32" t="str">
        <f>IF(C394&gt;2006,"M",0)</f>
        <v>M</v>
      </c>
      <c r="E394" s="33" t="str">
        <f>IF(C394&gt;2009,"B",0)</f>
        <v>B</v>
      </c>
      <c r="F394" s="33">
        <f>IF(C394&lt;2007,"C",0)</f>
        <v>0</v>
      </c>
      <c r="G394" s="34" t="s">
        <v>497</v>
      </c>
      <c r="H394" s="35" t="s">
        <v>681</v>
      </c>
      <c r="I394" s="133"/>
      <c r="J394" s="140">
        <v>10</v>
      </c>
      <c r="K394" s="135"/>
      <c r="L394" s="136"/>
      <c r="M394" s="137"/>
      <c r="N394" s="138"/>
      <c r="O394" s="139"/>
      <c r="P394" s="136"/>
      <c r="Q394" s="135"/>
      <c r="R394" s="138"/>
      <c r="S394" s="136"/>
      <c r="T394" s="139"/>
      <c r="U394" s="135"/>
      <c r="V394" s="138"/>
      <c r="W394" s="136"/>
      <c r="X394" s="139"/>
      <c r="Y394" s="135"/>
      <c r="Z394" s="64"/>
      <c r="AA394" s="63"/>
      <c r="AB394" s="65"/>
      <c r="AC394" s="62"/>
      <c r="AD394" s="64"/>
      <c r="AE394" s="65"/>
      <c r="AF394" s="63"/>
      <c r="AG394" s="36"/>
      <c r="AH394" s="36"/>
      <c r="AI394" s="19"/>
      <c r="AJ394" s="20"/>
      <c r="AK394" s="106"/>
      <c r="AL394" s="20"/>
      <c r="AM394" s="40"/>
      <c r="AN394" s="40"/>
      <c r="AO394" s="39"/>
      <c r="AP394" s="41">
        <f>SUM(I394:AN394)</f>
        <v>10</v>
      </c>
      <c r="AQ394" s="42"/>
      <c r="AR394" s="37">
        <f>SUM(IF(I394="",0,1),IF(J394="",0,1),IF(K394="",0,1),IF(L394="",0,1),IF(M394="",0,1),IF(N394="",0,1),IF(O394="",0,1),IF(P394="",0,1),IF(Q394="",0,1),IF(R394="",0,1),IF(S394="",0,1),IF(T394="",0,1),IF(U394="",0,1),IF(V394="",0,1),IF(W394="",0,1),IF(X394="",0,1),IF(Y394="",0,1),IF(AA394="",0,1),IF(AF394="",0,1),IF(AG394="",0,1),IF(AB394="",0,1),IF(AC394="",0,1),IF(AD394="",0,1),IF(AE394="",0,1),IF(AH394="",0,1))</f>
        <v>1</v>
      </c>
      <c r="AS394" s="43">
        <f>IF(AND(AR394&gt;=8),20,0)+IF(AND(AR394&gt;=4),10,0)+IF(AND(AR394&gt;=12),40,0)</f>
        <v>0</v>
      </c>
      <c r="AT394" s="44">
        <f>AP394+AS394</f>
        <v>10</v>
      </c>
    </row>
    <row r="395" spans="1:46" ht="36">
      <c r="A395" s="29">
        <f t="shared" si="6"/>
        <v>392</v>
      </c>
      <c r="B395" s="30" t="s">
        <v>493</v>
      </c>
      <c r="C395" s="31">
        <v>2010</v>
      </c>
      <c r="D395" s="32" t="str">
        <f>IF(C395&gt;2006,"M",0)</f>
        <v>M</v>
      </c>
      <c r="E395" s="33" t="str">
        <f>IF(C395&gt;2009,"B",0)</f>
        <v>B</v>
      </c>
      <c r="F395" s="33">
        <f>IF(C395&lt;2007,"C",0)</f>
        <v>0</v>
      </c>
      <c r="G395" s="34" t="s">
        <v>494</v>
      </c>
      <c r="H395" s="35" t="s">
        <v>681</v>
      </c>
      <c r="I395" s="133"/>
      <c r="J395" s="140">
        <v>10</v>
      </c>
      <c r="K395" s="135"/>
      <c r="L395" s="136"/>
      <c r="M395" s="137"/>
      <c r="N395" s="138"/>
      <c r="O395" s="139"/>
      <c r="P395" s="136"/>
      <c r="Q395" s="135"/>
      <c r="R395" s="138"/>
      <c r="S395" s="136"/>
      <c r="T395" s="139"/>
      <c r="U395" s="135"/>
      <c r="V395" s="138"/>
      <c r="W395" s="136"/>
      <c r="X395" s="139"/>
      <c r="Y395" s="135"/>
      <c r="Z395" s="64"/>
      <c r="AA395" s="63"/>
      <c r="AB395" s="65"/>
      <c r="AC395" s="62"/>
      <c r="AD395" s="64"/>
      <c r="AE395" s="65"/>
      <c r="AF395" s="63"/>
      <c r="AG395" s="36"/>
      <c r="AH395" s="36"/>
      <c r="AI395" s="19"/>
      <c r="AJ395" s="20"/>
      <c r="AK395" s="106"/>
      <c r="AL395" s="20"/>
      <c r="AM395" s="40"/>
      <c r="AN395" s="40"/>
      <c r="AO395" s="39"/>
      <c r="AP395" s="41">
        <f>SUM(I395:AN395)</f>
        <v>10</v>
      </c>
      <c r="AQ395" s="42"/>
      <c r="AR395" s="37">
        <f>SUM(IF(I395="",0,1),IF(J395="",0,1),IF(K395="",0,1),IF(L395="",0,1),IF(M395="",0,1),IF(N395="",0,1),IF(O395="",0,1),IF(P395="",0,1),IF(Q395="",0,1),IF(R395="",0,1),IF(S395="",0,1),IF(T395="",0,1),IF(U395="",0,1),IF(V395="",0,1),IF(W395="",0,1),IF(X395="",0,1),IF(Y395="",0,1),IF(AA395="",0,1),IF(AF395="",0,1),IF(AG395="",0,1),IF(AB395="",0,1),IF(AC395="",0,1),IF(AD395="",0,1),IF(AE395="",0,1),IF(AH395="",0,1))</f>
        <v>1</v>
      </c>
      <c r="AS395" s="43">
        <f>IF(AND(AR395&gt;=8),20,0)+IF(AND(AR395&gt;=4),10,0)+IF(AND(AR395&gt;=12),40,0)</f>
        <v>0</v>
      </c>
      <c r="AT395" s="44">
        <f>AP395+AS395</f>
        <v>10</v>
      </c>
    </row>
    <row r="396" spans="1:46" ht="36">
      <c r="A396" s="29">
        <f t="shared" si="6"/>
        <v>393</v>
      </c>
      <c r="B396" s="30" t="s">
        <v>835</v>
      </c>
      <c r="C396" s="31">
        <v>2009</v>
      </c>
      <c r="D396" s="32" t="str">
        <f>IF(C396&gt;2006,"M",0)</f>
        <v>M</v>
      </c>
      <c r="E396" s="33">
        <f>IF(C396&gt;2009,"B",0)</f>
        <v>0</v>
      </c>
      <c r="F396" s="33">
        <f>IF(C396&lt;2007,"C",0)</f>
        <v>0</v>
      </c>
      <c r="G396" s="34" t="s">
        <v>836</v>
      </c>
      <c r="H396" s="35" t="s">
        <v>711</v>
      </c>
      <c r="I396" s="133"/>
      <c r="J396" s="140"/>
      <c r="K396" s="135"/>
      <c r="L396" s="136"/>
      <c r="M396" s="137">
        <v>10</v>
      </c>
      <c r="N396" s="138"/>
      <c r="O396" s="139"/>
      <c r="P396" s="136"/>
      <c r="Q396" s="135"/>
      <c r="R396" s="138"/>
      <c r="S396" s="136"/>
      <c r="T396" s="139"/>
      <c r="U396" s="135"/>
      <c r="V396" s="138"/>
      <c r="W396" s="136"/>
      <c r="X396" s="139"/>
      <c r="Y396" s="135"/>
      <c r="Z396" s="64"/>
      <c r="AA396" s="63"/>
      <c r="AB396" s="65"/>
      <c r="AC396" s="62"/>
      <c r="AD396" s="64"/>
      <c r="AE396" s="65"/>
      <c r="AF396" s="63"/>
      <c r="AG396" s="36"/>
      <c r="AH396" s="36"/>
      <c r="AI396" s="19"/>
      <c r="AJ396" s="20"/>
      <c r="AK396" s="106"/>
      <c r="AL396" s="20"/>
      <c r="AM396" s="40"/>
      <c r="AN396" s="40"/>
      <c r="AO396" s="39"/>
      <c r="AP396" s="41">
        <f>SUM(I396:AN396)</f>
        <v>10</v>
      </c>
      <c r="AQ396" s="42"/>
      <c r="AR396" s="37">
        <f>SUM(IF(I396="",0,1),IF(J396="",0,1),IF(K396="",0,1),IF(L396="",0,1),IF(M396="",0,1),IF(N396="",0,1),IF(O396="",0,1),IF(P396="",0,1),IF(Q396="",0,1),IF(R396="",0,1),IF(S396="",0,1),IF(T396="",0,1),IF(U396="",0,1),IF(V396="",0,1),IF(W396="",0,1),IF(X396="",0,1),IF(Y396="",0,1),IF(AA396="",0,1),IF(AF396="",0,1),IF(AG396="",0,1),IF(AB396="",0,1),IF(AC396="",0,1),IF(AD396="",0,1),IF(AE396="",0,1),IF(AH396="",0,1))</f>
        <v>1</v>
      </c>
      <c r="AS396" s="43">
        <f>IF(AND(AR396&gt;=8),20,0)+IF(AND(AR396&gt;=4),10,0)+IF(AND(AR396&gt;=12),40,0)</f>
        <v>0</v>
      </c>
      <c r="AT396" s="44">
        <f>AP396+AS396</f>
        <v>10</v>
      </c>
    </row>
    <row r="397" spans="1:50" ht="36">
      <c r="A397" s="29">
        <f t="shared" si="6"/>
        <v>394</v>
      </c>
      <c r="B397" s="30" t="s">
        <v>1060</v>
      </c>
      <c r="C397" s="31">
        <v>2010</v>
      </c>
      <c r="D397" s="32" t="str">
        <f>IF(C397&gt;2006,"M",0)</f>
        <v>M</v>
      </c>
      <c r="E397" s="33" t="str">
        <f>IF(C397&gt;2009,"B",0)</f>
        <v>B</v>
      </c>
      <c r="F397" s="33">
        <f>IF(C397&lt;2007,"C",0)</f>
        <v>0</v>
      </c>
      <c r="G397" s="34" t="s">
        <v>1061</v>
      </c>
      <c r="H397" s="35" t="s">
        <v>1059</v>
      </c>
      <c r="I397" s="133"/>
      <c r="J397" s="140"/>
      <c r="K397" s="135"/>
      <c r="L397" s="136"/>
      <c r="M397" s="137"/>
      <c r="N397" s="138"/>
      <c r="O397" s="139"/>
      <c r="P397" s="136">
        <v>10</v>
      </c>
      <c r="Q397" s="135"/>
      <c r="R397" s="138"/>
      <c r="S397" s="136"/>
      <c r="T397" s="139"/>
      <c r="U397" s="135"/>
      <c r="V397" s="138"/>
      <c r="W397" s="136"/>
      <c r="X397" s="139"/>
      <c r="Y397" s="135"/>
      <c r="Z397" s="64"/>
      <c r="AA397" s="63"/>
      <c r="AB397" s="65"/>
      <c r="AC397" s="62"/>
      <c r="AD397" s="64"/>
      <c r="AE397" s="65"/>
      <c r="AF397" s="63"/>
      <c r="AG397" s="36"/>
      <c r="AH397" s="36"/>
      <c r="AI397" s="19"/>
      <c r="AJ397" s="20"/>
      <c r="AK397" s="106"/>
      <c r="AL397" s="20"/>
      <c r="AM397" s="40"/>
      <c r="AN397" s="40"/>
      <c r="AO397" s="39"/>
      <c r="AP397" s="41">
        <f>SUM(I397:AN397)</f>
        <v>10</v>
      </c>
      <c r="AQ397" s="42"/>
      <c r="AR397" s="37">
        <f>SUM(IF(I397="",0,1),IF(J397="",0,1),IF(K397="",0,1),IF(L397="",0,1),IF(M397="",0,1),IF(N397="",0,1),IF(O397="",0,1),IF(P397="",0,1),IF(Q397="",0,1),IF(R397="",0,1),IF(S397="",0,1),IF(T397="",0,1),IF(U397="",0,1),IF(V397="",0,1),IF(W397="",0,1),IF(X397="",0,1),IF(Y397="",0,1),IF(AA397="",0,1),IF(AF397="",0,1),IF(AG397="",0,1),IF(AB397="",0,1),IF(AC397="",0,1),IF(AD397="",0,1),IF(AE397="",0,1),IF(AH397="",0,1))</f>
        <v>1</v>
      </c>
      <c r="AS397" s="43">
        <f>IF(AND(AR397&gt;=8),20,0)+IF(AND(AR397&gt;=4),10,0)+IF(AND(AR397&gt;=12),40,0)</f>
        <v>0</v>
      </c>
      <c r="AT397" s="44">
        <f>AP397+AS397</f>
        <v>10</v>
      </c>
      <c r="AX397" t="s">
        <v>370</v>
      </c>
    </row>
    <row r="398" spans="1:46" ht="36">
      <c r="A398" s="29">
        <f t="shared" si="6"/>
        <v>395</v>
      </c>
      <c r="B398" s="61" t="s">
        <v>1057</v>
      </c>
      <c r="C398" s="31">
        <v>2009</v>
      </c>
      <c r="D398" s="32" t="str">
        <f>IF(C398&gt;2006,"M",0)</f>
        <v>M</v>
      </c>
      <c r="E398" s="33">
        <f>IF(C398&gt;2009,"B",0)</f>
        <v>0</v>
      </c>
      <c r="F398" s="33">
        <f>IF(C398&lt;2007,"C",0)</f>
        <v>0</v>
      </c>
      <c r="G398" s="34" t="s">
        <v>1058</v>
      </c>
      <c r="H398" s="35" t="s">
        <v>1059</v>
      </c>
      <c r="I398" s="133"/>
      <c r="J398" s="140"/>
      <c r="K398" s="135"/>
      <c r="L398" s="136"/>
      <c r="M398" s="137"/>
      <c r="N398" s="138"/>
      <c r="O398" s="139"/>
      <c r="P398" s="136">
        <v>10</v>
      </c>
      <c r="Q398" s="135"/>
      <c r="R398" s="138"/>
      <c r="S398" s="136"/>
      <c r="T398" s="139"/>
      <c r="U398" s="135"/>
      <c r="V398" s="138"/>
      <c r="W398" s="136"/>
      <c r="X398" s="139"/>
      <c r="Y398" s="135"/>
      <c r="Z398" s="64"/>
      <c r="AA398" s="63"/>
      <c r="AB398" s="65"/>
      <c r="AC398" s="62"/>
      <c r="AD398" s="64"/>
      <c r="AE398" s="65"/>
      <c r="AF398" s="63"/>
      <c r="AG398" s="36"/>
      <c r="AH398" s="36"/>
      <c r="AI398" s="19"/>
      <c r="AJ398" s="20"/>
      <c r="AK398" s="106"/>
      <c r="AL398" s="20"/>
      <c r="AM398" s="40"/>
      <c r="AN398" s="40"/>
      <c r="AO398" s="39"/>
      <c r="AP398" s="41">
        <f>SUM(I398:AN398)</f>
        <v>10</v>
      </c>
      <c r="AQ398" s="42"/>
      <c r="AR398" s="37">
        <f>SUM(IF(I398="",0,1),IF(J398="",0,1),IF(K398="",0,1),IF(L398="",0,1),IF(M398="",0,1),IF(N398="",0,1),IF(O398="",0,1),IF(P398="",0,1),IF(Q398="",0,1),IF(R398="",0,1),IF(S398="",0,1),IF(T398="",0,1),IF(U398="",0,1),IF(V398="",0,1),IF(W398="",0,1),IF(X398="",0,1),IF(Y398="",0,1),IF(AA398="",0,1),IF(AF398="",0,1),IF(AG398="",0,1),IF(AB398="",0,1),IF(AC398="",0,1),IF(AD398="",0,1),IF(AE398="",0,1),IF(AH398="",0,1))</f>
        <v>1</v>
      </c>
      <c r="AS398" s="43">
        <f>IF(AND(AR398&gt;=8),20,0)+IF(AND(AR398&gt;=4),10,0)+IF(AND(AR398&gt;=12),40,0)</f>
        <v>0</v>
      </c>
      <c r="AT398" s="44">
        <f>AP398+AS398</f>
        <v>10</v>
      </c>
    </row>
    <row r="399" spans="1:46" ht="36">
      <c r="A399" s="29">
        <f t="shared" si="6"/>
        <v>396</v>
      </c>
      <c r="B399" s="61" t="s">
        <v>526</v>
      </c>
      <c r="C399" s="31">
        <v>2008</v>
      </c>
      <c r="D399" s="32" t="str">
        <f>IF(C399&gt;2006,"M",0)</f>
        <v>M</v>
      </c>
      <c r="E399" s="33">
        <f>IF(C399&gt;2009,"B",0)</f>
        <v>0</v>
      </c>
      <c r="F399" s="33">
        <f>IF(C399&lt;2007,"C",0)</f>
        <v>0</v>
      </c>
      <c r="G399" s="34" t="s">
        <v>527</v>
      </c>
      <c r="H399" s="35" t="s">
        <v>517</v>
      </c>
      <c r="I399" s="133"/>
      <c r="J399" s="140">
        <v>10</v>
      </c>
      <c r="K399" s="135"/>
      <c r="L399" s="136"/>
      <c r="M399" s="137"/>
      <c r="N399" s="138"/>
      <c r="O399" s="139"/>
      <c r="P399" s="136"/>
      <c r="Q399" s="135"/>
      <c r="R399" s="138"/>
      <c r="S399" s="136"/>
      <c r="T399" s="139"/>
      <c r="U399" s="135"/>
      <c r="V399" s="138"/>
      <c r="W399" s="136"/>
      <c r="X399" s="139"/>
      <c r="Y399" s="135"/>
      <c r="Z399" s="64"/>
      <c r="AA399" s="63"/>
      <c r="AB399" s="65"/>
      <c r="AC399" s="62"/>
      <c r="AD399" s="64"/>
      <c r="AE399" s="65"/>
      <c r="AF399" s="63"/>
      <c r="AG399" s="36"/>
      <c r="AH399" s="36"/>
      <c r="AI399" s="19"/>
      <c r="AJ399" s="20"/>
      <c r="AK399" s="106"/>
      <c r="AL399" s="20"/>
      <c r="AM399" s="40"/>
      <c r="AN399" s="40"/>
      <c r="AO399" s="39"/>
      <c r="AP399" s="41">
        <f>SUM(I399:AN399)</f>
        <v>10</v>
      </c>
      <c r="AQ399" s="42"/>
      <c r="AR399" s="37">
        <f>SUM(IF(I399="",0,1),IF(J399="",0,1),IF(K399="",0,1),IF(L399="",0,1),IF(M399="",0,1),IF(N399="",0,1),IF(O399="",0,1),IF(P399="",0,1),IF(Q399="",0,1),IF(R399="",0,1),IF(S399="",0,1),IF(T399="",0,1),IF(U399="",0,1),IF(V399="",0,1),IF(W399="",0,1),IF(X399="",0,1),IF(Y399="",0,1),IF(AA399="",0,1),IF(AF399="",0,1),IF(AG399="",0,1),IF(AB399="",0,1),IF(AC399="",0,1),IF(AD399="",0,1),IF(AE399="",0,1),IF(AH399="",0,1))</f>
        <v>1</v>
      </c>
      <c r="AS399" s="43">
        <f>IF(AND(AR399&gt;=8),20,0)+IF(AND(AR399&gt;=4),10,0)+IF(AND(AR399&gt;=12),40,0)</f>
        <v>0</v>
      </c>
      <c r="AT399" s="44">
        <f>AP399+AS399</f>
        <v>10</v>
      </c>
    </row>
    <row r="400" spans="1:46" ht="36">
      <c r="A400" s="29">
        <f t="shared" si="6"/>
        <v>397</v>
      </c>
      <c r="B400" s="30" t="s">
        <v>584</v>
      </c>
      <c r="C400" s="31">
        <v>2007</v>
      </c>
      <c r="D400" s="32" t="str">
        <f>IF(C400&gt;2006,"M",0)</f>
        <v>M</v>
      </c>
      <c r="E400" s="33">
        <f>IF(C400&gt;2009,"B",0)</f>
        <v>0</v>
      </c>
      <c r="F400" s="33">
        <f>IF(C400&lt;2007,"C",0)</f>
        <v>0</v>
      </c>
      <c r="G400" s="34" t="s">
        <v>585</v>
      </c>
      <c r="H400" s="35" t="s">
        <v>683</v>
      </c>
      <c r="I400" s="133"/>
      <c r="J400" s="140">
        <v>10</v>
      </c>
      <c r="K400" s="135"/>
      <c r="L400" s="136"/>
      <c r="M400" s="137"/>
      <c r="N400" s="138"/>
      <c r="O400" s="139"/>
      <c r="P400" s="136"/>
      <c r="Q400" s="135"/>
      <c r="R400" s="138"/>
      <c r="S400" s="136"/>
      <c r="T400" s="139"/>
      <c r="U400" s="135"/>
      <c r="V400" s="138"/>
      <c r="W400" s="136"/>
      <c r="X400" s="139"/>
      <c r="Y400" s="135"/>
      <c r="Z400" s="64"/>
      <c r="AA400" s="63"/>
      <c r="AB400" s="65"/>
      <c r="AC400" s="62"/>
      <c r="AD400" s="64"/>
      <c r="AE400" s="65"/>
      <c r="AF400" s="63"/>
      <c r="AG400" s="36"/>
      <c r="AH400" s="36"/>
      <c r="AI400" s="19"/>
      <c r="AJ400" s="20"/>
      <c r="AK400" s="106"/>
      <c r="AL400" s="20"/>
      <c r="AM400" s="40"/>
      <c r="AN400" s="40"/>
      <c r="AO400" s="39"/>
      <c r="AP400" s="41">
        <f>SUM(I400:AN400)</f>
        <v>10</v>
      </c>
      <c r="AQ400" s="42"/>
      <c r="AR400" s="37">
        <f>SUM(IF(I400="",0,1),IF(J400="",0,1),IF(K400="",0,1),IF(L400="",0,1),IF(M400="",0,1),IF(N400="",0,1),IF(O400="",0,1),IF(P400="",0,1),IF(Q400="",0,1),IF(R400="",0,1),IF(S400="",0,1),IF(T400="",0,1),IF(U400="",0,1),IF(V400="",0,1),IF(W400="",0,1),IF(X400="",0,1),IF(Y400="",0,1),IF(AA400="",0,1),IF(AF400="",0,1),IF(AG400="",0,1),IF(AB400="",0,1),IF(AC400="",0,1),IF(AD400="",0,1),IF(AE400="",0,1),IF(AH400="",0,1))</f>
        <v>1</v>
      </c>
      <c r="AS400" s="43">
        <f>IF(AND(AR400&gt;=8),20,0)+IF(AND(AR400&gt;=4),10,0)+IF(AND(AR400&gt;=12),40,0)</f>
        <v>0</v>
      </c>
      <c r="AT400" s="44">
        <f>AP400+AS400</f>
        <v>10</v>
      </c>
    </row>
    <row r="401" spans="1:46" ht="36">
      <c r="A401" s="29">
        <f t="shared" si="6"/>
        <v>398</v>
      </c>
      <c r="B401" s="30" t="s">
        <v>1000</v>
      </c>
      <c r="C401" s="31">
        <v>2012</v>
      </c>
      <c r="D401" s="32" t="str">
        <f>IF(C401&gt;2006,"M",0)</f>
        <v>M</v>
      </c>
      <c r="E401" s="33" t="str">
        <f>IF(C401&gt;2009,"B",0)</f>
        <v>B</v>
      </c>
      <c r="F401" s="33">
        <f>IF(C401&lt;2007,"C",0)</f>
        <v>0</v>
      </c>
      <c r="G401" s="34" t="s">
        <v>1001</v>
      </c>
      <c r="H401" s="35" t="s">
        <v>981</v>
      </c>
      <c r="I401" s="133"/>
      <c r="J401" s="140"/>
      <c r="K401" s="135"/>
      <c r="L401" s="136"/>
      <c r="M401" s="137"/>
      <c r="N401" s="138"/>
      <c r="O401" s="139"/>
      <c r="P401" s="136">
        <v>10</v>
      </c>
      <c r="Q401" s="135"/>
      <c r="R401" s="138"/>
      <c r="S401" s="136"/>
      <c r="T401" s="139"/>
      <c r="U401" s="135"/>
      <c r="V401" s="138"/>
      <c r="W401" s="136"/>
      <c r="X401" s="139"/>
      <c r="Y401" s="135"/>
      <c r="Z401" s="64"/>
      <c r="AA401" s="63"/>
      <c r="AB401" s="65"/>
      <c r="AC401" s="62"/>
      <c r="AD401" s="64"/>
      <c r="AE401" s="65"/>
      <c r="AF401" s="63"/>
      <c r="AG401" s="36"/>
      <c r="AH401" s="36"/>
      <c r="AI401" s="19"/>
      <c r="AJ401" s="20"/>
      <c r="AK401" s="106"/>
      <c r="AL401" s="20"/>
      <c r="AM401" s="40"/>
      <c r="AN401" s="40"/>
      <c r="AO401" s="39"/>
      <c r="AP401" s="41">
        <f>SUM(I401:AN401)</f>
        <v>10</v>
      </c>
      <c r="AQ401" s="42"/>
      <c r="AR401" s="37">
        <f>SUM(IF(I401="",0,1),IF(J401="",0,1),IF(K401="",0,1),IF(L401="",0,1),IF(M401="",0,1),IF(N401="",0,1),IF(O401="",0,1),IF(P401="",0,1),IF(Q401="",0,1),IF(R401="",0,1),IF(S401="",0,1),IF(T401="",0,1),IF(U401="",0,1),IF(V401="",0,1),IF(W401="",0,1),IF(X401="",0,1),IF(Y401="",0,1),IF(AA401="",0,1),IF(AF401="",0,1),IF(AG401="",0,1),IF(AB401="",0,1),IF(AC401="",0,1),IF(AD401="",0,1),IF(AE401="",0,1),IF(AH401="",0,1))</f>
        <v>1</v>
      </c>
      <c r="AS401" s="43">
        <f>IF(AND(AR401&gt;=8),20,0)+IF(AND(AR401&gt;=4),10,0)+IF(AND(AR401&gt;=12),40,0)</f>
        <v>0</v>
      </c>
      <c r="AT401" s="44">
        <f>AP401+AS401</f>
        <v>10</v>
      </c>
    </row>
    <row r="402" spans="1:46" ht="36">
      <c r="A402" s="29">
        <f t="shared" si="6"/>
        <v>399</v>
      </c>
      <c r="B402" s="30" t="s">
        <v>572</v>
      </c>
      <c r="C402" s="31">
        <v>2007</v>
      </c>
      <c r="D402" s="32" t="str">
        <f>IF(C402&gt;2006,"M",0)</f>
        <v>M</v>
      </c>
      <c r="E402" s="33">
        <f>IF(C402&gt;2009,"B",0)</f>
        <v>0</v>
      </c>
      <c r="F402" s="33">
        <f>IF(C402&lt;2007,"C",0)</f>
        <v>0</v>
      </c>
      <c r="G402" s="34" t="s">
        <v>573</v>
      </c>
      <c r="H402" s="35" t="s">
        <v>564</v>
      </c>
      <c r="I402" s="133"/>
      <c r="J402" s="140">
        <v>10</v>
      </c>
      <c r="K402" s="135"/>
      <c r="L402" s="136"/>
      <c r="M402" s="137"/>
      <c r="N402" s="138"/>
      <c r="O402" s="139"/>
      <c r="P402" s="136"/>
      <c r="Q402" s="135"/>
      <c r="R402" s="138"/>
      <c r="S402" s="136"/>
      <c r="T402" s="139"/>
      <c r="U402" s="135"/>
      <c r="V402" s="138"/>
      <c r="W402" s="136"/>
      <c r="X402" s="139"/>
      <c r="Y402" s="135"/>
      <c r="Z402" s="64"/>
      <c r="AA402" s="63"/>
      <c r="AB402" s="65"/>
      <c r="AC402" s="62"/>
      <c r="AD402" s="64"/>
      <c r="AE402" s="65"/>
      <c r="AF402" s="63"/>
      <c r="AG402" s="36"/>
      <c r="AH402" s="36"/>
      <c r="AI402" s="19"/>
      <c r="AJ402" s="20"/>
      <c r="AK402" s="106"/>
      <c r="AL402" s="20"/>
      <c r="AM402" s="40"/>
      <c r="AN402" s="40"/>
      <c r="AO402" s="39"/>
      <c r="AP402" s="41">
        <f>SUM(I402:AN402)</f>
        <v>10</v>
      </c>
      <c r="AQ402" s="42"/>
      <c r="AR402" s="37">
        <f>SUM(IF(I402="",0,1),IF(J402="",0,1),IF(K402="",0,1),IF(L402="",0,1),IF(M402="",0,1),IF(N402="",0,1),IF(O402="",0,1),IF(P402="",0,1),IF(Q402="",0,1),IF(R402="",0,1),IF(S402="",0,1),IF(T402="",0,1),IF(U402="",0,1),IF(V402="",0,1),IF(W402="",0,1),IF(X402="",0,1),IF(Y402="",0,1),IF(AA402="",0,1),IF(AF402="",0,1),IF(AG402="",0,1),IF(AB402="",0,1),IF(AC402="",0,1),IF(AD402="",0,1),IF(AE402="",0,1),IF(AH402="",0,1))</f>
        <v>1</v>
      </c>
      <c r="AS402" s="43">
        <f>IF(AND(AR402&gt;=8),20,0)+IF(AND(AR402&gt;=4),10,0)+IF(AND(AR402&gt;=12),40,0)</f>
        <v>0</v>
      </c>
      <c r="AT402" s="44">
        <f>AP402+AS402</f>
        <v>10</v>
      </c>
    </row>
    <row r="403" spans="1:46" ht="36">
      <c r="A403" s="29">
        <f t="shared" si="6"/>
        <v>400</v>
      </c>
      <c r="B403" s="30" t="s">
        <v>567</v>
      </c>
      <c r="C403" s="31">
        <v>2007</v>
      </c>
      <c r="D403" s="32" t="str">
        <f>IF(C403&gt;2006,"M",0)</f>
        <v>M</v>
      </c>
      <c r="E403" s="33">
        <f>IF(C403&gt;2009,"B",0)</f>
        <v>0</v>
      </c>
      <c r="F403" s="33">
        <f>IF(C403&lt;2007,"C",0)</f>
        <v>0</v>
      </c>
      <c r="G403" s="34" t="s">
        <v>568</v>
      </c>
      <c r="H403" s="35" t="s">
        <v>564</v>
      </c>
      <c r="I403" s="133"/>
      <c r="J403" s="140">
        <v>10</v>
      </c>
      <c r="K403" s="135"/>
      <c r="L403" s="136"/>
      <c r="M403" s="137"/>
      <c r="N403" s="138"/>
      <c r="O403" s="139"/>
      <c r="P403" s="136"/>
      <c r="Q403" s="135"/>
      <c r="R403" s="138"/>
      <c r="S403" s="136"/>
      <c r="T403" s="139"/>
      <c r="U403" s="135"/>
      <c r="V403" s="138"/>
      <c r="W403" s="136"/>
      <c r="X403" s="139"/>
      <c r="Y403" s="135"/>
      <c r="Z403" s="64"/>
      <c r="AA403" s="63"/>
      <c r="AB403" s="65"/>
      <c r="AC403" s="62"/>
      <c r="AD403" s="64"/>
      <c r="AE403" s="65"/>
      <c r="AF403" s="63"/>
      <c r="AG403" s="36"/>
      <c r="AH403" s="36"/>
      <c r="AI403" s="19"/>
      <c r="AJ403" s="20"/>
      <c r="AK403" s="106"/>
      <c r="AL403" s="20"/>
      <c r="AM403" s="40"/>
      <c r="AN403" s="40"/>
      <c r="AO403" s="39"/>
      <c r="AP403" s="41">
        <f>SUM(I403:AN403)</f>
        <v>10</v>
      </c>
      <c r="AQ403" s="42"/>
      <c r="AR403" s="37">
        <f>SUM(IF(I403="",0,1),IF(J403="",0,1),IF(K403="",0,1),IF(L403="",0,1),IF(M403="",0,1),IF(N403="",0,1),IF(O403="",0,1),IF(P403="",0,1),IF(Q403="",0,1),IF(R403="",0,1),IF(S403="",0,1),IF(T403="",0,1),IF(U403="",0,1),IF(V403="",0,1),IF(W403="",0,1),IF(X403="",0,1),IF(Y403="",0,1),IF(AA403="",0,1),IF(AF403="",0,1),IF(AG403="",0,1),IF(AB403="",0,1),IF(AC403="",0,1),IF(AD403="",0,1),IF(AE403="",0,1),IF(AH403="",0,1))</f>
        <v>1</v>
      </c>
      <c r="AS403" s="43">
        <f>IF(AND(AR403&gt;=8),20,0)+IF(AND(AR403&gt;=4),10,0)+IF(AND(AR403&gt;=12),40,0)</f>
        <v>0</v>
      </c>
      <c r="AT403" s="44">
        <f>AP403+AS403</f>
        <v>10</v>
      </c>
    </row>
    <row r="404" spans="1:46" ht="36">
      <c r="A404" s="29">
        <f t="shared" si="6"/>
        <v>401</v>
      </c>
      <c r="B404" s="61" t="s">
        <v>833</v>
      </c>
      <c r="C404" s="31">
        <v>2007</v>
      </c>
      <c r="D404" s="32" t="str">
        <f>IF(C404&gt;2006,"M",0)</f>
        <v>M</v>
      </c>
      <c r="E404" s="33">
        <f>IF(C404&gt;2009,"B",0)</f>
        <v>0</v>
      </c>
      <c r="F404" s="33">
        <f>IF(C404&lt;2007,"C",0)</f>
        <v>0</v>
      </c>
      <c r="G404" s="34" t="s">
        <v>834</v>
      </c>
      <c r="H404" s="35" t="s">
        <v>711</v>
      </c>
      <c r="I404" s="133"/>
      <c r="J404" s="140"/>
      <c r="K404" s="135"/>
      <c r="L404" s="136"/>
      <c r="M404" s="137">
        <v>10</v>
      </c>
      <c r="N404" s="138"/>
      <c r="O404" s="139"/>
      <c r="P404" s="136"/>
      <c r="Q404" s="135"/>
      <c r="R404" s="138"/>
      <c r="S404" s="136"/>
      <c r="T404" s="139"/>
      <c r="U404" s="135"/>
      <c r="V404" s="138"/>
      <c r="W404" s="136"/>
      <c r="X404" s="139"/>
      <c r="Y404" s="135"/>
      <c r="Z404" s="64"/>
      <c r="AA404" s="63"/>
      <c r="AB404" s="65"/>
      <c r="AC404" s="62"/>
      <c r="AD404" s="64"/>
      <c r="AE404" s="65"/>
      <c r="AF404" s="63"/>
      <c r="AG404" s="36"/>
      <c r="AH404" s="36"/>
      <c r="AI404" s="19"/>
      <c r="AJ404" s="20"/>
      <c r="AK404" s="106"/>
      <c r="AL404" s="20"/>
      <c r="AM404" s="40"/>
      <c r="AN404" s="40"/>
      <c r="AO404" s="39"/>
      <c r="AP404" s="41">
        <f>SUM(I404:AN404)</f>
        <v>10</v>
      </c>
      <c r="AQ404" s="42"/>
      <c r="AR404" s="37">
        <f>SUM(IF(I404="",0,1),IF(J404="",0,1),IF(K404="",0,1),IF(L404="",0,1),IF(M404="",0,1),IF(N404="",0,1),IF(O404="",0,1),IF(P404="",0,1),IF(Q404="",0,1),IF(R404="",0,1),IF(S404="",0,1),IF(T404="",0,1),IF(U404="",0,1),IF(V404="",0,1),IF(W404="",0,1),IF(X404="",0,1),IF(Y404="",0,1),IF(AA404="",0,1),IF(AF404="",0,1),IF(AG404="",0,1),IF(AB404="",0,1),IF(AC404="",0,1),IF(AD404="",0,1),IF(AE404="",0,1),IF(AH404="",0,1))</f>
        <v>1</v>
      </c>
      <c r="AS404" s="43">
        <f>IF(AND(AR404&gt;=8),20,0)+IF(AND(AR404&gt;=4),10,0)+IF(AND(AR404&gt;=12),40,0)</f>
        <v>0</v>
      </c>
      <c r="AT404" s="44">
        <f>AP404+AS404</f>
        <v>10</v>
      </c>
    </row>
    <row r="405" spans="1:46" ht="36">
      <c r="A405" s="29">
        <f t="shared" si="6"/>
        <v>402</v>
      </c>
      <c r="B405" s="30" t="s">
        <v>1075</v>
      </c>
      <c r="C405" s="31">
        <v>2007</v>
      </c>
      <c r="D405" s="32" t="str">
        <f>IF(C405&gt;2006,"M",0)</f>
        <v>M</v>
      </c>
      <c r="E405" s="33">
        <f>IF(C405&gt;2009,"B",0)</f>
        <v>0</v>
      </c>
      <c r="F405" s="33">
        <f>IF(C405&lt;2007,"C",0)</f>
        <v>0</v>
      </c>
      <c r="G405" s="34" t="s">
        <v>1076</v>
      </c>
      <c r="H405" s="35" t="s">
        <v>1072</v>
      </c>
      <c r="I405" s="133"/>
      <c r="J405" s="140"/>
      <c r="K405" s="135"/>
      <c r="L405" s="136"/>
      <c r="M405" s="137"/>
      <c r="N405" s="138"/>
      <c r="O405" s="139"/>
      <c r="P405" s="136"/>
      <c r="Q405" s="135"/>
      <c r="R405" s="138"/>
      <c r="S405" s="136">
        <v>10</v>
      </c>
      <c r="T405" s="139"/>
      <c r="U405" s="135"/>
      <c r="V405" s="138"/>
      <c r="W405" s="136"/>
      <c r="X405" s="139"/>
      <c r="Y405" s="135"/>
      <c r="Z405" s="64"/>
      <c r="AA405" s="63"/>
      <c r="AB405" s="65"/>
      <c r="AC405" s="62"/>
      <c r="AD405" s="64"/>
      <c r="AE405" s="65"/>
      <c r="AF405" s="63"/>
      <c r="AG405" s="36"/>
      <c r="AH405" s="36"/>
      <c r="AI405" s="19"/>
      <c r="AJ405" s="20"/>
      <c r="AK405" s="106"/>
      <c r="AL405" s="20"/>
      <c r="AM405" s="40"/>
      <c r="AN405" s="40"/>
      <c r="AO405" s="39"/>
      <c r="AP405" s="41">
        <f>SUM(I405:AN405)</f>
        <v>10</v>
      </c>
      <c r="AQ405" s="42"/>
      <c r="AR405" s="37">
        <f>SUM(IF(I405="",0,1),IF(J405="",0,1),IF(K405="",0,1),IF(L405="",0,1),IF(M405="",0,1),IF(N405="",0,1),IF(O405="",0,1),IF(P405="",0,1),IF(Q405="",0,1),IF(R405="",0,1),IF(S405="",0,1),IF(T405="",0,1),IF(U405="",0,1),IF(V405="",0,1),IF(W405="",0,1),IF(X405="",0,1),IF(Y405="",0,1),IF(AA405="",0,1),IF(AF405="",0,1),IF(AG405="",0,1),IF(AB405="",0,1),IF(AC405="",0,1),IF(AD405="",0,1),IF(AE405="",0,1),IF(AH405="",0,1))</f>
        <v>1</v>
      </c>
      <c r="AS405" s="43">
        <f>IF(AND(AR405&gt;=8),20,0)+IF(AND(AR405&gt;=4),10,0)+IF(AND(AR405&gt;=12),40,0)</f>
        <v>0</v>
      </c>
      <c r="AT405" s="44">
        <f>AP405+AS405</f>
        <v>10</v>
      </c>
    </row>
    <row r="406" spans="1:46" ht="36">
      <c r="A406" s="29">
        <f t="shared" si="6"/>
        <v>403</v>
      </c>
      <c r="B406" s="30" t="s">
        <v>524</v>
      </c>
      <c r="C406" s="31">
        <v>2008</v>
      </c>
      <c r="D406" s="32" t="str">
        <f>IF(C406&gt;2006,"M",0)</f>
        <v>M</v>
      </c>
      <c r="E406" s="33">
        <f>IF(C406&gt;2009,"B",0)</f>
        <v>0</v>
      </c>
      <c r="F406" s="33">
        <f>IF(C406&lt;2007,"C",0)</f>
        <v>0</v>
      </c>
      <c r="G406" s="34" t="s">
        <v>525</v>
      </c>
      <c r="H406" s="35" t="s">
        <v>517</v>
      </c>
      <c r="I406" s="133"/>
      <c r="J406" s="140">
        <v>10</v>
      </c>
      <c r="K406" s="135"/>
      <c r="L406" s="136"/>
      <c r="M406" s="137"/>
      <c r="N406" s="138"/>
      <c r="O406" s="139"/>
      <c r="P406" s="136"/>
      <c r="Q406" s="135"/>
      <c r="R406" s="138"/>
      <c r="S406" s="136"/>
      <c r="T406" s="139"/>
      <c r="U406" s="135"/>
      <c r="V406" s="138"/>
      <c r="W406" s="136"/>
      <c r="X406" s="139"/>
      <c r="Y406" s="135"/>
      <c r="Z406" s="64"/>
      <c r="AA406" s="63"/>
      <c r="AB406" s="65"/>
      <c r="AC406" s="62"/>
      <c r="AD406" s="64"/>
      <c r="AE406" s="65"/>
      <c r="AF406" s="63"/>
      <c r="AG406" s="36"/>
      <c r="AH406" s="36"/>
      <c r="AI406" s="19"/>
      <c r="AJ406" s="20"/>
      <c r="AK406" s="106"/>
      <c r="AL406" s="20"/>
      <c r="AM406" s="40"/>
      <c r="AN406" s="40"/>
      <c r="AO406" s="39"/>
      <c r="AP406" s="41">
        <f>SUM(I406:AN406)</f>
        <v>10</v>
      </c>
      <c r="AQ406" s="42"/>
      <c r="AR406" s="37">
        <f>SUM(IF(I406="",0,1),IF(J406="",0,1),IF(K406="",0,1),IF(L406="",0,1),IF(M406="",0,1),IF(N406="",0,1),IF(O406="",0,1),IF(P406="",0,1),IF(Q406="",0,1),IF(R406="",0,1),IF(S406="",0,1),IF(T406="",0,1),IF(U406="",0,1),IF(V406="",0,1),IF(W406="",0,1),IF(X406="",0,1),IF(Y406="",0,1),IF(AA406="",0,1),IF(AF406="",0,1),IF(AG406="",0,1),IF(AB406="",0,1),IF(AC406="",0,1),IF(AD406="",0,1),IF(AE406="",0,1),IF(AH406="",0,1))</f>
        <v>1</v>
      </c>
      <c r="AS406" s="43">
        <f>IF(AND(AR406&gt;=8),20,0)+IF(AND(AR406&gt;=4),10,0)+IF(AND(AR406&gt;=12),40,0)</f>
        <v>0</v>
      </c>
      <c r="AT406" s="44">
        <f>AP406+AS406</f>
        <v>10</v>
      </c>
    </row>
    <row r="407" spans="1:46" ht="36">
      <c r="A407" s="29">
        <f t="shared" si="6"/>
        <v>404</v>
      </c>
      <c r="B407" s="30" t="s">
        <v>1073</v>
      </c>
      <c r="C407" s="31">
        <v>2008</v>
      </c>
      <c r="D407" s="32" t="str">
        <f>IF(C407&gt;2006,"M",0)</f>
        <v>M</v>
      </c>
      <c r="E407" s="33">
        <f>IF(C407&gt;2009,"B",0)</f>
        <v>0</v>
      </c>
      <c r="F407" s="33">
        <f>IF(C407&lt;2007,"C",0)</f>
        <v>0</v>
      </c>
      <c r="G407" s="34" t="s">
        <v>1074</v>
      </c>
      <c r="H407" s="35" t="s">
        <v>1072</v>
      </c>
      <c r="I407" s="133"/>
      <c r="J407" s="140"/>
      <c r="K407" s="135"/>
      <c r="L407" s="136"/>
      <c r="M407" s="137"/>
      <c r="N407" s="138"/>
      <c r="O407" s="139"/>
      <c r="P407" s="136"/>
      <c r="Q407" s="135"/>
      <c r="R407" s="138"/>
      <c r="S407" s="136">
        <v>10</v>
      </c>
      <c r="T407" s="139"/>
      <c r="U407" s="135"/>
      <c r="V407" s="138"/>
      <c r="W407" s="136"/>
      <c r="X407" s="139"/>
      <c r="Y407" s="135"/>
      <c r="Z407" s="64"/>
      <c r="AA407" s="63"/>
      <c r="AB407" s="65"/>
      <c r="AC407" s="62"/>
      <c r="AD407" s="64"/>
      <c r="AE407" s="65"/>
      <c r="AF407" s="63"/>
      <c r="AG407" s="36"/>
      <c r="AH407" s="36"/>
      <c r="AI407" s="19"/>
      <c r="AJ407" s="20"/>
      <c r="AK407" s="106"/>
      <c r="AL407" s="20"/>
      <c r="AM407" s="40"/>
      <c r="AN407" s="40"/>
      <c r="AO407" s="39"/>
      <c r="AP407" s="41">
        <f>SUM(I407:AN407)</f>
        <v>10</v>
      </c>
      <c r="AQ407" s="42"/>
      <c r="AR407" s="37">
        <f>SUM(IF(I407="",0,1),IF(J407="",0,1),IF(K407="",0,1),IF(L407="",0,1),IF(M407="",0,1),IF(N407="",0,1),IF(O407="",0,1),IF(P407="",0,1),IF(Q407="",0,1),IF(R407="",0,1),IF(S407="",0,1),IF(T407="",0,1),IF(U407="",0,1),IF(V407="",0,1),IF(W407="",0,1),IF(X407="",0,1),IF(Y407="",0,1),IF(AA407="",0,1),IF(AF407="",0,1),IF(AG407="",0,1),IF(AB407="",0,1),IF(AC407="",0,1),IF(AD407="",0,1),IF(AE407="",0,1),IF(AH407="",0,1))</f>
        <v>1</v>
      </c>
      <c r="AS407" s="43">
        <f>IF(AND(AR407&gt;=8),20,0)+IF(AND(AR407&gt;=4),10,0)+IF(AND(AR407&gt;=12),40,0)</f>
        <v>0</v>
      </c>
      <c r="AT407" s="44">
        <f>AP407+AS407</f>
        <v>10</v>
      </c>
    </row>
    <row r="408" spans="1:46" ht="36">
      <c r="A408" s="29">
        <f t="shared" si="6"/>
        <v>405</v>
      </c>
      <c r="B408" s="30" t="s">
        <v>604</v>
      </c>
      <c r="C408" s="31">
        <v>2009</v>
      </c>
      <c r="D408" s="32" t="str">
        <f>IF(C408&gt;2006,"M",0)</f>
        <v>M</v>
      </c>
      <c r="E408" s="33">
        <f>IF(C408&gt;2009,"B",0)</f>
        <v>0</v>
      </c>
      <c r="F408" s="33">
        <f>IF(C408&lt;2007,"C",0)</f>
        <v>0</v>
      </c>
      <c r="G408" s="34" t="s">
        <v>605</v>
      </c>
      <c r="H408" s="35" t="s">
        <v>684</v>
      </c>
      <c r="I408" s="133"/>
      <c r="J408" s="140">
        <v>10</v>
      </c>
      <c r="K408" s="135"/>
      <c r="L408" s="136"/>
      <c r="M408" s="137"/>
      <c r="N408" s="138"/>
      <c r="O408" s="139"/>
      <c r="P408" s="136"/>
      <c r="Q408" s="135"/>
      <c r="R408" s="138"/>
      <c r="S408" s="136"/>
      <c r="T408" s="139"/>
      <c r="U408" s="135"/>
      <c r="V408" s="138"/>
      <c r="W408" s="136"/>
      <c r="X408" s="139"/>
      <c r="Y408" s="135"/>
      <c r="Z408" s="64"/>
      <c r="AA408" s="63"/>
      <c r="AB408" s="65"/>
      <c r="AC408" s="62"/>
      <c r="AD408" s="64"/>
      <c r="AE408" s="65"/>
      <c r="AF408" s="63"/>
      <c r="AG408" s="36"/>
      <c r="AH408" s="36"/>
      <c r="AI408" s="19"/>
      <c r="AJ408" s="20"/>
      <c r="AK408" s="106"/>
      <c r="AL408" s="20"/>
      <c r="AM408" s="40"/>
      <c r="AN408" s="40"/>
      <c r="AO408" s="39"/>
      <c r="AP408" s="41">
        <f>SUM(I408:AN408)</f>
        <v>10</v>
      </c>
      <c r="AQ408" s="42"/>
      <c r="AR408" s="37">
        <f>SUM(IF(I408="",0,1),IF(J408="",0,1),IF(K408="",0,1),IF(L408="",0,1),IF(M408="",0,1),IF(N408="",0,1),IF(O408="",0,1),IF(P408="",0,1),IF(Q408="",0,1),IF(R408="",0,1),IF(S408="",0,1),IF(T408="",0,1),IF(U408="",0,1),IF(V408="",0,1),IF(W408="",0,1),IF(X408="",0,1),IF(Y408="",0,1),IF(AA408="",0,1),IF(AF408="",0,1),IF(AG408="",0,1),IF(AB408="",0,1),IF(AC408="",0,1),IF(AD408="",0,1),IF(AE408="",0,1),IF(AH408="",0,1))</f>
        <v>1</v>
      </c>
      <c r="AS408" s="43">
        <f>IF(AND(AR408&gt;=8),20,0)+IF(AND(AR408&gt;=4),10,0)+IF(AND(AR408&gt;=12),40,0)</f>
        <v>0</v>
      </c>
      <c r="AT408" s="44">
        <f>AP408+AS408</f>
        <v>10</v>
      </c>
    </row>
    <row r="409" spans="1:46" ht="36">
      <c r="A409" s="29">
        <f t="shared" si="6"/>
        <v>406</v>
      </c>
      <c r="B409" s="30" t="s">
        <v>1006</v>
      </c>
      <c r="C409" s="31">
        <v>2011</v>
      </c>
      <c r="D409" s="32" t="str">
        <f>IF(C409&gt;2006,"M",0)</f>
        <v>M</v>
      </c>
      <c r="E409" s="33" t="str">
        <f>IF(C409&gt;2009,"B",0)</f>
        <v>B</v>
      </c>
      <c r="F409" s="33">
        <f>IF(C409&lt;2007,"C",0)</f>
        <v>0</v>
      </c>
      <c r="G409" s="34" t="s">
        <v>1007</v>
      </c>
      <c r="H409" s="35" t="s">
        <v>981</v>
      </c>
      <c r="I409" s="133"/>
      <c r="J409" s="140"/>
      <c r="K409" s="135"/>
      <c r="L409" s="136"/>
      <c r="M409" s="137"/>
      <c r="N409" s="138"/>
      <c r="O409" s="139"/>
      <c r="P409" s="136">
        <v>10</v>
      </c>
      <c r="Q409" s="135"/>
      <c r="R409" s="138"/>
      <c r="S409" s="136"/>
      <c r="T409" s="139"/>
      <c r="U409" s="135"/>
      <c r="V409" s="138"/>
      <c r="W409" s="136"/>
      <c r="X409" s="139"/>
      <c r="Y409" s="135"/>
      <c r="Z409" s="64"/>
      <c r="AA409" s="63"/>
      <c r="AB409" s="65"/>
      <c r="AC409" s="62"/>
      <c r="AD409" s="64"/>
      <c r="AE409" s="65"/>
      <c r="AF409" s="63"/>
      <c r="AG409" s="36"/>
      <c r="AH409" s="36"/>
      <c r="AI409" s="19"/>
      <c r="AJ409" s="20"/>
      <c r="AK409" s="106"/>
      <c r="AL409" s="20"/>
      <c r="AM409" s="40"/>
      <c r="AN409" s="40"/>
      <c r="AO409" s="39"/>
      <c r="AP409" s="41">
        <f>SUM(I409:AN409)</f>
        <v>10</v>
      </c>
      <c r="AQ409" s="42"/>
      <c r="AR409" s="37">
        <f>SUM(IF(I409="",0,1),IF(J409="",0,1),IF(K409="",0,1),IF(L409="",0,1),IF(M409="",0,1),IF(N409="",0,1),IF(O409="",0,1),IF(P409="",0,1),IF(Q409="",0,1),IF(R409="",0,1),IF(S409="",0,1),IF(T409="",0,1),IF(U409="",0,1),IF(V409="",0,1),IF(W409="",0,1),IF(X409="",0,1),IF(Y409="",0,1),IF(AA409="",0,1),IF(AF409="",0,1),IF(AG409="",0,1),IF(AB409="",0,1),IF(AC409="",0,1),IF(AD409="",0,1),IF(AE409="",0,1),IF(AH409="",0,1))</f>
        <v>1</v>
      </c>
      <c r="AS409" s="43">
        <f>IF(AND(AR409&gt;=8),20,0)+IF(AND(AR409&gt;=4),10,0)+IF(AND(AR409&gt;=12),40,0)</f>
        <v>0</v>
      </c>
      <c r="AT409" s="44">
        <f>AP409+AS409</f>
        <v>10</v>
      </c>
    </row>
    <row r="410" spans="1:46" ht="36">
      <c r="A410" s="29">
        <f t="shared" si="6"/>
        <v>407</v>
      </c>
      <c r="B410" s="61" t="s">
        <v>801</v>
      </c>
      <c r="C410" s="31">
        <v>2009</v>
      </c>
      <c r="D410" s="32" t="str">
        <f>IF(C410&gt;2006,"M",0)</f>
        <v>M</v>
      </c>
      <c r="E410" s="33">
        <f>IF(C410&gt;2009,"B",0)</f>
        <v>0</v>
      </c>
      <c r="F410" s="33">
        <f>IF(C410&lt;2007,"C",0)</f>
        <v>0</v>
      </c>
      <c r="G410" s="34" t="s">
        <v>802</v>
      </c>
      <c r="H410" s="35" t="s">
        <v>796</v>
      </c>
      <c r="I410" s="133"/>
      <c r="J410" s="140"/>
      <c r="K410" s="135"/>
      <c r="L410" s="136">
        <v>10</v>
      </c>
      <c r="M410" s="137"/>
      <c r="N410" s="138"/>
      <c r="O410" s="139"/>
      <c r="P410" s="136"/>
      <c r="Q410" s="135"/>
      <c r="R410" s="138"/>
      <c r="S410" s="136"/>
      <c r="T410" s="139"/>
      <c r="U410" s="135"/>
      <c r="V410" s="138"/>
      <c r="W410" s="136"/>
      <c r="X410" s="139"/>
      <c r="Y410" s="135"/>
      <c r="Z410" s="64"/>
      <c r="AA410" s="63"/>
      <c r="AB410" s="65"/>
      <c r="AC410" s="62"/>
      <c r="AD410" s="64"/>
      <c r="AE410" s="65"/>
      <c r="AF410" s="63"/>
      <c r="AG410" s="36"/>
      <c r="AH410" s="36"/>
      <c r="AI410" s="19"/>
      <c r="AJ410" s="20"/>
      <c r="AK410" s="106"/>
      <c r="AL410" s="20"/>
      <c r="AM410" s="40"/>
      <c r="AN410" s="40"/>
      <c r="AO410" s="39"/>
      <c r="AP410" s="41">
        <f>SUM(I410:AN410)</f>
        <v>10</v>
      </c>
      <c r="AQ410" s="42"/>
      <c r="AR410" s="37">
        <f>SUM(IF(I410="",0,1),IF(J410="",0,1),IF(K410="",0,1),IF(L410="",0,1),IF(M410="",0,1),IF(N410="",0,1),IF(O410="",0,1),IF(P410="",0,1),IF(Q410="",0,1),IF(R410="",0,1),IF(S410="",0,1),IF(T410="",0,1),IF(U410="",0,1),IF(V410="",0,1),IF(W410="",0,1),IF(X410="",0,1),IF(Y410="",0,1),IF(AA410="",0,1),IF(AF410="",0,1),IF(AG410="",0,1),IF(AB410="",0,1),IF(AC410="",0,1),IF(AD410="",0,1),IF(AE410="",0,1),IF(AH410="",0,1))</f>
        <v>1</v>
      </c>
      <c r="AS410" s="43">
        <f>IF(AND(AR410&gt;=8),20,0)+IF(AND(AR410&gt;=4),10,0)+IF(AND(AR410&gt;=12),40,0)</f>
        <v>0</v>
      </c>
      <c r="AT410" s="44">
        <f>AP410+AS410</f>
        <v>10</v>
      </c>
    </row>
    <row r="411" spans="1:46" ht="36">
      <c r="A411" s="29">
        <f t="shared" si="6"/>
        <v>408</v>
      </c>
      <c r="B411" s="30" t="s">
        <v>582</v>
      </c>
      <c r="C411" s="31">
        <v>2007</v>
      </c>
      <c r="D411" s="32" t="str">
        <f>IF(C411&gt;2006,"M",0)</f>
        <v>M</v>
      </c>
      <c r="E411" s="33">
        <f>IF(C411&gt;2009,"B",0)</f>
        <v>0</v>
      </c>
      <c r="F411" s="33">
        <f>IF(C411&lt;2007,"C",0)</f>
        <v>0</v>
      </c>
      <c r="G411" s="34" t="s">
        <v>583</v>
      </c>
      <c r="H411" s="35" t="s">
        <v>683</v>
      </c>
      <c r="I411" s="133"/>
      <c r="J411" s="140">
        <v>10</v>
      </c>
      <c r="K411" s="135"/>
      <c r="L411" s="136"/>
      <c r="M411" s="137"/>
      <c r="N411" s="138"/>
      <c r="O411" s="139"/>
      <c r="P411" s="136"/>
      <c r="Q411" s="135"/>
      <c r="R411" s="138"/>
      <c r="S411" s="136"/>
      <c r="T411" s="139"/>
      <c r="U411" s="135"/>
      <c r="V411" s="138"/>
      <c r="W411" s="136"/>
      <c r="X411" s="139"/>
      <c r="Y411" s="135"/>
      <c r="Z411" s="64"/>
      <c r="AA411" s="63"/>
      <c r="AB411" s="65"/>
      <c r="AC411" s="62"/>
      <c r="AD411" s="64"/>
      <c r="AE411" s="65"/>
      <c r="AF411" s="63"/>
      <c r="AG411" s="36"/>
      <c r="AH411" s="36"/>
      <c r="AI411" s="19"/>
      <c r="AJ411" s="20"/>
      <c r="AK411" s="106"/>
      <c r="AL411" s="20"/>
      <c r="AM411" s="40"/>
      <c r="AN411" s="40"/>
      <c r="AO411" s="39"/>
      <c r="AP411" s="41">
        <f>SUM(I411:AN411)</f>
        <v>10</v>
      </c>
      <c r="AQ411" s="42"/>
      <c r="AR411" s="37">
        <f>SUM(IF(I411="",0,1),IF(J411="",0,1),IF(K411="",0,1),IF(L411="",0,1),IF(M411="",0,1),IF(N411="",0,1),IF(O411="",0,1),IF(P411="",0,1),IF(Q411="",0,1),IF(R411="",0,1),IF(S411="",0,1),IF(T411="",0,1),IF(U411="",0,1),IF(V411="",0,1),IF(W411="",0,1),IF(X411="",0,1),IF(Y411="",0,1),IF(AA411="",0,1),IF(AF411="",0,1),IF(AG411="",0,1),IF(AB411="",0,1),IF(AC411="",0,1),IF(AD411="",0,1),IF(AE411="",0,1),IF(AH411="",0,1))</f>
        <v>1</v>
      </c>
      <c r="AS411" s="43">
        <f>IF(AND(AR411&gt;=8),20,0)+IF(AND(AR411&gt;=4),10,0)+IF(AND(AR411&gt;=12),40,0)</f>
        <v>0</v>
      </c>
      <c r="AT411" s="44">
        <f>AP411+AS411</f>
        <v>10</v>
      </c>
    </row>
    <row r="412" spans="1:46" ht="36">
      <c r="A412" s="29">
        <f t="shared" si="6"/>
        <v>409</v>
      </c>
      <c r="B412" s="30" t="s">
        <v>532</v>
      </c>
      <c r="C412" s="31">
        <v>2008</v>
      </c>
      <c r="D412" s="32" t="str">
        <f>IF(C412&gt;2006,"M",0)</f>
        <v>M</v>
      </c>
      <c r="E412" s="33">
        <f>IF(C412&gt;2009,"B",0)</f>
        <v>0</v>
      </c>
      <c r="F412" s="33">
        <f>IF(C412&lt;2007,"C",0)</f>
        <v>0</v>
      </c>
      <c r="G412" s="34" t="s">
        <v>533</v>
      </c>
      <c r="H412" s="35" t="s">
        <v>517</v>
      </c>
      <c r="I412" s="133"/>
      <c r="J412" s="140">
        <v>10</v>
      </c>
      <c r="K412" s="135"/>
      <c r="L412" s="136"/>
      <c r="M412" s="137"/>
      <c r="N412" s="138"/>
      <c r="O412" s="139"/>
      <c r="P412" s="136"/>
      <c r="Q412" s="135"/>
      <c r="R412" s="138"/>
      <c r="S412" s="136"/>
      <c r="T412" s="139"/>
      <c r="U412" s="135"/>
      <c r="V412" s="138"/>
      <c r="W412" s="136"/>
      <c r="X412" s="139"/>
      <c r="Y412" s="135"/>
      <c r="Z412" s="64"/>
      <c r="AA412" s="63"/>
      <c r="AB412" s="65"/>
      <c r="AC412" s="62"/>
      <c r="AD412" s="64"/>
      <c r="AE412" s="65"/>
      <c r="AF412" s="63"/>
      <c r="AG412" s="36"/>
      <c r="AH412" s="36"/>
      <c r="AI412" s="19"/>
      <c r="AJ412" s="20"/>
      <c r="AK412" s="106"/>
      <c r="AL412" s="20"/>
      <c r="AM412" s="40"/>
      <c r="AN412" s="40"/>
      <c r="AO412" s="39"/>
      <c r="AP412" s="41">
        <f>SUM(I412:AN412)</f>
        <v>10</v>
      </c>
      <c r="AQ412" s="42"/>
      <c r="AR412" s="37">
        <f>SUM(IF(I412="",0,1),IF(J412="",0,1),IF(K412="",0,1),IF(L412="",0,1),IF(M412="",0,1),IF(N412="",0,1),IF(O412="",0,1),IF(P412="",0,1),IF(Q412="",0,1),IF(R412="",0,1),IF(S412="",0,1),IF(T412="",0,1),IF(U412="",0,1),IF(V412="",0,1),IF(W412="",0,1),IF(X412="",0,1),IF(Y412="",0,1),IF(AA412="",0,1),IF(AF412="",0,1),IF(AG412="",0,1),IF(AB412="",0,1),IF(AC412="",0,1),IF(AD412="",0,1),IF(AE412="",0,1),IF(AH412="",0,1))</f>
        <v>1</v>
      </c>
      <c r="AS412" s="43">
        <f>IF(AND(AR412&gt;=8),20,0)+IF(AND(AR412&gt;=4),10,0)+IF(AND(AR412&gt;=12),40,0)</f>
        <v>0</v>
      </c>
      <c r="AT412" s="44">
        <f>AP412+AS412</f>
        <v>10</v>
      </c>
    </row>
    <row r="413" spans="1:46" ht="36">
      <c r="A413" s="29">
        <f t="shared" si="6"/>
        <v>410</v>
      </c>
      <c r="B413" s="30" t="s">
        <v>495</v>
      </c>
      <c r="C413" s="31">
        <v>2009</v>
      </c>
      <c r="D413" s="32" t="str">
        <f>IF(C413&gt;2006,"M",0)</f>
        <v>M</v>
      </c>
      <c r="E413" s="33">
        <f>IF(C413&gt;2009,"B",0)</f>
        <v>0</v>
      </c>
      <c r="F413" s="33">
        <f>IF(C413&lt;2007,"C",0)</f>
        <v>0</v>
      </c>
      <c r="G413" s="34" t="s">
        <v>496</v>
      </c>
      <c r="H413" s="35" t="s">
        <v>681</v>
      </c>
      <c r="I413" s="133"/>
      <c r="J413" s="140">
        <v>10</v>
      </c>
      <c r="K413" s="135"/>
      <c r="L413" s="136"/>
      <c r="M413" s="137"/>
      <c r="N413" s="138"/>
      <c r="O413" s="139"/>
      <c r="P413" s="136"/>
      <c r="Q413" s="135"/>
      <c r="R413" s="138"/>
      <c r="S413" s="136"/>
      <c r="T413" s="139"/>
      <c r="U413" s="135"/>
      <c r="V413" s="138"/>
      <c r="W413" s="136"/>
      <c r="X413" s="139"/>
      <c r="Y413" s="135"/>
      <c r="Z413" s="64"/>
      <c r="AA413" s="63"/>
      <c r="AB413" s="65"/>
      <c r="AC413" s="62"/>
      <c r="AD413" s="64"/>
      <c r="AE413" s="65"/>
      <c r="AF413" s="63"/>
      <c r="AG413" s="36"/>
      <c r="AH413" s="36"/>
      <c r="AI413" s="19"/>
      <c r="AJ413" s="20"/>
      <c r="AK413" s="106"/>
      <c r="AL413" s="20"/>
      <c r="AM413" s="40"/>
      <c r="AN413" s="40"/>
      <c r="AO413" s="39"/>
      <c r="AP413" s="41">
        <f>SUM(I413:AN413)</f>
        <v>10</v>
      </c>
      <c r="AQ413" s="42"/>
      <c r="AR413" s="37">
        <f>SUM(IF(I413="",0,1),IF(J413="",0,1),IF(K413="",0,1),IF(L413="",0,1),IF(M413="",0,1),IF(N413="",0,1),IF(O413="",0,1),IF(P413="",0,1),IF(Q413="",0,1),IF(R413="",0,1),IF(S413="",0,1),IF(T413="",0,1),IF(U413="",0,1),IF(V413="",0,1),IF(W413="",0,1),IF(X413="",0,1),IF(Y413="",0,1),IF(AA413="",0,1),IF(AF413="",0,1),IF(AG413="",0,1),IF(AB413="",0,1),IF(AC413="",0,1),IF(AD413="",0,1),IF(AE413="",0,1),IF(AH413="",0,1))</f>
        <v>1</v>
      </c>
      <c r="AS413" s="43">
        <f>IF(AND(AR413&gt;=8),20,0)+IF(AND(AR413&gt;=4),10,0)+IF(AND(AR413&gt;=12),40,0)</f>
        <v>0</v>
      </c>
      <c r="AT413" s="44">
        <f>AP413+AS413</f>
        <v>10</v>
      </c>
    </row>
    <row r="414" spans="1:46" ht="36">
      <c r="A414" s="29">
        <f t="shared" si="6"/>
        <v>411</v>
      </c>
      <c r="B414" s="30" t="s">
        <v>1068</v>
      </c>
      <c r="C414" s="31">
        <v>2008</v>
      </c>
      <c r="D414" s="32" t="str">
        <f>IF(C414&gt;2006,"M",0)</f>
        <v>M</v>
      </c>
      <c r="E414" s="33">
        <f>IF(C414&gt;2009,"B",0)</f>
        <v>0</v>
      </c>
      <c r="F414" s="33">
        <f>IF(C414&lt;2007,"C",0)</f>
        <v>0</v>
      </c>
      <c r="G414" s="34" t="s">
        <v>1069</v>
      </c>
      <c r="H414" s="35" t="s">
        <v>597</v>
      </c>
      <c r="I414" s="133"/>
      <c r="J414" s="140"/>
      <c r="K414" s="135"/>
      <c r="L414" s="136"/>
      <c r="M414" s="137"/>
      <c r="N414" s="138"/>
      <c r="O414" s="139"/>
      <c r="P414" s="136">
        <v>10</v>
      </c>
      <c r="Q414" s="135"/>
      <c r="R414" s="138"/>
      <c r="S414" s="136"/>
      <c r="T414" s="139"/>
      <c r="U414" s="135"/>
      <c r="V414" s="138"/>
      <c r="W414" s="136"/>
      <c r="X414" s="139"/>
      <c r="Y414" s="135"/>
      <c r="Z414" s="64"/>
      <c r="AA414" s="63"/>
      <c r="AB414" s="65"/>
      <c r="AC414" s="62"/>
      <c r="AD414" s="64"/>
      <c r="AE414" s="65"/>
      <c r="AF414" s="63"/>
      <c r="AG414" s="36"/>
      <c r="AH414" s="36"/>
      <c r="AI414" s="19"/>
      <c r="AJ414" s="20"/>
      <c r="AK414" s="106"/>
      <c r="AL414" s="20"/>
      <c r="AM414" s="40"/>
      <c r="AN414" s="40"/>
      <c r="AO414" s="39"/>
      <c r="AP414" s="41">
        <f>SUM(I414:AN414)</f>
        <v>10</v>
      </c>
      <c r="AQ414" s="42"/>
      <c r="AR414" s="37">
        <f>SUM(IF(I414="",0,1),IF(J414="",0,1),IF(K414="",0,1),IF(L414="",0,1),IF(M414="",0,1),IF(N414="",0,1),IF(O414="",0,1),IF(P414="",0,1),IF(Q414="",0,1),IF(R414="",0,1),IF(S414="",0,1),IF(T414="",0,1),IF(U414="",0,1),IF(V414="",0,1),IF(W414="",0,1),IF(X414="",0,1),IF(Y414="",0,1),IF(AA414="",0,1),IF(AF414="",0,1),IF(AG414="",0,1),IF(AB414="",0,1),IF(AC414="",0,1),IF(AD414="",0,1),IF(AE414="",0,1),IF(AH414="",0,1))</f>
        <v>1</v>
      </c>
      <c r="AS414" s="43">
        <f>IF(AND(AR414&gt;=8),20,0)+IF(AND(AR414&gt;=4),10,0)+IF(AND(AR414&gt;=12),40,0)</f>
        <v>0</v>
      </c>
      <c r="AT414" s="44">
        <f>AP414+AS414</f>
        <v>10</v>
      </c>
    </row>
    <row r="415" spans="1:46" ht="36">
      <c r="A415" s="29">
        <f t="shared" si="6"/>
        <v>412</v>
      </c>
      <c r="B415" s="60" t="s">
        <v>329</v>
      </c>
      <c r="C415" s="31">
        <v>2007</v>
      </c>
      <c r="D415" s="32" t="str">
        <f>IF(C415&gt;2006,"M",0)</f>
        <v>M</v>
      </c>
      <c r="E415" s="33">
        <f>IF(C415&gt;2009,"B",0)</f>
        <v>0</v>
      </c>
      <c r="F415" s="33">
        <f>IF(C415&lt;2007,"C",0)</f>
        <v>0</v>
      </c>
      <c r="G415" s="34" t="s">
        <v>330</v>
      </c>
      <c r="H415" s="35" t="s">
        <v>331</v>
      </c>
      <c r="I415" s="133">
        <v>10</v>
      </c>
      <c r="J415" s="140"/>
      <c r="K415" s="135"/>
      <c r="L415" s="136"/>
      <c r="M415" s="137"/>
      <c r="N415" s="138"/>
      <c r="O415" s="139"/>
      <c r="P415" s="136"/>
      <c r="Q415" s="135"/>
      <c r="R415" s="138"/>
      <c r="S415" s="136"/>
      <c r="T415" s="139"/>
      <c r="U415" s="135"/>
      <c r="V415" s="138"/>
      <c r="W415" s="136"/>
      <c r="X415" s="139"/>
      <c r="Y415" s="135"/>
      <c r="Z415" s="64"/>
      <c r="AA415" s="63"/>
      <c r="AB415" s="65"/>
      <c r="AC415" s="62"/>
      <c r="AD415" s="64"/>
      <c r="AE415" s="65"/>
      <c r="AF415" s="63"/>
      <c r="AG415" s="36"/>
      <c r="AH415" s="36"/>
      <c r="AI415" s="19"/>
      <c r="AJ415" s="20"/>
      <c r="AK415" s="106"/>
      <c r="AL415" s="20"/>
      <c r="AM415" s="40"/>
      <c r="AN415" s="40"/>
      <c r="AO415" s="39"/>
      <c r="AP415" s="41">
        <f>SUM(I415:AN415)</f>
        <v>10</v>
      </c>
      <c r="AQ415" s="42"/>
      <c r="AR415" s="37">
        <f>SUM(IF(I415="",0,1),IF(J415="",0,1),IF(K415="",0,1),IF(L415="",0,1),IF(M415="",0,1),IF(N415="",0,1),IF(O415="",0,1),IF(P415="",0,1),IF(Q415="",0,1),IF(R415="",0,1),IF(S415="",0,1),IF(T415="",0,1),IF(U415="",0,1),IF(V415="",0,1),IF(W415="",0,1),IF(X415="",0,1),IF(Y415="",0,1),IF(AA415="",0,1),IF(AF415="",0,1),IF(AG415="",0,1),IF(AB415="",0,1),IF(AC415="",0,1),IF(AD415="",0,1),IF(AE415="",0,1),IF(AH415="",0,1))</f>
        <v>1</v>
      </c>
      <c r="AS415" s="43">
        <f>IF(AND(AR415&gt;=8),20,0)+IF(AND(AR415&gt;=4),10,0)+IF(AND(AR415&gt;=12),40,0)</f>
        <v>0</v>
      </c>
      <c r="AT415" s="44">
        <f>AP415+AS415</f>
        <v>10</v>
      </c>
    </row>
    <row r="416" spans="1:46" ht="36">
      <c r="A416" s="29">
        <f t="shared" si="6"/>
        <v>413</v>
      </c>
      <c r="B416" s="30" t="s">
        <v>1066</v>
      </c>
      <c r="C416" s="31">
        <v>2010</v>
      </c>
      <c r="D416" s="32" t="str">
        <f>IF(C416&gt;2006,"M",0)</f>
        <v>M</v>
      </c>
      <c r="E416" s="33" t="str">
        <f>IF(C416&gt;2009,"B",0)</f>
        <v>B</v>
      </c>
      <c r="F416" s="33">
        <f>IF(C416&lt;2007,"C",0)</f>
        <v>0</v>
      </c>
      <c r="G416" s="34" t="s">
        <v>1067</v>
      </c>
      <c r="H416" s="35" t="s">
        <v>597</v>
      </c>
      <c r="I416" s="133"/>
      <c r="J416" s="140"/>
      <c r="K416" s="135"/>
      <c r="L416" s="136"/>
      <c r="M416" s="137"/>
      <c r="N416" s="138"/>
      <c r="O416" s="139"/>
      <c r="P416" s="136">
        <v>10</v>
      </c>
      <c r="Q416" s="135"/>
      <c r="R416" s="138"/>
      <c r="S416" s="136"/>
      <c r="T416" s="139"/>
      <c r="U416" s="135"/>
      <c r="V416" s="138"/>
      <c r="W416" s="136"/>
      <c r="X416" s="139"/>
      <c r="Y416" s="135"/>
      <c r="Z416" s="64"/>
      <c r="AA416" s="63"/>
      <c r="AB416" s="65"/>
      <c r="AC416" s="62"/>
      <c r="AD416" s="64"/>
      <c r="AE416" s="65"/>
      <c r="AF416" s="63"/>
      <c r="AG416" s="36"/>
      <c r="AH416" s="36"/>
      <c r="AI416" s="19"/>
      <c r="AJ416" s="20"/>
      <c r="AK416" s="106"/>
      <c r="AL416" s="20"/>
      <c r="AM416" s="40"/>
      <c r="AN416" s="40"/>
      <c r="AO416" s="39"/>
      <c r="AP416" s="41">
        <f>SUM(I416:AN416)</f>
        <v>10</v>
      </c>
      <c r="AQ416" s="42"/>
      <c r="AR416" s="37">
        <f>SUM(IF(I416="",0,1),IF(J416="",0,1),IF(K416="",0,1),IF(L416="",0,1),IF(M416="",0,1),IF(N416="",0,1),IF(O416="",0,1),IF(P416="",0,1),IF(Q416="",0,1),IF(R416="",0,1),IF(S416="",0,1),IF(T416="",0,1),IF(U416="",0,1),IF(V416="",0,1),IF(W416="",0,1),IF(X416="",0,1),IF(Y416="",0,1),IF(AA416="",0,1),IF(AF416="",0,1),IF(AG416="",0,1),IF(AB416="",0,1),IF(AC416="",0,1),IF(AD416="",0,1),IF(AE416="",0,1),IF(AH416="",0,1))</f>
        <v>1</v>
      </c>
      <c r="AS416" s="43">
        <f>IF(AND(AR416&gt;=8),20,0)+IF(AND(AR416&gt;=4),10,0)+IF(AND(AR416&gt;=12),40,0)</f>
        <v>0</v>
      </c>
      <c r="AT416" s="44">
        <f>AP416+AS416</f>
        <v>10</v>
      </c>
    </row>
    <row r="417" spans="1:46" ht="36">
      <c r="A417" s="29">
        <f t="shared" si="6"/>
        <v>414</v>
      </c>
      <c r="B417" s="60" t="s">
        <v>459</v>
      </c>
      <c r="C417" s="53">
        <v>2007</v>
      </c>
      <c r="D417" s="32" t="str">
        <f>IF(C417&gt;2006,"M",0)</f>
        <v>M</v>
      </c>
      <c r="E417" s="33">
        <f>IF(C417&gt;2009,"B",0)</f>
        <v>0</v>
      </c>
      <c r="F417" s="33">
        <f>IF(C417&lt;2007,"C",0)</f>
        <v>0</v>
      </c>
      <c r="G417" s="58" t="s">
        <v>460</v>
      </c>
      <c r="H417" s="59" t="s">
        <v>253</v>
      </c>
      <c r="I417" s="133">
        <v>10</v>
      </c>
      <c r="J417" s="140"/>
      <c r="K417" s="135"/>
      <c r="L417" s="136"/>
      <c r="M417" s="137"/>
      <c r="N417" s="138"/>
      <c r="O417" s="139"/>
      <c r="P417" s="136"/>
      <c r="Q417" s="135"/>
      <c r="R417" s="138"/>
      <c r="S417" s="136"/>
      <c r="T417" s="139"/>
      <c r="U417" s="135"/>
      <c r="V417" s="138"/>
      <c r="W417" s="136"/>
      <c r="X417" s="139"/>
      <c r="Y417" s="135"/>
      <c r="Z417" s="64"/>
      <c r="AA417" s="63"/>
      <c r="AB417" s="65"/>
      <c r="AC417" s="62"/>
      <c r="AD417" s="64"/>
      <c r="AE417" s="65"/>
      <c r="AF417" s="63"/>
      <c r="AG417" s="36"/>
      <c r="AH417" s="36"/>
      <c r="AI417" s="19"/>
      <c r="AJ417" s="20"/>
      <c r="AK417" s="106"/>
      <c r="AL417" s="20"/>
      <c r="AM417" s="40"/>
      <c r="AN417" s="40"/>
      <c r="AO417" s="39"/>
      <c r="AP417" s="41">
        <f>SUM(I417:AN417)</f>
        <v>10</v>
      </c>
      <c r="AQ417" s="42"/>
      <c r="AR417" s="37">
        <f>SUM(IF(I417="",0,1),IF(J417="",0,1),IF(K417="",0,1),IF(L417="",0,1),IF(M417="",0,1),IF(N417="",0,1),IF(O417="",0,1),IF(P417="",0,1),IF(Q417="",0,1),IF(R417="",0,1),IF(S417="",0,1),IF(T417="",0,1),IF(U417="",0,1),IF(V417="",0,1),IF(W417="",0,1),IF(X417="",0,1),IF(Y417="",0,1),IF(AA417="",0,1),IF(AF417="",0,1),IF(AG417="",0,1),IF(AB417="",0,1),IF(AC417="",0,1),IF(AD417="",0,1),IF(AE417="",0,1),IF(AH417="",0,1))</f>
        <v>1</v>
      </c>
      <c r="AS417" s="43">
        <f>IF(AND(AR417&gt;=8),20,0)+IF(AND(AR417&gt;=4),10,0)+IF(AND(AR417&gt;=12),40,0)</f>
        <v>0</v>
      </c>
      <c r="AT417" s="44">
        <f>AP417+AS417</f>
        <v>10</v>
      </c>
    </row>
    <row r="418" spans="1:46" ht="36">
      <c r="A418" s="29">
        <f t="shared" si="6"/>
        <v>415</v>
      </c>
      <c r="B418" s="30" t="s">
        <v>661</v>
      </c>
      <c r="C418" s="31">
        <v>2007</v>
      </c>
      <c r="D418" s="32" t="str">
        <f>IF(C418&gt;2006,"M",0)</f>
        <v>M</v>
      </c>
      <c r="E418" s="33">
        <f>IF(C418&gt;2009,"B",0)</f>
        <v>0</v>
      </c>
      <c r="F418" s="33">
        <f>IF(C418&lt;2007,"C",0)</f>
        <v>0</v>
      </c>
      <c r="G418" s="34" t="s">
        <v>662</v>
      </c>
      <c r="H418" s="35" t="s">
        <v>687</v>
      </c>
      <c r="I418" s="133"/>
      <c r="J418" s="140">
        <v>10</v>
      </c>
      <c r="K418" s="135"/>
      <c r="L418" s="136"/>
      <c r="M418" s="137"/>
      <c r="N418" s="138"/>
      <c r="O418" s="139"/>
      <c r="P418" s="136"/>
      <c r="Q418" s="135"/>
      <c r="R418" s="138"/>
      <c r="S418" s="136"/>
      <c r="T418" s="139"/>
      <c r="U418" s="135"/>
      <c r="V418" s="138"/>
      <c r="W418" s="136"/>
      <c r="X418" s="139"/>
      <c r="Y418" s="135"/>
      <c r="Z418" s="64"/>
      <c r="AA418" s="63"/>
      <c r="AB418" s="65"/>
      <c r="AC418" s="62"/>
      <c r="AD418" s="64"/>
      <c r="AE418" s="65"/>
      <c r="AF418" s="63"/>
      <c r="AG418" s="36"/>
      <c r="AH418" s="36"/>
      <c r="AI418" s="19"/>
      <c r="AJ418" s="20"/>
      <c r="AK418" s="106"/>
      <c r="AL418" s="20"/>
      <c r="AM418" s="40"/>
      <c r="AN418" s="40"/>
      <c r="AO418" s="39"/>
      <c r="AP418" s="41">
        <f>SUM(I418:AN418)</f>
        <v>10</v>
      </c>
      <c r="AQ418" s="42"/>
      <c r="AR418" s="37">
        <f>SUM(IF(I418="",0,1),IF(J418="",0,1),IF(K418="",0,1),IF(L418="",0,1),IF(M418="",0,1),IF(N418="",0,1),IF(O418="",0,1),IF(P418="",0,1),IF(Q418="",0,1),IF(R418="",0,1),IF(S418="",0,1),IF(T418="",0,1),IF(U418="",0,1),IF(V418="",0,1),IF(W418="",0,1),IF(X418="",0,1),IF(Y418="",0,1),IF(AA418="",0,1),IF(AF418="",0,1),IF(AG418="",0,1),IF(AB418="",0,1),IF(AC418="",0,1),IF(AD418="",0,1),IF(AE418="",0,1),IF(AH418="",0,1))</f>
        <v>1</v>
      </c>
      <c r="AS418" s="43">
        <f>IF(AND(AR418&gt;=8),20,0)+IF(AND(AR418&gt;=4),10,0)+IF(AND(AR418&gt;=12),40,0)</f>
        <v>0</v>
      </c>
      <c r="AT418" s="44">
        <f>AP418+AS418</f>
        <v>10</v>
      </c>
    </row>
    <row r="419" spans="1:46" ht="36">
      <c r="A419" s="29">
        <f t="shared" si="6"/>
        <v>416</v>
      </c>
      <c r="B419" s="30" t="s">
        <v>1206</v>
      </c>
      <c r="C419" s="31">
        <v>2007</v>
      </c>
      <c r="D419" s="32" t="str">
        <f>IF(C419&gt;2006,"M",0)</f>
        <v>M</v>
      </c>
      <c r="E419" s="33">
        <f>IF(C419&gt;2009,"B",0)</f>
        <v>0</v>
      </c>
      <c r="F419" s="33">
        <f>IF(C419&lt;2007,"C",0)</f>
        <v>0</v>
      </c>
      <c r="G419" s="34" t="s">
        <v>1207</v>
      </c>
      <c r="H419" s="35" t="s">
        <v>1153</v>
      </c>
      <c r="I419" s="133"/>
      <c r="J419" s="140"/>
      <c r="K419" s="135"/>
      <c r="L419" s="136"/>
      <c r="M419" s="137"/>
      <c r="N419" s="138"/>
      <c r="O419" s="139"/>
      <c r="P419" s="136"/>
      <c r="Q419" s="135"/>
      <c r="R419" s="138"/>
      <c r="S419" s="136">
        <v>10</v>
      </c>
      <c r="T419" s="139"/>
      <c r="U419" s="135"/>
      <c r="V419" s="138"/>
      <c r="W419" s="136"/>
      <c r="X419" s="139"/>
      <c r="Y419" s="135"/>
      <c r="Z419" s="64"/>
      <c r="AA419" s="63"/>
      <c r="AB419" s="65"/>
      <c r="AC419" s="62"/>
      <c r="AD419" s="64"/>
      <c r="AE419" s="65"/>
      <c r="AF419" s="63"/>
      <c r="AG419" s="36"/>
      <c r="AH419" s="36"/>
      <c r="AI419" s="19"/>
      <c r="AJ419" s="20"/>
      <c r="AK419" s="106"/>
      <c r="AL419" s="20"/>
      <c r="AM419" s="40"/>
      <c r="AN419" s="40"/>
      <c r="AO419" s="39"/>
      <c r="AP419" s="41">
        <f>SUM(I419:AN419)</f>
        <v>10</v>
      </c>
      <c r="AQ419" s="42"/>
      <c r="AR419" s="37">
        <f>SUM(IF(I419="",0,1),IF(J419="",0,1),IF(K419="",0,1),IF(L419="",0,1),IF(M419="",0,1),IF(N419="",0,1),IF(O419="",0,1),IF(P419="",0,1),IF(Q419="",0,1),IF(R419="",0,1),IF(S419="",0,1),IF(T419="",0,1),IF(U419="",0,1),IF(V419="",0,1),IF(W419="",0,1),IF(X419="",0,1),IF(Y419="",0,1),IF(AA419="",0,1),IF(AF419="",0,1),IF(AG419="",0,1),IF(AB419="",0,1),IF(AC419="",0,1),IF(AD419="",0,1),IF(AE419="",0,1),IF(AH419="",0,1))</f>
        <v>1</v>
      </c>
      <c r="AS419" s="43">
        <f>IF(AND(AR419&gt;=8),20,0)+IF(AND(AR419&gt;=4),10,0)+IF(AND(AR419&gt;=12),40,0)</f>
        <v>0</v>
      </c>
      <c r="AT419" s="44">
        <f>AP419+AS419</f>
        <v>10</v>
      </c>
    </row>
    <row r="420" spans="1:46" ht="36">
      <c r="A420" s="29">
        <f t="shared" si="6"/>
        <v>417</v>
      </c>
      <c r="B420" s="30" t="s">
        <v>522</v>
      </c>
      <c r="C420" s="31">
        <v>2007</v>
      </c>
      <c r="D420" s="32" t="str">
        <f>IF(C420&gt;2006,"M",0)</f>
        <v>M</v>
      </c>
      <c r="E420" s="33">
        <f>IF(C420&gt;2009,"B",0)</f>
        <v>0</v>
      </c>
      <c r="F420" s="33">
        <f>IF(C420&lt;2007,"C",0)</f>
        <v>0</v>
      </c>
      <c r="G420" s="34" t="s">
        <v>523</v>
      </c>
      <c r="H420" s="35" t="s">
        <v>517</v>
      </c>
      <c r="I420" s="133"/>
      <c r="J420" s="140">
        <v>10</v>
      </c>
      <c r="K420" s="135"/>
      <c r="L420" s="136"/>
      <c r="M420" s="137"/>
      <c r="N420" s="138"/>
      <c r="O420" s="139"/>
      <c r="P420" s="136"/>
      <c r="Q420" s="135"/>
      <c r="R420" s="138"/>
      <c r="S420" s="136"/>
      <c r="T420" s="139"/>
      <c r="U420" s="135"/>
      <c r="V420" s="138"/>
      <c r="W420" s="136"/>
      <c r="X420" s="139"/>
      <c r="Y420" s="135"/>
      <c r="Z420" s="64"/>
      <c r="AA420" s="63"/>
      <c r="AB420" s="65"/>
      <c r="AC420" s="62"/>
      <c r="AD420" s="64"/>
      <c r="AE420" s="65"/>
      <c r="AF420" s="63"/>
      <c r="AG420" s="36"/>
      <c r="AH420" s="36"/>
      <c r="AI420" s="19"/>
      <c r="AJ420" s="20"/>
      <c r="AK420" s="106"/>
      <c r="AL420" s="20"/>
      <c r="AM420" s="40"/>
      <c r="AN420" s="40"/>
      <c r="AO420" s="39"/>
      <c r="AP420" s="41">
        <f>SUM(I420:AN420)</f>
        <v>10</v>
      </c>
      <c r="AQ420" s="42"/>
      <c r="AR420" s="37">
        <f>SUM(IF(I420="",0,1),IF(J420="",0,1),IF(K420="",0,1),IF(L420="",0,1),IF(M420="",0,1),IF(N420="",0,1),IF(O420="",0,1),IF(P420="",0,1),IF(Q420="",0,1),IF(R420="",0,1),IF(S420="",0,1),IF(T420="",0,1),IF(U420="",0,1),IF(V420="",0,1),IF(W420="",0,1),IF(X420="",0,1),IF(Y420="",0,1),IF(AA420="",0,1),IF(AF420="",0,1),IF(AG420="",0,1),IF(AB420="",0,1),IF(AC420="",0,1),IF(AD420="",0,1),IF(AE420="",0,1),IF(AH420="",0,1))</f>
        <v>1</v>
      </c>
      <c r="AS420" s="43">
        <f>IF(AND(AR420&gt;=8),20,0)+IF(AND(AR420&gt;=4),10,0)+IF(AND(AR420&gt;=12),40,0)</f>
        <v>0</v>
      </c>
      <c r="AT420" s="44">
        <f>AP420+AS420</f>
        <v>10</v>
      </c>
    </row>
    <row r="421" spans="1:46" ht="36">
      <c r="A421" s="29">
        <f t="shared" si="6"/>
        <v>418</v>
      </c>
      <c r="B421" s="30" t="s">
        <v>663</v>
      </c>
      <c r="C421" s="31">
        <v>2009</v>
      </c>
      <c r="D421" s="32" t="str">
        <f>IF(C421&gt;2006,"M",0)</f>
        <v>M</v>
      </c>
      <c r="E421" s="33">
        <f>IF(C421&gt;2009,"B",0)</f>
        <v>0</v>
      </c>
      <c r="F421" s="33">
        <f>IF(C421&lt;2007,"C",0)</f>
        <v>0</v>
      </c>
      <c r="G421" s="34" t="s">
        <v>664</v>
      </c>
      <c r="H421" s="35" t="s">
        <v>688</v>
      </c>
      <c r="I421" s="133"/>
      <c r="J421" s="140">
        <v>10</v>
      </c>
      <c r="K421" s="135"/>
      <c r="L421" s="136"/>
      <c r="M421" s="137"/>
      <c r="N421" s="138"/>
      <c r="O421" s="139"/>
      <c r="P421" s="136"/>
      <c r="Q421" s="135"/>
      <c r="R421" s="138"/>
      <c r="S421" s="136"/>
      <c r="T421" s="139"/>
      <c r="U421" s="135"/>
      <c r="V421" s="138"/>
      <c r="W421" s="136"/>
      <c r="X421" s="139"/>
      <c r="Y421" s="135"/>
      <c r="Z421" s="64"/>
      <c r="AA421" s="63"/>
      <c r="AB421" s="65"/>
      <c r="AC421" s="62"/>
      <c r="AD421" s="64"/>
      <c r="AE421" s="65"/>
      <c r="AF421" s="63"/>
      <c r="AG421" s="36"/>
      <c r="AH421" s="36"/>
      <c r="AI421" s="19"/>
      <c r="AJ421" s="20"/>
      <c r="AK421" s="106"/>
      <c r="AL421" s="20"/>
      <c r="AM421" s="40"/>
      <c r="AN421" s="40"/>
      <c r="AO421" s="39"/>
      <c r="AP421" s="41">
        <f>SUM(I421:AN421)</f>
        <v>10</v>
      </c>
      <c r="AQ421" s="42"/>
      <c r="AR421" s="37">
        <f>SUM(IF(I421="",0,1),IF(J421="",0,1),IF(K421="",0,1),IF(L421="",0,1),IF(M421="",0,1),IF(N421="",0,1),IF(O421="",0,1),IF(P421="",0,1),IF(Q421="",0,1),IF(R421="",0,1),IF(S421="",0,1),IF(T421="",0,1),IF(U421="",0,1),IF(V421="",0,1),IF(W421="",0,1),IF(X421="",0,1),IF(Y421="",0,1),IF(AA421="",0,1),IF(AF421="",0,1),IF(AG421="",0,1),IF(AB421="",0,1),IF(AC421="",0,1),IF(AD421="",0,1),IF(AE421="",0,1),IF(AH421="",0,1))</f>
        <v>1</v>
      </c>
      <c r="AS421" s="43">
        <f>IF(AND(AR421&gt;=8),20,0)+IF(AND(AR421&gt;=4),10,0)+IF(AND(AR421&gt;=12),40,0)</f>
        <v>0</v>
      </c>
      <c r="AT421" s="44">
        <f>AP421+AS421</f>
        <v>10</v>
      </c>
    </row>
    <row r="422" spans="1:46" ht="36">
      <c r="A422" s="29">
        <f t="shared" si="6"/>
        <v>419</v>
      </c>
      <c r="B422" s="30" t="s">
        <v>659</v>
      </c>
      <c r="C422" s="31">
        <v>2007</v>
      </c>
      <c r="D422" s="32" t="str">
        <f>IF(C422&gt;2006,"M",0)</f>
        <v>M</v>
      </c>
      <c r="E422" s="33">
        <f>IF(C422&gt;2009,"B",0)</f>
        <v>0</v>
      </c>
      <c r="F422" s="33">
        <f>IF(C422&lt;2007,"C",0)</f>
        <v>0</v>
      </c>
      <c r="G422" s="34" t="s">
        <v>660</v>
      </c>
      <c r="H422" s="35" t="s">
        <v>686</v>
      </c>
      <c r="I422" s="133"/>
      <c r="J422" s="140">
        <v>10</v>
      </c>
      <c r="K422" s="135"/>
      <c r="L422" s="136"/>
      <c r="M422" s="137"/>
      <c r="N422" s="138"/>
      <c r="O422" s="139"/>
      <c r="P422" s="136"/>
      <c r="Q422" s="135"/>
      <c r="R422" s="138"/>
      <c r="S422" s="136"/>
      <c r="T422" s="139"/>
      <c r="U422" s="135"/>
      <c r="V422" s="138"/>
      <c r="W422" s="136"/>
      <c r="X422" s="139"/>
      <c r="Y422" s="135"/>
      <c r="Z422" s="64"/>
      <c r="AA422" s="63"/>
      <c r="AB422" s="65"/>
      <c r="AC422" s="62"/>
      <c r="AD422" s="64"/>
      <c r="AE422" s="65"/>
      <c r="AF422" s="63"/>
      <c r="AG422" s="36"/>
      <c r="AH422" s="36"/>
      <c r="AI422" s="19"/>
      <c r="AJ422" s="20"/>
      <c r="AK422" s="106"/>
      <c r="AL422" s="20"/>
      <c r="AM422" s="40"/>
      <c r="AN422" s="40"/>
      <c r="AO422" s="39"/>
      <c r="AP422" s="41">
        <f>SUM(I422:AN422)</f>
        <v>10</v>
      </c>
      <c r="AQ422" s="42"/>
      <c r="AR422" s="37">
        <f>SUM(IF(I422="",0,1),IF(J422="",0,1),IF(K422="",0,1),IF(L422="",0,1),IF(M422="",0,1),IF(N422="",0,1),IF(O422="",0,1),IF(P422="",0,1),IF(Q422="",0,1),IF(R422="",0,1),IF(S422="",0,1),IF(T422="",0,1),IF(U422="",0,1),IF(V422="",0,1),IF(W422="",0,1),IF(X422="",0,1),IF(Y422="",0,1),IF(AA422="",0,1),IF(AF422="",0,1),IF(AG422="",0,1),IF(AB422="",0,1),IF(AC422="",0,1),IF(AD422="",0,1),IF(AE422="",0,1),IF(AH422="",0,1))</f>
        <v>1</v>
      </c>
      <c r="AS422" s="43">
        <f>IF(AND(AR422&gt;=8),20,0)+IF(AND(AR422&gt;=4),10,0)+IF(AND(AR422&gt;=12),40,0)</f>
        <v>0</v>
      </c>
      <c r="AT422" s="44">
        <f>AP422+AS422</f>
        <v>10</v>
      </c>
    </row>
    <row r="423" spans="1:46" ht="36">
      <c r="A423" s="29">
        <f t="shared" si="6"/>
        <v>420</v>
      </c>
      <c r="B423" s="30" t="s">
        <v>606</v>
      </c>
      <c r="C423" s="31">
        <v>2009</v>
      </c>
      <c r="D423" s="32" t="str">
        <f>IF(C423&gt;2006,"M",0)</f>
        <v>M</v>
      </c>
      <c r="E423" s="33">
        <f>IF(C423&gt;2009,"B",0)</f>
        <v>0</v>
      </c>
      <c r="F423" s="33">
        <f>IF(C423&lt;2007,"C",0)</f>
        <v>0</v>
      </c>
      <c r="G423" s="34" t="s">
        <v>607</v>
      </c>
      <c r="H423" s="35" t="s">
        <v>684</v>
      </c>
      <c r="I423" s="133"/>
      <c r="J423" s="140">
        <v>10</v>
      </c>
      <c r="K423" s="135"/>
      <c r="L423" s="136"/>
      <c r="M423" s="137"/>
      <c r="N423" s="138"/>
      <c r="O423" s="139"/>
      <c r="P423" s="136"/>
      <c r="Q423" s="135"/>
      <c r="R423" s="138"/>
      <c r="S423" s="136"/>
      <c r="T423" s="139"/>
      <c r="U423" s="135"/>
      <c r="V423" s="138"/>
      <c r="W423" s="136"/>
      <c r="X423" s="139"/>
      <c r="Y423" s="135"/>
      <c r="Z423" s="64"/>
      <c r="AA423" s="63"/>
      <c r="AB423" s="65"/>
      <c r="AC423" s="62"/>
      <c r="AD423" s="64"/>
      <c r="AE423" s="65"/>
      <c r="AF423" s="63"/>
      <c r="AG423" s="36"/>
      <c r="AH423" s="36"/>
      <c r="AI423" s="19"/>
      <c r="AJ423" s="20"/>
      <c r="AK423" s="106"/>
      <c r="AL423" s="20"/>
      <c r="AM423" s="40"/>
      <c r="AN423" s="40"/>
      <c r="AO423" s="39"/>
      <c r="AP423" s="41">
        <f>SUM(I423:AN423)</f>
        <v>10</v>
      </c>
      <c r="AQ423" s="42"/>
      <c r="AR423" s="37">
        <f>SUM(IF(I423="",0,1),IF(J423="",0,1),IF(K423="",0,1),IF(L423="",0,1),IF(M423="",0,1),IF(N423="",0,1),IF(O423="",0,1),IF(P423="",0,1),IF(Q423="",0,1),IF(R423="",0,1),IF(S423="",0,1),IF(T423="",0,1),IF(U423="",0,1),IF(V423="",0,1),IF(W423="",0,1),IF(X423="",0,1),IF(Y423="",0,1),IF(AA423="",0,1),IF(AF423="",0,1),IF(AG423="",0,1),IF(AB423="",0,1),IF(AC423="",0,1),IF(AD423="",0,1),IF(AE423="",0,1),IF(AH423="",0,1))</f>
        <v>1</v>
      </c>
      <c r="AS423" s="43">
        <f>IF(AND(AR423&gt;=8),20,0)+IF(AND(AR423&gt;=4),10,0)+IF(AND(AR423&gt;=12),40,0)</f>
        <v>0</v>
      </c>
      <c r="AT423" s="44">
        <f>AP423+AS423</f>
        <v>10</v>
      </c>
    </row>
    <row r="424" spans="1:46" ht="36">
      <c r="A424" s="29">
        <f t="shared" si="6"/>
        <v>421</v>
      </c>
      <c r="B424" s="61" t="s">
        <v>1175</v>
      </c>
      <c r="C424" s="31">
        <v>2010</v>
      </c>
      <c r="D424" s="32" t="str">
        <f>IF(C424&gt;2006,"M",0)</f>
        <v>M</v>
      </c>
      <c r="E424" s="33" t="str">
        <f>IF(C424&gt;2009,"B",0)</f>
        <v>B</v>
      </c>
      <c r="F424" s="33">
        <f>IF(C424&lt;2007,"C",0)</f>
        <v>0</v>
      </c>
      <c r="G424" s="34" t="s">
        <v>1176</v>
      </c>
      <c r="H424" s="35" t="s">
        <v>1170</v>
      </c>
      <c r="I424" s="133"/>
      <c r="J424" s="140"/>
      <c r="K424" s="135"/>
      <c r="L424" s="136"/>
      <c r="M424" s="137"/>
      <c r="N424" s="138"/>
      <c r="O424" s="139"/>
      <c r="P424" s="136"/>
      <c r="Q424" s="135"/>
      <c r="R424" s="138"/>
      <c r="S424" s="136">
        <v>10</v>
      </c>
      <c r="T424" s="139"/>
      <c r="U424" s="135"/>
      <c r="V424" s="138"/>
      <c r="W424" s="136"/>
      <c r="X424" s="139"/>
      <c r="Y424" s="135"/>
      <c r="Z424" s="64"/>
      <c r="AA424" s="63"/>
      <c r="AB424" s="65"/>
      <c r="AC424" s="62"/>
      <c r="AD424" s="64"/>
      <c r="AE424" s="65"/>
      <c r="AF424" s="63"/>
      <c r="AG424" s="36"/>
      <c r="AH424" s="36"/>
      <c r="AI424" s="19"/>
      <c r="AJ424" s="20"/>
      <c r="AK424" s="106"/>
      <c r="AL424" s="20"/>
      <c r="AM424" s="40"/>
      <c r="AN424" s="40"/>
      <c r="AO424" s="39"/>
      <c r="AP424" s="41">
        <f>SUM(I424:AN424)</f>
        <v>10</v>
      </c>
      <c r="AQ424" s="42"/>
      <c r="AR424" s="37">
        <f>SUM(IF(I424="",0,1),IF(J424="",0,1),IF(K424="",0,1),IF(L424="",0,1),IF(M424="",0,1),IF(N424="",0,1),IF(O424="",0,1),IF(P424="",0,1),IF(Q424="",0,1),IF(R424="",0,1),IF(S424="",0,1),IF(T424="",0,1),IF(U424="",0,1),IF(V424="",0,1),IF(W424="",0,1),IF(X424="",0,1),IF(Y424="",0,1),IF(AA424="",0,1),IF(AF424="",0,1),IF(AG424="",0,1),IF(AB424="",0,1),IF(AC424="",0,1),IF(AD424="",0,1),IF(AE424="",0,1),IF(AH424="",0,1))</f>
        <v>1</v>
      </c>
      <c r="AS424" s="43">
        <f>IF(AND(AR424&gt;=8),20,0)+IF(AND(AR424&gt;=4),10,0)+IF(AND(AR424&gt;=12),40,0)</f>
        <v>0</v>
      </c>
      <c r="AT424" s="44">
        <f>AP424+AS424</f>
        <v>10</v>
      </c>
    </row>
    <row r="425" spans="1:46" ht="36">
      <c r="A425" s="29">
        <f t="shared" si="6"/>
        <v>422</v>
      </c>
      <c r="B425" s="60" t="s">
        <v>427</v>
      </c>
      <c r="C425" s="31">
        <v>2007</v>
      </c>
      <c r="D425" s="32" t="str">
        <f>IF(C425&gt;2006,"M",0)</f>
        <v>M</v>
      </c>
      <c r="E425" s="33">
        <f>IF(C425&gt;2009,"B",0)</f>
        <v>0</v>
      </c>
      <c r="F425" s="33">
        <f>IF(C425&lt;2007,"C",0)</f>
        <v>0</v>
      </c>
      <c r="G425" s="34" t="s">
        <v>428</v>
      </c>
      <c r="H425" s="35" t="s">
        <v>455</v>
      </c>
      <c r="I425" s="133">
        <v>10</v>
      </c>
      <c r="J425" s="140"/>
      <c r="K425" s="135"/>
      <c r="L425" s="136"/>
      <c r="M425" s="137"/>
      <c r="N425" s="138"/>
      <c r="O425" s="139"/>
      <c r="P425" s="136"/>
      <c r="Q425" s="135"/>
      <c r="R425" s="138"/>
      <c r="S425" s="136"/>
      <c r="T425" s="139"/>
      <c r="U425" s="135"/>
      <c r="V425" s="138"/>
      <c r="W425" s="136"/>
      <c r="X425" s="139"/>
      <c r="Y425" s="135"/>
      <c r="Z425" s="64"/>
      <c r="AA425" s="63"/>
      <c r="AB425" s="65"/>
      <c r="AC425" s="62"/>
      <c r="AD425" s="64"/>
      <c r="AE425" s="65"/>
      <c r="AF425" s="63"/>
      <c r="AG425" s="36"/>
      <c r="AH425" s="38"/>
      <c r="AI425" s="19"/>
      <c r="AJ425" s="20"/>
      <c r="AK425" s="106"/>
      <c r="AL425" s="20"/>
      <c r="AM425" s="40"/>
      <c r="AN425" s="40"/>
      <c r="AO425" s="39"/>
      <c r="AP425" s="41">
        <f>SUM(I425:AN425)</f>
        <v>10</v>
      </c>
      <c r="AQ425" s="42"/>
      <c r="AR425" s="37">
        <f>SUM(IF(I425="",0,1),IF(J425="",0,1),IF(K425="",0,1),IF(L425="",0,1),IF(M425="",0,1),IF(N425="",0,1),IF(O425="",0,1),IF(P425="",0,1),IF(Q425="",0,1),IF(R425="",0,1),IF(S425="",0,1),IF(T425="",0,1),IF(U425="",0,1),IF(V425="",0,1),IF(W425="",0,1),IF(X425="",0,1),IF(Y425="",0,1),IF(AA425="",0,1),IF(AF425="",0,1),IF(AG425="",0,1),IF(AB425="",0,1),IF(AC425="",0,1),IF(AD425="",0,1),IF(AE425="",0,1),IF(AH425="",0,1))</f>
        <v>1</v>
      </c>
      <c r="AS425" s="43">
        <f>IF(AND(AR425&gt;=8),20,0)+IF(AND(AR425&gt;=4),10,0)+IF(AND(AR425&gt;=12),40,0)</f>
        <v>0</v>
      </c>
      <c r="AT425" s="44">
        <f>AP425+AS425</f>
        <v>10</v>
      </c>
    </row>
    <row r="426" spans="1:46" ht="36">
      <c r="A426" s="29">
        <f t="shared" si="6"/>
        <v>423</v>
      </c>
      <c r="B426" s="30" t="s">
        <v>667</v>
      </c>
      <c r="C426" s="31">
        <v>2008</v>
      </c>
      <c r="D426" s="32" t="str">
        <f>IF(C426&gt;2006,"M",0)</f>
        <v>M</v>
      </c>
      <c r="E426" s="33">
        <f>IF(C426&gt;2009,"B",0)</f>
        <v>0</v>
      </c>
      <c r="F426" s="33">
        <f>IF(C426&lt;2007,"C",0)</f>
        <v>0</v>
      </c>
      <c r="G426" s="34" t="s">
        <v>668</v>
      </c>
      <c r="H426" s="35" t="s">
        <v>689</v>
      </c>
      <c r="I426" s="133"/>
      <c r="J426" s="140">
        <v>10</v>
      </c>
      <c r="K426" s="135"/>
      <c r="L426" s="136"/>
      <c r="M426" s="137"/>
      <c r="N426" s="138"/>
      <c r="O426" s="139"/>
      <c r="P426" s="136"/>
      <c r="Q426" s="135"/>
      <c r="R426" s="138"/>
      <c r="S426" s="136"/>
      <c r="T426" s="139"/>
      <c r="U426" s="135"/>
      <c r="V426" s="138"/>
      <c r="W426" s="136"/>
      <c r="X426" s="139"/>
      <c r="Y426" s="135"/>
      <c r="Z426" s="64"/>
      <c r="AA426" s="63"/>
      <c r="AB426" s="65"/>
      <c r="AC426" s="62"/>
      <c r="AD426" s="64"/>
      <c r="AE426" s="65"/>
      <c r="AF426" s="63"/>
      <c r="AG426" s="36"/>
      <c r="AH426" s="36"/>
      <c r="AI426" s="19"/>
      <c r="AJ426" s="20"/>
      <c r="AK426" s="106"/>
      <c r="AL426" s="20"/>
      <c r="AM426" s="40"/>
      <c r="AN426" s="40"/>
      <c r="AO426" s="39"/>
      <c r="AP426" s="41">
        <f>SUM(I426:AN426)</f>
        <v>10</v>
      </c>
      <c r="AQ426" s="42"/>
      <c r="AR426" s="37">
        <f>SUM(IF(I426="",0,1),IF(J426="",0,1),IF(K426="",0,1),IF(L426="",0,1),IF(M426="",0,1),IF(N426="",0,1),IF(O426="",0,1),IF(P426="",0,1),IF(Q426="",0,1),IF(R426="",0,1),IF(S426="",0,1),IF(T426="",0,1),IF(U426="",0,1),IF(V426="",0,1),IF(W426="",0,1),IF(X426="",0,1),IF(Y426="",0,1),IF(AA426="",0,1),IF(AF426="",0,1),IF(AG426="",0,1),IF(AB426="",0,1),IF(AC426="",0,1),IF(AD426="",0,1),IF(AE426="",0,1),IF(AH426="",0,1))</f>
        <v>1</v>
      </c>
      <c r="AS426" s="43">
        <f>IF(AND(AR426&gt;=8),20,0)+IF(AND(AR426&gt;=4),10,0)+IF(AND(AR426&gt;=12),40,0)</f>
        <v>0</v>
      </c>
      <c r="AT426" s="44">
        <f>AP426+AS426</f>
        <v>10</v>
      </c>
    </row>
    <row r="427" spans="1:46" ht="36">
      <c r="A427" s="29">
        <f t="shared" si="6"/>
        <v>424</v>
      </c>
      <c r="B427" s="30" t="s">
        <v>1177</v>
      </c>
      <c r="C427" s="31">
        <v>2009</v>
      </c>
      <c r="D427" s="32" t="str">
        <f>IF(C427&gt;2006,"M",0)</f>
        <v>M</v>
      </c>
      <c r="E427" s="33">
        <f>IF(C427&gt;2009,"B",0)</f>
        <v>0</v>
      </c>
      <c r="F427" s="33">
        <f>IF(C427&lt;2007,"C",0)</f>
        <v>0</v>
      </c>
      <c r="G427" s="34" t="s">
        <v>1178</v>
      </c>
      <c r="H427" s="35" t="s">
        <v>1170</v>
      </c>
      <c r="I427" s="133"/>
      <c r="J427" s="140"/>
      <c r="K427" s="135"/>
      <c r="L427" s="136"/>
      <c r="M427" s="137"/>
      <c r="N427" s="138"/>
      <c r="O427" s="139"/>
      <c r="P427" s="136"/>
      <c r="Q427" s="135"/>
      <c r="R427" s="138"/>
      <c r="S427" s="136">
        <v>10</v>
      </c>
      <c r="T427" s="139"/>
      <c r="U427" s="135"/>
      <c r="V427" s="138"/>
      <c r="W427" s="136"/>
      <c r="X427" s="139"/>
      <c r="Y427" s="135"/>
      <c r="Z427" s="64"/>
      <c r="AA427" s="63"/>
      <c r="AB427" s="65"/>
      <c r="AC427" s="62"/>
      <c r="AD427" s="64"/>
      <c r="AE427" s="65"/>
      <c r="AF427" s="63"/>
      <c r="AG427" s="36"/>
      <c r="AH427" s="36"/>
      <c r="AI427" s="19"/>
      <c r="AJ427" s="20"/>
      <c r="AK427" s="106"/>
      <c r="AL427" s="20"/>
      <c r="AM427" s="40"/>
      <c r="AN427" s="40"/>
      <c r="AO427" s="39"/>
      <c r="AP427" s="41">
        <f>SUM(I427:AN427)</f>
        <v>10</v>
      </c>
      <c r="AQ427" s="42"/>
      <c r="AR427" s="37">
        <f>SUM(IF(I427="",0,1),IF(J427="",0,1),IF(K427="",0,1),IF(L427="",0,1),IF(M427="",0,1),IF(N427="",0,1),IF(O427="",0,1),IF(P427="",0,1),IF(Q427="",0,1),IF(R427="",0,1),IF(S427="",0,1),IF(T427="",0,1),IF(U427="",0,1),IF(V427="",0,1),IF(W427="",0,1),IF(X427="",0,1),IF(Y427="",0,1),IF(AA427="",0,1),IF(AF427="",0,1),IF(AG427="",0,1),IF(AB427="",0,1),IF(AC427="",0,1),IF(AD427="",0,1),IF(AE427="",0,1),IF(AH427="",0,1))</f>
        <v>1</v>
      </c>
      <c r="AS427" s="43">
        <f>IF(AND(AR427&gt;=8),20,0)+IF(AND(AR427&gt;=4),10,0)+IF(AND(AR427&gt;=12),40,0)</f>
        <v>0</v>
      </c>
      <c r="AT427" s="44">
        <f>AP427+AS427</f>
        <v>10</v>
      </c>
    </row>
    <row r="428" spans="1:46" ht="36">
      <c r="A428" s="29">
        <f t="shared" si="6"/>
        <v>425</v>
      </c>
      <c r="B428" s="61" t="s">
        <v>1004</v>
      </c>
      <c r="C428" s="31">
        <v>2011</v>
      </c>
      <c r="D428" s="32" t="str">
        <f>IF(C428&gt;2006,"M",0)</f>
        <v>M</v>
      </c>
      <c r="E428" s="33" t="str">
        <f>IF(C428&gt;2009,"B",0)</f>
        <v>B</v>
      </c>
      <c r="F428" s="33">
        <f>IF(C428&lt;2007,"C",0)</f>
        <v>0</v>
      </c>
      <c r="G428" s="34" t="s">
        <v>1005</v>
      </c>
      <c r="H428" s="35" t="s">
        <v>981</v>
      </c>
      <c r="I428" s="133"/>
      <c r="J428" s="140"/>
      <c r="K428" s="135"/>
      <c r="L428" s="136"/>
      <c r="M428" s="137"/>
      <c r="N428" s="138"/>
      <c r="O428" s="139"/>
      <c r="P428" s="136">
        <v>10</v>
      </c>
      <c r="Q428" s="135"/>
      <c r="R428" s="138"/>
      <c r="S428" s="136"/>
      <c r="T428" s="139"/>
      <c r="U428" s="135"/>
      <c r="V428" s="138"/>
      <c r="W428" s="136"/>
      <c r="X428" s="139"/>
      <c r="Y428" s="135"/>
      <c r="Z428" s="64"/>
      <c r="AA428" s="63"/>
      <c r="AB428" s="65"/>
      <c r="AC428" s="62"/>
      <c r="AD428" s="64"/>
      <c r="AE428" s="65"/>
      <c r="AF428" s="63"/>
      <c r="AG428" s="36"/>
      <c r="AH428" s="36"/>
      <c r="AI428" s="19"/>
      <c r="AJ428" s="20"/>
      <c r="AK428" s="106"/>
      <c r="AL428" s="20"/>
      <c r="AM428" s="40"/>
      <c r="AN428" s="40"/>
      <c r="AO428" s="39"/>
      <c r="AP428" s="41">
        <f>SUM(I428:AN428)</f>
        <v>10</v>
      </c>
      <c r="AQ428" s="42"/>
      <c r="AR428" s="37">
        <f>SUM(IF(I428="",0,1),IF(J428="",0,1),IF(K428="",0,1),IF(L428="",0,1),IF(M428="",0,1),IF(N428="",0,1),IF(O428="",0,1),IF(P428="",0,1),IF(Q428="",0,1),IF(R428="",0,1),IF(S428="",0,1),IF(T428="",0,1),IF(U428="",0,1),IF(V428="",0,1),IF(W428="",0,1),IF(X428="",0,1),IF(Y428="",0,1),IF(AA428="",0,1),IF(AF428="",0,1),IF(AG428="",0,1),IF(AB428="",0,1),IF(AC428="",0,1),IF(AD428="",0,1),IF(AE428="",0,1),IF(AH428="",0,1))</f>
        <v>1</v>
      </c>
      <c r="AS428" s="43">
        <f>IF(AND(AR428&gt;=8),20,0)+IF(AND(AR428&gt;=4),10,0)+IF(AND(AR428&gt;=12),40,0)</f>
        <v>0</v>
      </c>
      <c r="AT428" s="44">
        <f>AP428+AS428</f>
        <v>10</v>
      </c>
    </row>
    <row r="429" spans="1:46" ht="36">
      <c r="A429" s="29">
        <f t="shared" si="6"/>
        <v>426</v>
      </c>
      <c r="B429" s="30" t="s">
        <v>1017</v>
      </c>
      <c r="C429" s="31">
        <v>2009</v>
      </c>
      <c r="D429" s="32" t="str">
        <f>IF(C429&gt;2006,"M",0)</f>
        <v>M</v>
      </c>
      <c r="E429" s="33">
        <f>IF(C429&gt;2009,"B",0)</f>
        <v>0</v>
      </c>
      <c r="F429" s="33">
        <f>IF(C429&lt;2007,"C",0)</f>
        <v>0</v>
      </c>
      <c r="G429" s="34" t="s">
        <v>1018</v>
      </c>
      <c r="H429" s="35" t="s">
        <v>1014</v>
      </c>
      <c r="I429" s="133"/>
      <c r="J429" s="140"/>
      <c r="K429" s="135"/>
      <c r="L429" s="136"/>
      <c r="M429" s="137"/>
      <c r="N429" s="138"/>
      <c r="O429" s="139"/>
      <c r="P429" s="136">
        <v>10</v>
      </c>
      <c r="Q429" s="135"/>
      <c r="R429" s="138"/>
      <c r="S429" s="136"/>
      <c r="T429" s="139"/>
      <c r="U429" s="135"/>
      <c r="V429" s="138"/>
      <c r="W429" s="136"/>
      <c r="X429" s="139"/>
      <c r="Y429" s="135"/>
      <c r="Z429" s="64"/>
      <c r="AA429" s="63"/>
      <c r="AB429" s="65"/>
      <c r="AC429" s="62"/>
      <c r="AD429" s="64"/>
      <c r="AE429" s="65"/>
      <c r="AF429" s="63"/>
      <c r="AG429" s="36"/>
      <c r="AH429" s="36"/>
      <c r="AI429" s="19"/>
      <c r="AJ429" s="20"/>
      <c r="AK429" s="106"/>
      <c r="AL429" s="20"/>
      <c r="AM429" s="40"/>
      <c r="AN429" s="40"/>
      <c r="AO429" s="39"/>
      <c r="AP429" s="41">
        <f>SUM(I429:AN429)</f>
        <v>10</v>
      </c>
      <c r="AQ429" s="42"/>
      <c r="AR429" s="37">
        <f>SUM(IF(I429="",0,1),IF(J429="",0,1),IF(K429="",0,1),IF(L429="",0,1),IF(M429="",0,1),IF(N429="",0,1),IF(O429="",0,1),IF(P429="",0,1),IF(Q429="",0,1),IF(R429="",0,1),IF(S429="",0,1),IF(T429="",0,1),IF(U429="",0,1),IF(V429="",0,1),IF(W429="",0,1),IF(X429="",0,1),IF(Y429="",0,1),IF(AA429="",0,1),IF(AF429="",0,1),IF(AG429="",0,1),IF(AB429="",0,1),IF(AC429="",0,1),IF(AD429="",0,1),IF(AE429="",0,1),IF(AH429="",0,1))</f>
        <v>1</v>
      </c>
      <c r="AS429" s="43">
        <f>IF(AND(AR429&gt;=8),20,0)+IF(AND(AR429&gt;=4),10,0)+IF(AND(AR429&gt;=12),40,0)</f>
        <v>0</v>
      </c>
      <c r="AT429" s="44">
        <f>AP429+AS429</f>
        <v>10</v>
      </c>
    </row>
    <row r="430" spans="1:46" ht="36">
      <c r="A430" s="29">
        <f t="shared" si="6"/>
        <v>427</v>
      </c>
      <c r="B430" s="30" t="s">
        <v>1010</v>
      </c>
      <c r="C430" s="31">
        <v>2009</v>
      </c>
      <c r="D430" s="32" t="str">
        <f>IF(C430&gt;2006,"M",0)</f>
        <v>M</v>
      </c>
      <c r="E430" s="33">
        <f>IF(C430&gt;2009,"B",0)</f>
        <v>0</v>
      </c>
      <c r="F430" s="33">
        <f>IF(C430&lt;2007,"C",0)</f>
        <v>0</v>
      </c>
      <c r="G430" s="34" t="s">
        <v>1011</v>
      </c>
      <c r="H430" s="35" t="s">
        <v>509</v>
      </c>
      <c r="I430" s="133"/>
      <c r="J430" s="140"/>
      <c r="K430" s="135"/>
      <c r="L430" s="136"/>
      <c r="M430" s="137"/>
      <c r="N430" s="138"/>
      <c r="O430" s="139"/>
      <c r="P430" s="136">
        <v>10</v>
      </c>
      <c r="Q430" s="135"/>
      <c r="R430" s="138"/>
      <c r="S430" s="136"/>
      <c r="T430" s="139"/>
      <c r="U430" s="135"/>
      <c r="V430" s="138"/>
      <c r="W430" s="136"/>
      <c r="X430" s="139"/>
      <c r="Y430" s="135"/>
      <c r="Z430" s="64"/>
      <c r="AA430" s="63"/>
      <c r="AB430" s="65"/>
      <c r="AC430" s="62"/>
      <c r="AD430" s="64"/>
      <c r="AE430" s="65"/>
      <c r="AF430" s="63"/>
      <c r="AG430" s="36"/>
      <c r="AH430" s="36"/>
      <c r="AI430" s="19"/>
      <c r="AJ430" s="20"/>
      <c r="AK430" s="106"/>
      <c r="AL430" s="20"/>
      <c r="AM430" s="40"/>
      <c r="AN430" s="40"/>
      <c r="AO430" s="39"/>
      <c r="AP430" s="41">
        <f>SUM(I430:AN430)</f>
        <v>10</v>
      </c>
      <c r="AQ430" s="42"/>
      <c r="AR430" s="37">
        <f>SUM(IF(I430="",0,1),IF(J430="",0,1),IF(K430="",0,1),IF(L430="",0,1),IF(M430="",0,1),IF(N430="",0,1),IF(O430="",0,1),IF(P430="",0,1),IF(Q430="",0,1),IF(R430="",0,1),IF(S430="",0,1),IF(T430="",0,1),IF(U430="",0,1),IF(V430="",0,1),IF(W430="",0,1),IF(X430="",0,1),IF(Y430="",0,1),IF(AA430="",0,1),IF(AF430="",0,1),IF(AG430="",0,1),IF(AB430="",0,1),IF(AC430="",0,1),IF(AD430="",0,1),IF(AE430="",0,1),IF(AH430="",0,1))</f>
        <v>1</v>
      </c>
      <c r="AS430" s="43">
        <f>IF(AND(AR430&gt;=8),20,0)+IF(AND(AR430&gt;=4),10,0)+IF(AND(AR430&gt;=12),40,0)</f>
        <v>0</v>
      </c>
      <c r="AT430" s="44">
        <f>AP430+AS430</f>
        <v>10</v>
      </c>
    </row>
    <row r="431" spans="1:46" ht="36">
      <c r="A431" s="29">
        <f t="shared" si="6"/>
        <v>428</v>
      </c>
      <c r="B431" s="30" t="s">
        <v>998</v>
      </c>
      <c r="C431" s="31">
        <v>2011</v>
      </c>
      <c r="D431" s="32" t="str">
        <f>IF(C431&gt;2006,"M",0)</f>
        <v>M</v>
      </c>
      <c r="E431" s="33" t="str">
        <f>IF(C431&gt;2009,"B",0)</f>
        <v>B</v>
      </c>
      <c r="F431" s="33">
        <f>IF(C431&lt;2007,"C",0)</f>
        <v>0</v>
      </c>
      <c r="G431" s="34" t="s">
        <v>999</v>
      </c>
      <c r="H431" s="35" t="s">
        <v>981</v>
      </c>
      <c r="I431" s="133"/>
      <c r="J431" s="140"/>
      <c r="K431" s="135"/>
      <c r="L431" s="136"/>
      <c r="M431" s="137"/>
      <c r="N431" s="138"/>
      <c r="O431" s="139"/>
      <c r="P431" s="136">
        <v>10</v>
      </c>
      <c r="Q431" s="135"/>
      <c r="R431" s="138"/>
      <c r="S431" s="136"/>
      <c r="T431" s="139"/>
      <c r="U431" s="135"/>
      <c r="V431" s="138"/>
      <c r="W431" s="136"/>
      <c r="X431" s="139"/>
      <c r="Y431" s="135"/>
      <c r="Z431" s="64"/>
      <c r="AA431" s="63"/>
      <c r="AB431" s="65"/>
      <c r="AC431" s="62"/>
      <c r="AD431" s="64"/>
      <c r="AE431" s="65"/>
      <c r="AF431" s="63"/>
      <c r="AG431" s="36"/>
      <c r="AH431" s="36"/>
      <c r="AI431" s="19"/>
      <c r="AJ431" s="20"/>
      <c r="AK431" s="106"/>
      <c r="AL431" s="20"/>
      <c r="AM431" s="40"/>
      <c r="AN431" s="40"/>
      <c r="AO431" s="39"/>
      <c r="AP431" s="41">
        <f>SUM(I431:AN431)</f>
        <v>10</v>
      </c>
      <c r="AQ431" s="42"/>
      <c r="AR431" s="37">
        <f>SUM(IF(I431="",0,1),IF(J431="",0,1),IF(K431="",0,1),IF(L431="",0,1),IF(M431="",0,1),IF(N431="",0,1),IF(O431="",0,1),IF(P431="",0,1),IF(Q431="",0,1),IF(R431="",0,1),IF(S431="",0,1),IF(T431="",0,1),IF(U431="",0,1),IF(V431="",0,1),IF(W431="",0,1),IF(X431="",0,1),IF(Y431="",0,1),IF(AA431="",0,1),IF(AF431="",0,1),IF(AG431="",0,1),IF(AB431="",0,1),IF(AC431="",0,1),IF(AD431="",0,1),IF(AE431="",0,1),IF(AH431="",0,1))</f>
        <v>1</v>
      </c>
      <c r="AS431" s="43">
        <f>IF(AND(AR431&gt;=8),20,0)+IF(AND(AR431&gt;=4),10,0)+IF(AND(AR431&gt;=12),40,0)</f>
        <v>0</v>
      </c>
      <c r="AT431" s="44">
        <f>AP431+AS431</f>
        <v>10</v>
      </c>
    </row>
    <row r="432" spans="1:46" ht="36">
      <c r="A432" s="29">
        <f t="shared" si="6"/>
        <v>429</v>
      </c>
      <c r="B432" s="30" t="s">
        <v>528</v>
      </c>
      <c r="C432" s="31">
        <v>2008</v>
      </c>
      <c r="D432" s="32" t="str">
        <f>IF(C432&gt;2006,"M",0)</f>
        <v>M</v>
      </c>
      <c r="E432" s="33">
        <f>IF(C432&gt;2009,"B",0)</f>
        <v>0</v>
      </c>
      <c r="F432" s="33">
        <f>IF(C432&lt;2007,"C",0)</f>
        <v>0</v>
      </c>
      <c r="G432" s="34" t="s">
        <v>529</v>
      </c>
      <c r="H432" s="35" t="s">
        <v>517</v>
      </c>
      <c r="I432" s="133"/>
      <c r="J432" s="140">
        <v>10</v>
      </c>
      <c r="K432" s="135"/>
      <c r="L432" s="136"/>
      <c r="M432" s="137"/>
      <c r="N432" s="138"/>
      <c r="O432" s="139"/>
      <c r="P432" s="136"/>
      <c r="Q432" s="135"/>
      <c r="R432" s="138"/>
      <c r="S432" s="136"/>
      <c r="T432" s="139"/>
      <c r="U432" s="135"/>
      <c r="V432" s="138"/>
      <c r="W432" s="136"/>
      <c r="X432" s="139"/>
      <c r="Y432" s="135"/>
      <c r="Z432" s="64"/>
      <c r="AA432" s="63"/>
      <c r="AB432" s="65"/>
      <c r="AC432" s="62"/>
      <c r="AD432" s="64"/>
      <c r="AE432" s="65"/>
      <c r="AF432" s="63"/>
      <c r="AG432" s="36"/>
      <c r="AH432" s="36"/>
      <c r="AI432" s="19"/>
      <c r="AJ432" s="20"/>
      <c r="AK432" s="106"/>
      <c r="AL432" s="20"/>
      <c r="AM432" s="40"/>
      <c r="AN432" s="40"/>
      <c r="AO432" s="39"/>
      <c r="AP432" s="41">
        <f>SUM(I432:AN432)</f>
        <v>10</v>
      </c>
      <c r="AQ432" s="42"/>
      <c r="AR432" s="37">
        <f>SUM(IF(I432="",0,1),IF(J432="",0,1),IF(K432="",0,1),IF(L432="",0,1),IF(M432="",0,1),IF(N432="",0,1),IF(O432="",0,1),IF(P432="",0,1),IF(Q432="",0,1),IF(R432="",0,1),IF(S432="",0,1),IF(T432="",0,1),IF(U432="",0,1),IF(V432="",0,1),IF(W432="",0,1),IF(X432="",0,1),IF(Y432="",0,1),IF(AA432="",0,1),IF(AF432="",0,1),IF(AG432="",0,1),IF(AB432="",0,1),IF(AC432="",0,1),IF(AD432="",0,1),IF(AE432="",0,1),IF(AH432="",0,1))</f>
        <v>1</v>
      </c>
      <c r="AS432" s="43">
        <f>IF(AND(AR432&gt;=8),20,0)+IF(AND(AR432&gt;=4),10,0)+IF(AND(AR432&gt;=12),40,0)</f>
        <v>0</v>
      </c>
      <c r="AT432" s="44">
        <f>AP432+AS432</f>
        <v>10</v>
      </c>
    </row>
    <row r="433" spans="1:46" ht="36">
      <c r="A433" s="29">
        <f t="shared" si="6"/>
        <v>430</v>
      </c>
      <c r="B433" s="30" t="s">
        <v>665</v>
      </c>
      <c r="C433" s="31">
        <v>2008</v>
      </c>
      <c r="D433" s="32" t="str">
        <f>IF(C433&gt;2006,"M",0)</f>
        <v>M</v>
      </c>
      <c r="E433" s="33">
        <f>IF(C433&gt;2009,"B",0)</f>
        <v>0</v>
      </c>
      <c r="F433" s="33">
        <f>IF(C433&lt;2007,"C",0)</f>
        <v>0</v>
      </c>
      <c r="G433" s="34" t="s">
        <v>666</v>
      </c>
      <c r="H433" s="35" t="s">
        <v>689</v>
      </c>
      <c r="I433" s="133"/>
      <c r="J433" s="140">
        <v>10</v>
      </c>
      <c r="K433" s="135"/>
      <c r="L433" s="136"/>
      <c r="M433" s="137"/>
      <c r="N433" s="138"/>
      <c r="O433" s="139"/>
      <c r="P433" s="136"/>
      <c r="Q433" s="135"/>
      <c r="R433" s="138"/>
      <c r="S433" s="136"/>
      <c r="T433" s="139"/>
      <c r="U433" s="135"/>
      <c r="V433" s="138"/>
      <c r="W433" s="136"/>
      <c r="X433" s="139"/>
      <c r="Y433" s="135"/>
      <c r="Z433" s="64"/>
      <c r="AA433" s="63"/>
      <c r="AB433" s="65"/>
      <c r="AC433" s="62"/>
      <c r="AD433" s="64"/>
      <c r="AE433" s="65"/>
      <c r="AF433" s="63"/>
      <c r="AG433" s="36"/>
      <c r="AH433" s="36"/>
      <c r="AI433" s="19"/>
      <c r="AJ433" s="20"/>
      <c r="AK433" s="106"/>
      <c r="AL433" s="20"/>
      <c r="AM433" s="40"/>
      <c r="AN433" s="40"/>
      <c r="AO433" s="39"/>
      <c r="AP433" s="41">
        <f>SUM(I433:AN433)</f>
        <v>10</v>
      </c>
      <c r="AQ433" s="42"/>
      <c r="AR433" s="37">
        <f>SUM(IF(I433="",0,1),IF(J433="",0,1),IF(K433="",0,1),IF(L433="",0,1),IF(M433="",0,1),IF(N433="",0,1),IF(O433="",0,1),IF(P433="",0,1),IF(Q433="",0,1),IF(R433="",0,1),IF(S433="",0,1),IF(T433="",0,1),IF(U433="",0,1),IF(V433="",0,1),IF(W433="",0,1),IF(X433="",0,1),IF(Y433="",0,1),IF(AA433="",0,1),IF(AF433="",0,1),IF(AG433="",0,1),IF(AB433="",0,1),IF(AC433="",0,1),IF(AD433="",0,1),IF(AE433="",0,1),IF(AH433="",0,1))</f>
        <v>1</v>
      </c>
      <c r="AS433" s="43">
        <f>IF(AND(AR433&gt;=8),20,0)+IF(AND(AR433&gt;=4),10,0)+IF(AND(AR433&gt;=12),40,0)</f>
        <v>0</v>
      </c>
      <c r="AT433" s="44">
        <f>AP433+AS433</f>
        <v>10</v>
      </c>
    </row>
    <row r="434" spans="1:46" ht="36">
      <c r="A434" s="29">
        <f t="shared" si="6"/>
        <v>431</v>
      </c>
      <c r="B434" s="30" t="s">
        <v>1202</v>
      </c>
      <c r="C434" s="31">
        <v>2008</v>
      </c>
      <c r="D434" s="32" t="str">
        <f>IF(C434&gt;2006,"M",0)</f>
        <v>M</v>
      </c>
      <c r="E434" s="33">
        <f>IF(C434&gt;2009,"B",0)</f>
        <v>0</v>
      </c>
      <c r="F434" s="33">
        <f>IF(C434&lt;2007,"C",0)</f>
        <v>0</v>
      </c>
      <c r="G434" s="34" t="s">
        <v>1203</v>
      </c>
      <c r="H434" s="35" t="s">
        <v>1191</v>
      </c>
      <c r="I434" s="133"/>
      <c r="J434" s="140"/>
      <c r="K434" s="135"/>
      <c r="L434" s="136"/>
      <c r="M434" s="137"/>
      <c r="N434" s="138"/>
      <c r="O434" s="139"/>
      <c r="P434" s="136"/>
      <c r="Q434" s="135"/>
      <c r="R434" s="138"/>
      <c r="S434" s="136">
        <v>10</v>
      </c>
      <c r="T434" s="139"/>
      <c r="U434" s="135"/>
      <c r="V434" s="138"/>
      <c r="W434" s="136"/>
      <c r="X434" s="139"/>
      <c r="Y434" s="135"/>
      <c r="Z434" s="64"/>
      <c r="AA434" s="63"/>
      <c r="AB434" s="65"/>
      <c r="AC434" s="62"/>
      <c r="AD434" s="64"/>
      <c r="AE434" s="65"/>
      <c r="AF434" s="63"/>
      <c r="AG434" s="36"/>
      <c r="AH434" s="36"/>
      <c r="AI434" s="19"/>
      <c r="AJ434" s="20"/>
      <c r="AK434" s="106"/>
      <c r="AL434" s="20"/>
      <c r="AM434" s="40"/>
      <c r="AN434" s="40"/>
      <c r="AO434" s="39"/>
      <c r="AP434" s="41">
        <f>SUM(I434:AN434)</f>
        <v>10</v>
      </c>
      <c r="AQ434" s="42"/>
      <c r="AR434" s="37">
        <f>SUM(IF(I434="",0,1),IF(J434="",0,1),IF(K434="",0,1),IF(L434="",0,1),IF(M434="",0,1),IF(N434="",0,1),IF(O434="",0,1),IF(P434="",0,1),IF(Q434="",0,1),IF(R434="",0,1),IF(S434="",0,1),IF(T434="",0,1),IF(U434="",0,1),IF(V434="",0,1),IF(W434="",0,1),IF(X434="",0,1),IF(Y434="",0,1),IF(AA434="",0,1),IF(AF434="",0,1),IF(AG434="",0,1),IF(AB434="",0,1),IF(AC434="",0,1),IF(AD434="",0,1),IF(AE434="",0,1),IF(AH434="",0,1))</f>
        <v>1</v>
      </c>
      <c r="AS434" s="43">
        <f>IF(AND(AR434&gt;=8),20,0)+IF(AND(AR434&gt;=4),10,0)+IF(AND(AR434&gt;=12),40,0)</f>
        <v>0</v>
      </c>
      <c r="AT434" s="44">
        <f>AP434+AS434</f>
        <v>10</v>
      </c>
    </row>
    <row r="435" spans="1:46" ht="36">
      <c r="A435" s="29">
        <f t="shared" si="6"/>
        <v>432</v>
      </c>
      <c r="B435" s="30" t="s">
        <v>1204</v>
      </c>
      <c r="C435" s="31">
        <v>2012</v>
      </c>
      <c r="D435" s="32" t="str">
        <f>IF(C435&gt;2006,"M",0)</f>
        <v>M</v>
      </c>
      <c r="E435" s="33" t="str">
        <f>IF(C435&gt;2009,"B",0)</f>
        <v>B</v>
      </c>
      <c r="F435" s="33">
        <f>IF(C435&lt;2007,"C",0)</f>
        <v>0</v>
      </c>
      <c r="G435" s="34" t="s">
        <v>1205</v>
      </c>
      <c r="H435" s="35" t="s">
        <v>1191</v>
      </c>
      <c r="I435" s="133"/>
      <c r="J435" s="140"/>
      <c r="K435" s="135"/>
      <c r="L435" s="136"/>
      <c r="M435" s="137"/>
      <c r="N435" s="138"/>
      <c r="O435" s="139"/>
      <c r="P435" s="136"/>
      <c r="Q435" s="135"/>
      <c r="R435" s="138"/>
      <c r="S435" s="136">
        <v>10</v>
      </c>
      <c r="T435" s="139"/>
      <c r="U435" s="135"/>
      <c r="V435" s="138"/>
      <c r="W435" s="136"/>
      <c r="X435" s="139"/>
      <c r="Y435" s="135"/>
      <c r="Z435" s="64"/>
      <c r="AA435" s="63"/>
      <c r="AB435" s="65"/>
      <c r="AC435" s="62"/>
      <c r="AD435" s="64"/>
      <c r="AE435" s="65"/>
      <c r="AF435" s="63"/>
      <c r="AG435" s="36"/>
      <c r="AH435" s="36"/>
      <c r="AI435" s="19"/>
      <c r="AJ435" s="20"/>
      <c r="AK435" s="106"/>
      <c r="AL435" s="20"/>
      <c r="AM435" s="40"/>
      <c r="AN435" s="40"/>
      <c r="AO435" s="39"/>
      <c r="AP435" s="41">
        <f>SUM(I435:AN435)</f>
        <v>10</v>
      </c>
      <c r="AQ435" s="42"/>
      <c r="AR435" s="37">
        <f>SUM(IF(I435="",0,1),IF(J435="",0,1),IF(K435="",0,1),IF(L435="",0,1),IF(M435="",0,1),IF(N435="",0,1),IF(O435="",0,1),IF(P435="",0,1),IF(Q435="",0,1),IF(R435="",0,1),IF(S435="",0,1),IF(T435="",0,1),IF(U435="",0,1),IF(V435="",0,1),IF(W435="",0,1),IF(X435="",0,1),IF(Y435="",0,1),IF(AA435="",0,1),IF(AF435="",0,1),IF(AG435="",0,1),IF(AB435="",0,1),IF(AC435="",0,1),IF(AD435="",0,1),IF(AE435="",0,1),IF(AH435="",0,1))</f>
        <v>1</v>
      </c>
      <c r="AS435" s="43">
        <f>IF(AND(AR435&gt;=8),20,0)+IF(AND(AR435&gt;=4),10,0)+IF(AND(AR435&gt;=12),40,0)</f>
        <v>0</v>
      </c>
      <c r="AT435" s="44">
        <f>AP435+AS435</f>
        <v>10</v>
      </c>
    </row>
    <row r="436" spans="1:46" ht="36">
      <c r="A436" s="29">
        <f t="shared" si="6"/>
        <v>433</v>
      </c>
      <c r="B436" s="30" t="s">
        <v>205</v>
      </c>
      <c r="C436" s="31">
        <v>2011</v>
      </c>
      <c r="D436" s="32" t="str">
        <f>IF(C436&gt;2006,"M",0)</f>
        <v>M</v>
      </c>
      <c r="E436" s="33" t="str">
        <f>IF(C436&gt;2009,"B",0)</f>
        <v>B</v>
      </c>
      <c r="F436" s="33">
        <f>IF(C436&lt;2007,"C",0)</f>
        <v>0</v>
      </c>
      <c r="G436" s="34" t="s">
        <v>206</v>
      </c>
      <c r="H436" s="35" t="s">
        <v>207</v>
      </c>
      <c r="I436" s="133"/>
      <c r="J436" s="140"/>
      <c r="K436" s="135"/>
      <c r="L436" s="136"/>
      <c r="M436" s="137"/>
      <c r="N436" s="138"/>
      <c r="O436" s="139"/>
      <c r="P436" s="136"/>
      <c r="Q436" s="135">
        <v>5</v>
      </c>
      <c r="R436" s="138"/>
      <c r="S436" s="136"/>
      <c r="T436" s="139"/>
      <c r="U436" s="135"/>
      <c r="V436" s="138"/>
      <c r="W436" s="136"/>
      <c r="X436" s="139"/>
      <c r="Y436" s="135"/>
      <c r="Z436" s="64"/>
      <c r="AA436" s="63"/>
      <c r="AB436" s="65"/>
      <c r="AC436" s="62"/>
      <c r="AD436" s="64"/>
      <c r="AE436" s="65"/>
      <c r="AF436" s="63"/>
      <c r="AG436" s="36"/>
      <c r="AH436" s="36"/>
      <c r="AI436" s="19"/>
      <c r="AJ436" s="20"/>
      <c r="AK436" s="106"/>
      <c r="AL436" s="20"/>
      <c r="AM436" s="40"/>
      <c r="AN436" s="40"/>
      <c r="AO436" s="39"/>
      <c r="AP436" s="41">
        <f>SUM(I436:AN436)</f>
        <v>5</v>
      </c>
      <c r="AQ436" s="42"/>
      <c r="AR436" s="37">
        <f>SUM(IF(I436="",0,1),IF(J436="",0,1),IF(K436="",0,1),IF(L436="",0,1),IF(M436="",0,1),IF(N436="",0,1),IF(O436="",0,1),IF(P436="",0,1),IF(Q436="",0,1),IF(R436="",0,1),IF(S436="",0,1),IF(T436="",0,1),IF(U436="",0,1),IF(V436="",0,1),IF(W436="",0,1),IF(X436="",0,1),IF(Y436="",0,1),IF(AA436="",0,1),IF(AF436="",0,1),IF(AG436="",0,1),IF(AB436="",0,1),IF(AC436="",0,1),IF(AD436="",0,1),IF(AE436="",0,1),IF(AH436="",0,1))</f>
        <v>1</v>
      </c>
      <c r="AS436" s="43">
        <f>IF(AND(AR436&gt;=8),20,0)+IF(AND(AR436&gt;=4),10,0)+IF(AND(AR436&gt;=12),40,0)</f>
        <v>0</v>
      </c>
      <c r="AT436" s="44">
        <f>AP436+AS436</f>
        <v>5</v>
      </c>
    </row>
    <row r="437" spans="1:46" ht="36">
      <c r="A437" s="29">
        <f t="shared" si="6"/>
        <v>434</v>
      </c>
      <c r="B437" s="30" t="s">
        <v>282</v>
      </c>
      <c r="C437" s="31">
        <v>2010</v>
      </c>
      <c r="D437" s="32" t="str">
        <f>IF(C437&gt;2006,"M",0)</f>
        <v>M</v>
      </c>
      <c r="E437" s="33" t="str">
        <f>IF(C437&gt;2009,"B",0)</f>
        <v>B</v>
      </c>
      <c r="F437" s="33">
        <f>IF(C437&lt;2007,"C",0)</f>
        <v>0</v>
      </c>
      <c r="G437" s="34" t="s">
        <v>283</v>
      </c>
      <c r="H437" s="35" t="s">
        <v>284</v>
      </c>
      <c r="I437" s="133"/>
      <c r="J437" s="140"/>
      <c r="K437" s="135"/>
      <c r="L437" s="136"/>
      <c r="M437" s="137"/>
      <c r="N437" s="138"/>
      <c r="O437" s="139"/>
      <c r="P437" s="136"/>
      <c r="Q437" s="135">
        <v>5</v>
      </c>
      <c r="R437" s="138"/>
      <c r="S437" s="136"/>
      <c r="T437" s="139"/>
      <c r="U437" s="135"/>
      <c r="V437" s="138"/>
      <c r="W437" s="136"/>
      <c r="X437" s="139"/>
      <c r="Y437" s="135"/>
      <c r="Z437" s="64"/>
      <c r="AA437" s="63"/>
      <c r="AB437" s="65"/>
      <c r="AC437" s="62"/>
      <c r="AD437" s="64"/>
      <c r="AE437" s="65"/>
      <c r="AF437" s="63"/>
      <c r="AG437" s="36"/>
      <c r="AH437" s="36"/>
      <c r="AI437" s="19"/>
      <c r="AJ437" s="20"/>
      <c r="AK437" s="106"/>
      <c r="AL437" s="20"/>
      <c r="AM437" s="40"/>
      <c r="AN437" s="40"/>
      <c r="AO437" s="39"/>
      <c r="AP437" s="41">
        <f>SUM(I437:AN437)</f>
        <v>5</v>
      </c>
      <c r="AQ437" s="42"/>
      <c r="AR437" s="37">
        <f>SUM(IF(I437="",0,1),IF(J437="",0,1),IF(K437="",0,1),IF(L437="",0,1),IF(M437="",0,1),IF(N437="",0,1),IF(O437="",0,1),IF(P437="",0,1),IF(Q437="",0,1),IF(R437="",0,1),IF(S437="",0,1),IF(T437="",0,1),IF(U437="",0,1),IF(V437="",0,1),IF(W437="",0,1),IF(X437="",0,1),IF(Y437="",0,1),IF(AA437="",0,1),IF(AF437="",0,1),IF(AG437="",0,1),IF(AB437="",0,1),IF(AC437="",0,1),IF(AD437="",0,1),IF(AE437="",0,1),IF(AH437="",0,1))</f>
        <v>1</v>
      </c>
      <c r="AS437" s="43">
        <f>IF(AND(AR437&gt;=8),20,0)+IF(AND(AR437&gt;=4),10,0)+IF(AND(AR437&gt;=12),40,0)</f>
        <v>0</v>
      </c>
      <c r="AT437" s="44">
        <f>AP437+AS437</f>
        <v>5</v>
      </c>
    </row>
    <row r="438" spans="1:46" ht="36">
      <c r="A438" s="29">
        <f t="shared" si="6"/>
        <v>435</v>
      </c>
      <c r="B438" s="30" t="s">
        <v>285</v>
      </c>
      <c r="C438" s="31">
        <v>2010</v>
      </c>
      <c r="D438" s="32" t="str">
        <f>IF(C438&gt;2006,"M",0)</f>
        <v>M</v>
      </c>
      <c r="E438" s="33" t="str">
        <f>IF(C438&gt;2009,"B",0)</f>
        <v>B</v>
      </c>
      <c r="F438" s="33">
        <f>IF(C438&lt;2007,"C",0)</f>
        <v>0</v>
      </c>
      <c r="G438" s="34" t="s">
        <v>286</v>
      </c>
      <c r="H438" s="35" t="s">
        <v>284</v>
      </c>
      <c r="I438" s="133"/>
      <c r="J438" s="140"/>
      <c r="K438" s="135"/>
      <c r="L438" s="136"/>
      <c r="M438" s="137"/>
      <c r="N438" s="138"/>
      <c r="O438" s="139"/>
      <c r="P438" s="136"/>
      <c r="Q438" s="135">
        <v>5</v>
      </c>
      <c r="R438" s="138"/>
      <c r="S438" s="136"/>
      <c r="T438" s="139"/>
      <c r="U438" s="135"/>
      <c r="V438" s="138"/>
      <c r="W438" s="136"/>
      <c r="X438" s="139"/>
      <c r="Y438" s="135"/>
      <c r="Z438" s="64"/>
      <c r="AA438" s="63"/>
      <c r="AB438" s="65"/>
      <c r="AC438" s="62"/>
      <c r="AD438" s="64"/>
      <c r="AE438" s="65"/>
      <c r="AF438" s="63"/>
      <c r="AG438" s="36"/>
      <c r="AH438" s="36"/>
      <c r="AI438" s="19"/>
      <c r="AJ438" s="20"/>
      <c r="AK438" s="106"/>
      <c r="AL438" s="20"/>
      <c r="AM438" s="40"/>
      <c r="AN438" s="40"/>
      <c r="AO438" s="39"/>
      <c r="AP438" s="41">
        <f>SUM(I438:AN438)</f>
        <v>5</v>
      </c>
      <c r="AQ438" s="42"/>
      <c r="AR438" s="37">
        <f>SUM(IF(I438="",0,1),IF(J438="",0,1),IF(K438="",0,1),IF(L438="",0,1),IF(M438="",0,1),IF(N438="",0,1),IF(O438="",0,1),IF(P438="",0,1),IF(Q438="",0,1),IF(R438="",0,1),IF(S438="",0,1),IF(T438="",0,1),IF(U438="",0,1),IF(V438="",0,1),IF(W438="",0,1),IF(X438="",0,1),IF(Y438="",0,1),IF(AA438="",0,1),IF(AF438="",0,1),IF(AG438="",0,1),IF(AB438="",0,1),IF(AC438="",0,1),IF(AD438="",0,1),IF(AE438="",0,1),IF(AH438="",0,1))</f>
        <v>1</v>
      </c>
      <c r="AS438" s="43">
        <f>IF(AND(AR438&gt;=8),20,0)+IF(AND(AR438&gt;=4),10,0)+IF(AND(AR438&gt;=12),40,0)</f>
        <v>0</v>
      </c>
      <c r="AT438" s="44">
        <f>AP438+AS438</f>
        <v>5</v>
      </c>
    </row>
    <row r="439" spans="1:46" ht="36">
      <c r="A439" s="29">
        <f t="shared" si="6"/>
        <v>436</v>
      </c>
      <c r="B439" s="30" t="s">
        <v>311</v>
      </c>
      <c r="C439" s="31">
        <v>2009</v>
      </c>
      <c r="D439" s="32" t="str">
        <f>IF(C439&gt;2006,"M",0)</f>
        <v>M</v>
      </c>
      <c r="E439" s="33">
        <f>IF(C439&gt;2009,"B",0)</f>
        <v>0</v>
      </c>
      <c r="F439" s="33">
        <f>IF(C439&lt;2007,"C",0)</f>
        <v>0</v>
      </c>
      <c r="G439" s="34" t="s">
        <v>312</v>
      </c>
      <c r="H439" s="35" t="s">
        <v>313</v>
      </c>
      <c r="I439" s="133"/>
      <c r="J439" s="140"/>
      <c r="K439" s="135"/>
      <c r="L439" s="136"/>
      <c r="M439" s="137"/>
      <c r="N439" s="138"/>
      <c r="O439" s="139"/>
      <c r="P439" s="136"/>
      <c r="Q439" s="135">
        <v>5</v>
      </c>
      <c r="R439" s="138"/>
      <c r="S439" s="136"/>
      <c r="T439" s="139"/>
      <c r="U439" s="135"/>
      <c r="V439" s="138"/>
      <c r="W439" s="136"/>
      <c r="X439" s="139"/>
      <c r="Y439" s="135"/>
      <c r="Z439" s="64"/>
      <c r="AA439" s="63"/>
      <c r="AB439" s="65"/>
      <c r="AC439" s="62"/>
      <c r="AD439" s="64"/>
      <c r="AE439" s="65"/>
      <c r="AF439" s="63"/>
      <c r="AG439" s="36"/>
      <c r="AH439" s="36"/>
      <c r="AI439" s="19"/>
      <c r="AJ439" s="20"/>
      <c r="AK439" s="106"/>
      <c r="AL439" s="20"/>
      <c r="AM439" s="40"/>
      <c r="AN439" s="40"/>
      <c r="AO439" s="39"/>
      <c r="AP439" s="41">
        <f>SUM(I439:AN439)</f>
        <v>5</v>
      </c>
      <c r="AQ439" s="42"/>
      <c r="AR439" s="37">
        <f>SUM(IF(I439="",0,1),IF(J439="",0,1),IF(K439="",0,1),IF(L439="",0,1),IF(M439="",0,1),IF(N439="",0,1),IF(O439="",0,1),IF(P439="",0,1),IF(Q439="",0,1),IF(R439="",0,1),IF(S439="",0,1),IF(T439="",0,1),IF(U439="",0,1),IF(V439="",0,1),IF(W439="",0,1),IF(X439="",0,1),IF(Y439="",0,1),IF(AA439="",0,1),IF(AF439="",0,1),IF(AG439="",0,1),IF(AB439="",0,1),IF(AC439="",0,1),IF(AD439="",0,1),IF(AE439="",0,1),IF(AH439="",0,1))</f>
        <v>1</v>
      </c>
      <c r="AS439" s="43">
        <f>IF(AND(AR439&gt;=8),20,0)+IF(AND(AR439&gt;=4),10,0)+IF(AND(AR439&gt;=12),40,0)</f>
        <v>0</v>
      </c>
      <c r="AT439" s="44">
        <f>AP439+AS439</f>
        <v>5</v>
      </c>
    </row>
    <row r="440" spans="1:46" ht="36">
      <c r="A440" s="29">
        <f t="shared" si="6"/>
        <v>437</v>
      </c>
      <c r="B440" s="30" t="s">
        <v>334</v>
      </c>
      <c r="C440" s="31">
        <v>2007</v>
      </c>
      <c r="D440" s="32" t="str">
        <f>IF(C440&gt;2006,"M",0)</f>
        <v>M</v>
      </c>
      <c r="E440" s="33">
        <f>IF(C440&gt;2009,"B",0)</f>
        <v>0</v>
      </c>
      <c r="F440" s="33">
        <f>IF(C440&lt;2007,"C",0)</f>
        <v>0</v>
      </c>
      <c r="G440" s="34" t="s">
        <v>335</v>
      </c>
      <c r="H440" s="35" t="s">
        <v>313</v>
      </c>
      <c r="I440" s="133"/>
      <c r="J440" s="140"/>
      <c r="K440" s="135"/>
      <c r="L440" s="136"/>
      <c r="M440" s="137"/>
      <c r="N440" s="138"/>
      <c r="O440" s="139"/>
      <c r="P440" s="136"/>
      <c r="Q440" s="135">
        <v>5</v>
      </c>
      <c r="R440" s="138"/>
      <c r="S440" s="136"/>
      <c r="T440" s="139"/>
      <c r="U440" s="135"/>
      <c r="V440" s="138"/>
      <c r="W440" s="136"/>
      <c r="X440" s="139"/>
      <c r="Y440" s="135"/>
      <c r="Z440" s="64"/>
      <c r="AA440" s="63"/>
      <c r="AB440" s="65"/>
      <c r="AC440" s="62"/>
      <c r="AD440" s="64"/>
      <c r="AE440" s="65"/>
      <c r="AF440" s="63"/>
      <c r="AG440" s="36"/>
      <c r="AH440" s="36"/>
      <c r="AI440" s="19"/>
      <c r="AJ440" s="20"/>
      <c r="AK440" s="106"/>
      <c r="AL440" s="20"/>
      <c r="AM440" s="40"/>
      <c r="AN440" s="40"/>
      <c r="AO440" s="39"/>
      <c r="AP440" s="41">
        <f>SUM(I440:AN440)</f>
        <v>5</v>
      </c>
      <c r="AQ440" s="42"/>
      <c r="AR440" s="37">
        <f>SUM(IF(I440="",0,1),IF(J440="",0,1),IF(K440="",0,1),IF(L440="",0,1),IF(M440="",0,1),IF(N440="",0,1),IF(O440="",0,1),IF(P440="",0,1),IF(Q440="",0,1),IF(R440="",0,1),IF(S440="",0,1),IF(T440="",0,1),IF(U440="",0,1),IF(V440="",0,1),IF(W440="",0,1),IF(X440="",0,1),IF(Y440="",0,1),IF(AA440="",0,1),IF(AF440="",0,1),IF(AG440="",0,1),IF(AB440="",0,1),IF(AC440="",0,1),IF(AD440="",0,1),IF(AE440="",0,1),IF(AH440="",0,1))</f>
        <v>1</v>
      </c>
      <c r="AS440" s="43">
        <f>IF(AND(AR440&gt;=8),20,0)+IF(AND(AR440&gt;=4),10,0)+IF(AND(AR440&gt;=12),40,0)</f>
        <v>0</v>
      </c>
      <c r="AT440" s="44">
        <f>AP440+AS440</f>
        <v>5</v>
      </c>
    </row>
    <row r="441" spans="1:46" ht="36">
      <c r="A441" s="29">
        <f t="shared" si="6"/>
        <v>438</v>
      </c>
      <c r="B441" s="61" t="s">
        <v>19</v>
      </c>
      <c r="C441" s="31">
        <v>2007</v>
      </c>
      <c r="D441" s="32" t="str">
        <f>IF(C441&gt;2006,"M",0)</f>
        <v>M</v>
      </c>
      <c r="E441" s="33">
        <f>IF(C441&gt;2009,"B",0)</f>
        <v>0</v>
      </c>
      <c r="F441" s="33">
        <f>IF(C441&lt;2007,"C",0)</f>
        <v>0</v>
      </c>
      <c r="G441" s="34" t="s">
        <v>20</v>
      </c>
      <c r="H441" s="35" t="s">
        <v>21</v>
      </c>
      <c r="I441" s="133"/>
      <c r="J441" s="140"/>
      <c r="K441" s="135"/>
      <c r="L441" s="136"/>
      <c r="M441" s="137"/>
      <c r="N441" s="138"/>
      <c r="O441" s="139"/>
      <c r="P441" s="136"/>
      <c r="Q441" s="135">
        <v>5</v>
      </c>
      <c r="R441" s="138"/>
      <c r="S441" s="136"/>
      <c r="T441" s="139"/>
      <c r="U441" s="135"/>
      <c r="V441" s="138"/>
      <c r="W441" s="136"/>
      <c r="X441" s="139"/>
      <c r="Y441" s="135"/>
      <c r="Z441" s="64"/>
      <c r="AA441" s="63"/>
      <c r="AB441" s="65"/>
      <c r="AC441" s="62"/>
      <c r="AD441" s="64"/>
      <c r="AE441" s="65"/>
      <c r="AF441" s="63"/>
      <c r="AG441" s="36"/>
      <c r="AH441" s="36"/>
      <c r="AI441" s="19"/>
      <c r="AJ441" s="20"/>
      <c r="AK441" s="106"/>
      <c r="AL441" s="20"/>
      <c r="AM441" s="40"/>
      <c r="AN441" s="40"/>
      <c r="AO441" s="39"/>
      <c r="AP441" s="41">
        <f>SUM(I441:AN441)</f>
        <v>5</v>
      </c>
      <c r="AQ441" s="42"/>
      <c r="AR441" s="37">
        <f>SUM(IF(I441="",0,1),IF(J441="",0,1),IF(K441="",0,1),IF(L441="",0,1),IF(M441="",0,1),IF(N441="",0,1),IF(O441="",0,1),IF(P441="",0,1),IF(Q441="",0,1),IF(R441="",0,1),IF(S441="",0,1),IF(T441="",0,1),IF(U441="",0,1),IF(V441="",0,1),IF(W441="",0,1),IF(X441="",0,1),IF(Y441="",0,1),IF(AA441="",0,1),IF(AF441="",0,1),IF(AG441="",0,1),IF(AB441="",0,1),IF(AC441="",0,1),IF(AD441="",0,1),IF(AE441="",0,1),IF(AH441="",0,1))</f>
        <v>1</v>
      </c>
      <c r="AS441" s="43">
        <f>IF(AND(AR441&gt;=8),20,0)+IF(AND(AR441&gt;=4),10,0)+IF(AND(AR441&gt;=12),40,0)</f>
        <v>0</v>
      </c>
      <c r="AT441" s="44">
        <f>AP441+AS441</f>
        <v>5</v>
      </c>
    </row>
    <row r="442" spans="1:46" ht="36">
      <c r="A442" s="29">
        <f t="shared" si="6"/>
        <v>439</v>
      </c>
      <c r="B442" s="128" t="s">
        <v>1291</v>
      </c>
      <c r="C442" s="31">
        <v>2008</v>
      </c>
      <c r="D442" s="32" t="str">
        <f>IF(C442&gt;2006,"M",0)</f>
        <v>M</v>
      </c>
      <c r="E442" s="33">
        <f>IF(C442&gt;2009,"B",0)</f>
        <v>0</v>
      </c>
      <c r="F442" s="33">
        <f>IF(C442&lt;2007,"C",0)</f>
        <v>0</v>
      </c>
      <c r="G442" s="34" t="s">
        <v>1292</v>
      </c>
      <c r="H442" s="35" t="s">
        <v>1383</v>
      </c>
      <c r="I442" s="133"/>
      <c r="J442" s="140"/>
      <c r="K442" s="135"/>
      <c r="L442" s="136"/>
      <c r="M442" s="137"/>
      <c r="N442" s="138"/>
      <c r="O442" s="139"/>
      <c r="P442" s="136"/>
      <c r="Q442" s="135">
        <v>5</v>
      </c>
      <c r="R442" s="138"/>
      <c r="S442" s="136"/>
      <c r="T442" s="139"/>
      <c r="U442" s="135"/>
      <c r="V442" s="138"/>
      <c r="W442" s="136"/>
      <c r="X442" s="139"/>
      <c r="Y442" s="135"/>
      <c r="Z442" s="64"/>
      <c r="AA442" s="63"/>
      <c r="AB442" s="65"/>
      <c r="AC442" s="62"/>
      <c r="AD442" s="64"/>
      <c r="AE442" s="65"/>
      <c r="AF442" s="63"/>
      <c r="AG442" s="36"/>
      <c r="AH442" s="36"/>
      <c r="AI442" s="19"/>
      <c r="AJ442" s="20"/>
      <c r="AK442" s="106"/>
      <c r="AL442" s="20"/>
      <c r="AM442" s="40"/>
      <c r="AN442" s="40"/>
      <c r="AO442" s="39"/>
      <c r="AP442" s="41">
        <f>SUM(I442:AN442)</f>
        <v>5</v>
      </c>
      <c r="AQ442" s="42"/>
      <c r="AR442" s="37">
        <f>SUM(IF(I442="",0,1),IF(J442="",0,1),IF(K442="",0,1),IF(L442="",0,1),IF(M442="",0,1),IF(N442="",0,1),IF(O442="",0,1),IF(P442="",0,1),IF(Q442="",0,1),IF(R442="",0,1),IF(S442="",0,1),IF(T442="",0,1),IF(U442="",0,1),IF(V442="",0,1),IF(W442="",0,1),IF(X442="",0,1),IF(Y442="",0,1),IF(AA442="",0,1),IF(AF442="",0,1),IF(AG442="",0,1),IF(AB442="",0,1),IF(AC442="",0,1),IF(AD442="",0,1),IF(AE442="",0,1),IF(AH442="",0,1))</f>
        <v>1</v>
      </c>
      <c r="AS442" s="43">
        <f>IF(AND(AR442&gt;=8),20,0)+IF(AND(AR442&gt;=4),10,0)+IF(AND(AR442&gt;=12),40,0)</f>
        <v>0</v>
      </c>
      <c r="AT442" s="44">
        <f>AP442+AS442</f>
        <v>5</v>
      </c>
    </row>
    <row r="443" spans="1:55" s="127" customFormat="1" ht="36">
      <c r="A443" s="29">
        <f t="shared" si="6"/>
        <v>440</v>
      </c>
      <c r="B443" s="30" t="s">
        <v>1303</v>
      </c>
      <c r="C443" s="31">
        <v>2012</v>
      </c>
      <c r="D443" s="32" t="str">
        <f>IF(C443&gt;2006,"M",0)</f>
        <v>M</v>
      </c>
      <c r="E443" s="33" t="str">
        <f>IF(C443&gt;2009,"B",0)</f>
        <v>B</v>
      </c>
      <c r="F443" s="33">
        <f>IF(C443&lt;2007,"C",0)</f>
        <v>0</v>
      </c>
      <c r="G443" s="34" t="s">
        <v>1304</v>
      </c>
      <c r="H443" s="35" t="s">
        <v>21</v>
      </c>
      <c r="I443" s="133"/>
      <c r="J443" s="140"/>
      <c r="K443" s="135"/>
      <c r="L443" s="136"/>
      <c r="M443" s="137"/>
      <c r="N443" s="138"/>
      <c r="O443" s="139"/>
      <c r="P443" s="136"/>
      <c r="Q443" s="135">
        <v>5</v>
      </c>
      <c r="R443" s="138"/>
      <c r="S443" s="136"/>
      <c r="T443" s="139"/>
      <c r="U443" s="135"/>
      <c r="V443" s="138"/>
      <c r="W443" s="136"/>
      <c r="X443" s="139"/>
      <c r="Y443" s="135"/>
      <c r="Z443" s="64"/>
      <c r="AA443" s="63"/>
      <c r="AB443" s="65"/>
      <c r="AC443" s="62"/>
      <c r="AD443" s="64"/>
      <c r="AE443" s="65"/>
      <c r="AF443" s="63"/>
      <c r="AG443" s="36"/>
      <c r="AH443" s="36"/>
      <c r="AI443" s="19"/>
      <c r="AJ443" s="20"/>
      <c r="AK443" s="106"/>
      <c r="AL443" s="20"/>
      <c r="AM443" s="40"/>
      <c r="AN443" s="40"/>
      <c r="AO443" s="39"/>
      <c r="AP443" s="41">
        <f>SUM(I443:AN443)</f>
        <v>5</v>
      </c>
      <c r="AQ443" s="42"/>
      <c r="AR443" s="37">
        <f>SUM(IF(I443="",0,1),IF(J443="",0,1),IF(K443="",0,1),IF(L443="",0,1),IF(M443="",0,1),IF(N443="",0,1),IF(O443="",0,1),IF(P443="",0,1),IF(Q443="",0,1),IF(R443="",0,1),IF(S443="",0,1),IF(T443="",0,1),IF(U443="",0,1),IF(V443="",0,1),IF(W443="",0,1),IF(X443="",0,1),IF(Y443="",0,1),IF(AA443="",0,1),IF(AF443="",0,1),IF(AG443="",0,1),IF(AB443="",0,1),IF(AC443="",0,1),IF(AD443="",0,1),IF(AE443="",0,1),IF(AH443="",0,1))</f>
        <v>1</v>
      </c>
      <c r="AS443" s="43">
        <f>IF(AND(AR443&gt;=8),20,0)+IF(AND(AR443&gt;=4),10,0)+IF(AND(AR443&gt;=12),40,0)</f>
        <v>0</v>
      </c>
      <c r="AT443" s="44">
        <f>AP443+AS443</f>
        <v>5</v>
      </c>
      <c r="AU443"/>
      <c r="AV443" s="66"/>
      <c r="AW443"/>
      <c r="AX443"/>
      <c r="AY443"/>
      <c r="AZ443"/>
      <c r="BA443"/>
      <c r="BB443"/>
      <c r="BC443"/>
    </row>
    <row r="444" spans="1:55" s="127" customFormat="1" ht="36">
      <c r="A444" s="29">
        <f t="shared" si="6"/>
        <v>441</v>
      </c>
      <c r="B444" s="30" t="s">
        <v>1356</v>
      </c>
      <c r="C444" s="31">
        <v>2009</v>
      </c>
      <c r="D444" s="32" t="str">
        <f>IF(C444&gt;2006,"M",0)</f>
        <v>M</v>
      </c>
      <c r="E444" s="33">
        <f>IF(C444&gt;2009,"B",0)</f>
        <v>0</v>
      </c>
      <c r="F444" s="33">
        <f>IF(C444&lt;2007,"C",0)</f>
        <v>0</v>
      </c>
      <c r="G444" s="34" t="s">
        <v>1357</v>
      </c>
      <c r="H444" s="35" t="s">
        <v>38</v>
      </c>
      <c r="I444" s="133"/>
      <c r="J444" s="140"/>
      <c r="K444" s="135"/>
      <c r="L444" s="136"/>
      <c r="M444" s="137"/>
      <c r="N444" s="138"/>
      <c r="O444" s="139"/>
      <c r="P444" s="136"/>
      <c r="Q444" s="135">
        <v>5</v>
      </c>
      <c r="R444" s="138"/>
      <c r="S444" s="136"/>
      <c r="T444" s="139"/>
      <c r="U444" s="135"/>
      <c r="V444" s="138"/>
      <c r="W444" s="136"/>
      <c r="X444" s="139"/>
      <c r="Y444" s="135"/>
      <c r="Z444" s="64"/>
      <c r="AA444" s="63"/>
      <c r="AB444" s="65"/>
      <c r="AC444" s="62"/>
      <c r="AD444" s="64"/>
      <c r="AE444" s="65"/>
      <c r="AF444" s="63"/>
      <c r="AG444" s="36"/>
      <c r="AH444" s="36"/>
      <c r="AI444" s="19"/>
      <c r="AJ444" s="20"/>
      <c r="AK444" s="106"/>
      <c r="AL444" s="20"/>
      <c r="AM444" s="40"/>
      <c r="AN444" s="40"/>
      <c r="AO444" s="39"/>
      <c r="AP444" s="41">
        <f>SUM(I444:AN444)</f>
        <v>5</v>
      </c>
      <c r="AQ444" s="42"/>
      <c r="AR444" s="37">
        <f>SUM(IF(I444="",0,1),IF(J444="",0,1),IF(K444="",0,1),IF(L444="",0,1),IF(M444="",0,1),IF(N444="",0,1),IF(O444="",0,1),IF(P444="",0,1),IF(Q444="",0,1),IF(R444="",0,1),IF(S444="",0,1),IF(T444="",0,1),IF(U444="",0,1),IF(V444="",0,1),IF(W444="",0,1),IF(X444="",0,1),IF(Y444="",0,1),IF(AA444="",0,1),IF(AF444="",0,1),IF(AG444="",0,1),IF(AB444="",0,1),IF(AC444="",0,1),IF(AD444="",0,1),IF(AE444="",0,1),IF(AH444="",0,1))</f>
        <v>1</v>
      </c>
      <c r="AS444" s="43">
        <f>IF(AND(AR444&gt;=8),20,0)+IF(AND(AR444&gt;=4),10,0)+IF(AND(AR444&gt;=12),40,0)</f>
        <v>0</v>
      </c>
      <c r="AT444" s="44">
        <f>AP444+AS444</f>
        <v>5</v>
      </c>
      <c r="AU444"/>
      <c r="AV444" s="66"/>
      <c r="AW444"/>
      <c r="AX444"/>
      <c r="AY444"/>
      <c r="AZ444"/>
      <c r="BA444"/>
      <c r="BB444"/>
      <c r="BC444"/>
    </row>
    <row r="445" spans="1:55" s="127" customFormat="1" ht="36">
      <c r="A445" s="29">
        <f t="shared" si="6"/>
        <v>442</v>
      </c>
      <c r="B445" s="30" t="s">
        <v>1352</v>
      </c>
      <c r="C445" s="31">
        <v>2008</v>
      </c>
      <c r="D445" s="32" t="str">
        <f>IF(C445&gt;2006,"M",0)</f>
        <v>M</v>
      </c>
      <c r="E445" s="33">
        <f>IF(C445&gt;2009,"B",0)</f>
        <v>0</v>
      </c>
      <c r="F445" s="33">
        <f>IF(C445&lt;2007,"C",0)</f>
        <v>0</v>
      </c>
      <c r="G445" s="34" t="s">
        <v>1353</v>
      </c>
      <c r="H445" s="35" t="s">
        <v>38</v>
      </c>
      <c r="I445" s="133"/>
      <c r="J445" s="140"/>
      <c r="K445" s="135"/>
      <c r="L445" s="136"/>
      <c r="M445" s="137"/>
      <c r="N445" s="138"/>
      <c r="O445" s="139"/>
      <c r="P445" s="136"/>
      <c r="Q445" s="135">
        <v>5</v>
      </c>
      <c r="R445" s="138"/>
      <c r="S445" s="136"/>
      <c r="T445" s="139"/>
      <c r="U445" s="135"/>
      <c r="V445" s="138"/>
      <c r="W445" s="136"/>
      <c r="X445" s="139"/>
      <c r="Y445" s="135"/>
      <c r="Z445" s="64"/>
      <c r="AA445" s="63"/>
      <c r="AB445" s="65"/>
      <c r="AC445" s="62"/>
      <c r="AD445" s="64"/>
      <c r="AE445" s="65"/>
      <c r="AF445" s="63"/>
      <c r="AG445" s="36"/>
      <c r="AH445" s="36"/>
      <c r="AI445" s="19"/>
      <c r="AJ445" s="20"/>
      <c r="AK445" s="106"/>
      <c r="AL445" s="20"/>
      <c r="AM445" s="40"/>
      <c r="AN445" s="40"/>
      <c r="AO445" s="39"/>
      <c r="AP445" s="41">
        <f>SUM(I445:AN445)</f>
        <v>5</v>
      </c>
      <c r="AQ445" s="42"/>
      <c r="AR445" s="37">
        <f>SUM(IF(I445="",0,1),IF(J445="",0,1),IF(K445="",0,1),IF(L445="",0,1),IF(M445="",0,1),IF(N445="",0,1),IF(O445="",0,1),IF(P445="",0,1),IF(Q445="",0,1),IF(R445="",0,1),IF(S445="",0,1),IF(T445="",0,1),IF(U445="",0,1),IF(V445="",0,1),IF(W445="",0,1),IF(X445="",0,1),IF(Y445="",0,1),IF(AA445="",0,1),IF(AF445="",0,1),IF(AG445="",0,1),IF(AB445="",0,1),IF(AC445="",0,1),IF(AD445="",0,1),IF(AE445="",0,1),IF(AH445="",0,1))</f>
        <v>1</v>
      </c>
      <c r="AS445" s="43">
        <f>IF(AND(AR445&gt;=8),20,0)+IF(AND(AR445&gt;=4),10,0)+IF(AND(AR445&gt;=12),40,0)</f>
        <v>0</v>
      </c>
      <c r="AT445" s="44">
        <f>AP445+AS445</f>
        <v>5</v>
      </c>
      <c r="AU445"/>
      <c r="AV445" s="66"/>
      <c r="AW445"/>
      <c r="AX445"/>
      <c r="AY445"/>
      <c r="AZ445"/>
      <c r="BA445"/>
      <c r="BB445"/>
      <c r="BC445"/>
    </row>
    <row r="446" spans="1:55" s="127" customFormat="1" ht="36">
      <c r="A446" s="29">
        <f t="shared" si="6"/>
        <v>443</v>
      </c>
      <c r="B446" s="30" t="s">
        <v>1341</v>
      </c>
      <c r="C446" s="31">
        <v>2008</v>
      </c>
      <c r="D446" s="32" t="str">
        <f>IF(C446&gt;2006,"M",0)</f>
        <v>M</v>
      </c>
      <c r="E446" s="33">
        <f>IF(C446&gt;2009,"B",0)</f>
        <v>0</v>
      </c>
      <c r="F446" s="33">
        <f>IF(C446&lt;2007,"C",0)</f>
        <v>0</v>
      </c>
      <c r="G446" s="34" t="s">
        <v>1342</v>
      </c>
      <c r="H446" s="35" t="s">
        <v>313</v>
      </c>
      <c r="I446" s="133"/>
      <c r="J446" s="140"/>
      <c r="K446" s="135"/>
      <c r="L446" s="136"/>
      <c r="M446" s="137"/>
      <c r="N446" s="138"/>
      <c r="O446" s="139"/>
      <c r="P446" s="136"/>
      <c r="Q446" s="135">
        <v>5</v>
      </c>
      <c r="R446" s="138"/>
      <c r="S446" s="136"/>
      <c r="T446" s="139"/>
      <c r="U446" s="135"/>
      <c r="V446" s="138"/>
      <c r="W446" s="136"/>
      <c r="X446" s="139"/>
      <c r="Y446" s="135"/>
      <c r="Z446" s="64"/>
      <c r="AA446" s="63"/>
      <c r="AB446" s="65"/>
      <c r="AC446" s="62"/>
      <c r="AD446" s="64"/>
      <c r="AE446" s="65"/>
      <c r="AF446" s="63"/>
      <c r="AG446" s="36"/>
      <c r="AH446" s="36"/>
      <c r="AI446" s="19"/>
      <c r="AJ446" s="20"/>
      <c r="AK446" s="106"/>
      <c r="AL446" s="20"/>
      <c r="AM446" s="40"/>
      <c r="AN446" s="40"/>
      <c r="AO446" s="39"/>
      <c r="AP446" s="41">
        <f>SUM(I446:AN446)</f>
        <v>5</v>
      </c>
      <c r="AQ446" s="42"/>
      <c r="AR446" s="37">
        <f>SUM(IF(I446="",0,1),IF(J446="",0,1),IF(K446="",0,1),IF(L446="",0,1),IF(M446="",0,1),IF(N446="",0,1),IF(O446="",0,1),IF(P446="",0,1),IF(Q446="",0,1),IF(R446="",0,1),IF(S446="",0,1),IF(T446="",0,1),IF(U446="",0,1),IF(V446="",0,1),IF(W446="",0,1),IF(X446="",0,1),IF(Y446="",0,1),IF(AA446="",0,1),IF(AF446="",0,1),IF(AG446="",0,1),IF(AB446="",0,1),IF(AC446="",0,1),IF(AD446="",0,1),IF(AE446="",0,1),IF(AH446="",0,1))</f>
        <v>1</v>
      </c>
      <c r="AS446" s="43">
        <f>IF(AND(AR446&gt;=8),20,0)+IF(AND(AR446&gt;=4),10,0)+IF(AND(AR446&gt;=12),40,0)</f>
        <v>0</v>
      </c>
      <c r="AT446" s="44">
        <f>AP446+AS446</f>
        <v>5</v>
      </c>
      <c r="AU446"/>
      <c r="AV446" s="66"/>
      <c r="AW446"/>
      <c r="AX446"/>
      <c r="AY446"/>
      <c r="AZ446"/>
      <c r="BA446"/>
      <c r="BB446"/>
      <c r="BC446"/>
    </row>
    <row r="447" spans="1:55" s="127" customFormat="1" ht="36">
      <c r="A447" s="29">
        <f t="shared" si="6"/>
        <v>444</v>
      </c>
      <c r="B447" s="30" t="s">
        <v>1362</v>
      </c>
      <c r="C447" s="31">
        <v>2010</v>
      </c>
      <c r="D447" s="32" t="str">
        <f>IF(C447&gt;2006,"M",0)</f>
        <v>M</v>
      </c>
      <c r="E447" s="33" t="str">
        <f>IF(C447&gt;2009,"B",0)</f>
        <v>B</v>
      </c>
      <c r="F447" s="33">
        <f>IF(C447&lt;2007,"C",0)</f>
        <v>0</v>
      </c>
      <c r="G447" s="34" t="s">
        <v>1363</v>
      </c>
      <c r="H447" s="35" t="s">
        <v>170</v>
      </c>
      <c r="I447" s="133"/>
      <c r="J447" s="140"/>
      <c r="K447" s="135"/>
      <c r="L447" s="136"/>
      <c r="M447" s="137"/>
      <c r="N447" s="138"/>
      <c r="O447" s="139"/>
      <c r="P447" s="136"/>
      <c r="Q447" s="135">
        <v>5</v>
      </c>
      <c r="R447" s="138"/>
      <c r="S447" s="136"/>
      <c r="T447" s="139"/>
      <c r="U447" s="135"/>
      <c r="V447" s="138"/>
      <c r="W447" s="136"/>
      <c r="X447" s="139"/>
      <c r="Y447" s="135"/>
      <c r="Z447" s="64"/>
      <c r="AA447" s="63"/>
      <c r="AB447" s="65"/>
      <c r="AC447" s="62"/>
      <c r="AD447" s="64"/>
      <c r="AE447" s="65"/>
      <c r="AF447" s="63"/>
      <c r="AG447" s="36"/>
      <c r="AH447" s="36"/>
      <c r="AI447" s="19"/>
      <c r="AJ447" s="20"/>
      <c r="AK447" s="106"/>
      <c r="AL447" s="20"/>
      <c r="AM447" s="40"/>
      <c r="AN447" s="40"/>
      <c r="AO447" s="39"/>
      <c r="AP447" s="41">
        <f>SUM(I447:AN447)</f>
        <v>5</v>
      </c>
      <c r="AQ447" s="42"/>
      <c r="AR447" s="37">
        <f>SUM(IF(I447="",0,1),IF(J447="",0,1),IF(K447="",0,1),IF(L447="",0,1),IF(M447="",0,1),IF(N447="",0,1),IF(O447="",0,1),IF(P447="",0,1),IF(Q447="",0,1),IF(R447="",0,1),IF(S447="",0,1),IF(T447="",0,1),IF(U447="",0,1),IF(V447="",0,1),IF(W447="",0,1),IF(X447="",0,1),IF(Y447="",0,1),IF(AA447="",0,1),IF(AF447="",0,1),IF(AG447="",0,1),IF(AB447="",0,1),IF(AC447="",0,1),IF(AD447="",0,1),IF(AE447="",0,1),IF(AH447="",0,1))</f>
        <v>1</v>
      </c>
      <c r="AS447" s="43">
        <f>IF(AND(AR447&gt;=8),20,0)+IF(AND(AR447&gt;=4),10,0)+IF(AND(AR447&gt;=12),40,0)</f>
        <v>0</v>
      </c>
      <c r="AT447" s="44">
        <f>AP447+AS447</f>
        <v>5</v>
      </c>
      <c r="AU447"/>
      <c r="AV447" s="66"/>
      <c r="AW447"/>
      <c r="AX447"/>
      <c r="AY447"/>
      <c r="AZ447"/>
      <c r="BA447"/>
      <c r="BB447"/>
      <c r="BC447"/>
    </row>
    <row r="448" spans="1:55" s="127" customFormat="1" ht="36">
      <c r="A448" s="29">
        <f t="shared" si="6"/>
        <v>445</v>
      </c>
      <c r="B448" s="61" t="s">
        <v>1337</v>
      </c>
      <c r="C448" s="31">
        <v>2007</v>
      </c>
      <c r="D448" s="32" t="str">
        <f>IF(C448&gt;2006,"M",0)</f>
        <v>M</v>
      </c>
      <c r="E448" s="33">
        <f>IF(C448&gt;2009,"B",0)</f>
        <v>0</v>
      </c>
      <c r="F448" s="33">
        <f>IF(C448&lt;2007,"C",0)</f>
        <v>0</v>
      </c>
      <c r="G448" s="34" t="s">
        <v>1338</v>
      </c>
      <c r="H448" s="35" t="s">
        <v>181</v>
      </c>
      <c r="I448" s="133"/>
      <c r="J448" s="140"/>
      <c r="K448" s="135"/>
      <c r="L448" s="136"/>
      <c r="M448" s="137"/>
      <c r="N448" s="138"/>
      <c r="O448" s="139"/>
      <c r="P448" s="136"/>
      <c r="Q448" s="135">
        <v>5</v>
      </c>
      <c r="R448" s="138"/>
      <c r="S448" s="136"/>
      <c r="T448" s="139"/>
      <c r="U448" s="135"/>
      <c r="V448" s="138"/>
      <c r="W448" s="136"/>
      <c r="X448" s="139"/>
      <c r="Y448" s="135"/>
      <c r="Z448" s="64"/>
      <c r="AA448" s="63"/>
      <c r="AB448" s="65"/>
      <c r="AC448" s="62"/>
      <c r="AD448" s="64"/>
      <c r="AE448" s="65"/>
      <c r="AF448" s="63"/>
      <c r="AG448" s="36"/>
      <c r="AH448" s="36"/>
      <c r="AI448" s="19"/>
      <c r="AJ448" s="20"/>
      <c r="AK448" s="106"/>
      <c r="AL448" s="20"/>
      <c r="AM448" s="40"/>
      <c r="AN448" s="40"/>
      <c r="AO448" s="39"/>
      <c r="AP448" s="41">
        <f>SUM(I448:AN448)</f>
        <v>5</v>
      </c>
      <c r="AQ448" s="42"/>
      <c r="AR448" s="37">
        <f>SUM(IF(I448="",0,1),IF(J448="",0,1),IF(K448="",0,1),IF(L448="",0,1),IF(M448="",0,1),IF(N448="",0,1),IF(O448="",0,1),IF(P448="",0,1),IF(Q448="",0,1),IF(R448="",0,1),IF(S448="",0,1),IF(T448="",0,1),IF(U448="",0,1),IF(V448="",0,1),IF(W448="",0,1),IF(X448="",0,1),IF(Y448="",0,1),IF(AA448="",0,1),IF(AF448="",0,1),IF(AG448="",0,1),IF(AB448="",0,1),IF(AC448="",0,1),IF(AD448="",0,1),IF(AE448="",0,1),IF(AH448="",0,1))</f>
        <v>1</v>
      </c>
      <c r="AS448" s="43">
        <f>IF(AND(AR448&gt;=8),20,0)+IF(AND(AR448&gt;=4),10,0)+IF(AND(AR448&gt;=12),40,0)</f>
        <v>0</v>
      </c>
      <c r="AT448" s="44">
        <f>AP448+AS448</f>
        <v>5</v>
      </c>
      <c r="AU448"/>
      <c r="AV448" s="66"/>
      <c r="AW448"/>
      <c r="AX448"/>
      <c r="AY448"/>
      <c r="AZ448"/>
      <c r="BA448"/>
      <c r="BB448"/>
      <c r="BC448"/>
    </row>
    <row r="449" spans="1:55" s="127" customFormat="1" ht="36">
      <c r="A449" s="29">
        <f t="shared" si="6"/>
        <v>446</v>
      </c>
      <c r="B449" s="30" t="s">
        <v>1299</v>
      </c>
      <c r="C449" s="31">
        <v>2009</v>
      </c>
      <c r="D449" s="32" t="str">
        <f>IF(C449&gt;2006,"M",0)</f>
        <v>M</v>
      </c>
      <c r="E449" s="33">
        <f>IF(C449&gt;2009,"B",0)</f>
        <v>0</v>
      </c>
      <c r="F449" s="33">
        <f>IF(C449&lt;2007,"C",0)</f>
        <v>0</v>
      </c>
      <c r="G449" s="34" t="s">
        <v>1300</v>
      </c>
      <c r="H449" s="35" t="s">
        <v>21</v>
      </c>
      <c r="I449" s="133"/>
      <c r="J449" s="140"/>
      <c r="K449" s="135"/>
      <c r="L449" s="136"/>
      <c r="M449" s="137"/>
      <c r="N449" s="138"/>
      <c r="O449" s="139"/>
      <c r="P449" s="136"/>
      <c r="Q449" s="135">
        <v>5</v>
      </c>
      <c r="R449" s="138"/>
      <c r="S449" s="136"/>
      <c r="T449" s="139"/>
      <c r="U449" s="135"/>
      <c r="V449" s="138"/>
      <c r="W449" s="136"/>
      <c r="X449" s="139"/>
      <c r="Y449" s="135"/>
      <c r="Z449" s="64"/>
      <c r="AA449" s="63"/>
      <c r="AB449" s="65"/>
      <c r="AC449" s="62"/>
      <c r="AD449" s="64"/>
      <c r="AE449" s="65"/>
      <c r="AF449" s="63"/>
      <c r="AG449" s="36"/>
      <c r="AH449" s="36"/>
      <c r="AI449" s="19"/>
      <c r="AJ449" s="20"/>
      <c r="AK449" s="106"/>
      <c r="AL449" s="20"/>
      <c r="AM449" s="40"/>
      <c r="AN449" s="40"/>
      <c r="AO449" s="39"/>
      <c r="AP449" s="41">
        <f>SUM(I449:AN449)</f>
        <v>5</v>
      </c>
      <c r="AQ449" s="42"/>
      <c r="AR449" s="37">
        <f>SUM(IF(I449="",0,1),IF(J449="",0,1),IF(K449="",0,1),IF(L449="",0,1),IF(M449="",0,1),IF(N449="",0,1),IF(O449="",0,1),IF(P449="",0,1),IF(Q449="",0,1),IF(R449="",0,1),IF(S449="",0,1),IF(T449="",0,1),IF(U449="",0,1),IF(V449="",0,1),IF(W449="",0,1),IF(X449="",0,1),IF(Y449="",0,1),IF(AA449="",0,1),IF(AF449="",0,1),IF(AG449="",0,1),IF(AB449="",0,1),IF(AC449="",0,1),IF(AD449="",0,1),IF(AE449="",0,1),IF(AH449="",0,1))</f>
        <v>1</v>
      </c>
      <c r="AS449" s="43">
        <f>IF(AND(AR449&gt;=8),20,0)+IF(AND(AR449&gt;=4),10,0)+IF(AND(AR449&gt;=12),40,0)</f>
        <v>0</v>
      </c>
      <c r="AT449" s="44">
        <f>AP449+AS449</f>
        <v>5</v>
      </c>
      <c r="AU449"/>
      <c r="AV449" s="66"/>
      <c r="AW449"/>
      <c r="AX449"/>
      <c r="AY449"/>
      <c r="AZ449"/>
      <c r="BA449"/>
      <c r="BB449"/>
      <c r="BC449"/>
    </row>
    <row r="450" spans="1:55" s="127" customFormat="1" ht="36">
      <c r="A450" s="29">
        <f t="shared" si="6"/>
        <v>447</v>
      </c>
      <c r="B450" s="30" t="s">
        <v>1313</v>
      </c>
      <c r="C450" s="31">
        <v>2009</v>
      </c>
      <c r="D450" s="32" t="str">
        <f>IF(C450&gt;2006,"M",0)</f>
        <v>M</v>
      </c>
      <c r="E450" s="33">
        <f>IF(C450&gt;2009,"B",0)</f>
        <v>0</v>
      </c>
      <c r="F450" s="33">
        <f>IF(C450&lt;2007,"C",0)</f>
        <v>0</v>
      </c>
      <c r="G450" s="34" t="s">
        <v>1314</v>
      </c>
      <c r="H450" s="35" t="s">
        <v>1389</v>
      </c>
      <c r="I450" s="133"/>
      <c r="J450" s="140"/>
      <c r="K450" s="135"/>
      <c r="L450" s="136"/>
      <c r="M450" s="137"/>
      <c r="N450" s="138"/>
      <c r="O450" s="139"/>
      <c r="P450" s="136"/>
      <c r="Q450" s="135">
        <v>5</v>
      </c>
      <c r="R450" s="138"/>
      <c r="S450" s="136"/>
      <c r="T450" s="139"/>
      <c r="U450" s="135"/>
      <c r="V450" s="138"/>
      <c r="W450" s="136"/>
      <c r="X450" s="139"/>
      <c r="Y450" s="135"/>
      <c r="Z450" s="64"/>
      <c r="AA450" s="63"/>
      <c r="AB450" s="65"/>
      <c r="AC450" s="62"/>
      <c r="AD450" s="64"/>
      <c r="AE450" s="65"/>
      <c r="AF450" s="63"/>
      <c r="AG450" s="36"/>
      <c r="AH450" s="36"/>
      <c r="AI450" s="19"/>
      <c r="AJ450" s="20"/>
      <c r="AK450" s="106"/>
      <c r="AL450" s="20"/>
      <c r="AM450" s="40"/>
      <c r="AN450" s="40"/>
      <c r="AO450" s="39"/>
      <c r="AP450" s="41">
        <f>SUM(I450:AN450)</f>
        <v>5</v>
      </c>
      <c r="AQ450" s="42"/>
      <c r="AR450" s="37">
        <f>SUM(IF(I450="",0,1),IF(J450="",0,1),IF(K450="",0,1),IF(L450="",0,1),IF(M450="",0,1),IF(N450="",0,1),IF(O450="",0,1),IF(P450="",0,1),IF(Q450="",0,1),IF(R450="",0,1),IF(S450="",0,1),IF(T450="",0,1),IF(U450="",0,1),IF(V450="",0,1),IF(W450="",0,1),IF(X450="",0,1),IF(Y450="",0,1),IF(AA450="",0,1),IF(AF450="",0,1),IF(AG450="",0,1),IF(AB450="",0,1),IF(AC450="",0,1),IF(AD450="",0,1),IF(AE450="",0,1),IF(AH450="",0,1))</f>
        <v>1</v>
      </c>
      <c r="AS450" s="43">
        <f>IF(AND(AR450&gt;=8),20,0)+IF(AND(AR450&gt;=4),10,0)+IF(AND(AR450&gt;=12),40,0)</f>
        <v>0</v>
      </c>
      <c r="AT450" s="44">
        <f>AP450+AS450</f>
        <v>5</v>
      </c>
      <c r="AU450"/>
      <c r="AV450" s="66"/>
      <c r="AW450"/>
      <c r="AX450"/>
      <c r="AY450"/>
      <c r="AZ450"/>
      <c r="BA450"/>
      <c r="BB450"/>
      <c r="BC450"/>
    </row>
    <row r="451" spans="1:55" s="127" customFormat="1" ht="36">
      <c r="A451" s="29">
        <f t="shared" si="6"/>
        <v>448</v>
      </c>
      <c r="B451" s="30" t="s">
        <v>1339</v>
      </c>
      <c r="C451" s="31">
        <v>2009</v>
      </c>
      <c r="D451" s="32" t="str">
        <f>IF(C451&gt;2006,"M",0)</f>
        <v>M</v>
      </c>
      <c r="E451" s="33">
        <f>IF(C451&gt;2009,"B",0)</f>
        <v>0</v>
      </c>
      <c r="F451" s="33">
        <f>IF(C451&lt;2007,"C",0)</f>
        <v>0</v>
      </c>
      <c r="G451" s="34" t="s">
        <v>1340</v>
      </c>
      <c r="H451" s="35" t="s">
        <v>1390</v>
      </c>
      <c r="I451" s="133"/>
      <c r="J451" s="140"/>
      <c r="K451" s="135"/>
      <c r="L451" s="136"/>
      <c r="M451" s="137"/>
      <c r="N451" s="138"/>
      <c r="O451" s="139"/>
      <c r="P451" s="136"/>
      <c r="Q451" s="135">
        <v>5</v>
      </c>
      <c r="R451" s="138"/>
      <c r="S451" s="136"/>
      <c r="T451" s="139"/>
      <c r="U451" s="135"/>
      <c r="V451" s="138"/>
      <c r="W451" s="136"/>
      <c r="X451" s="139"/>
      <c r="Y451" s="135"/>
      <c r="Z451" s="64"/>
      <c r="AA451" s="63"/>
      <c r="AB451" s="65"/>
      <c r="AC451" s="62"/>
      <c r="AD451" s="64"/>
      <c r="AE451" s="65"/>
      <c r="AF451" s="63"/>
      <c r="AG451" s="36"/>
      <c r="AH451" s="36"/>
      <c r="AI451" s="19"/>
      <c r="AJ451" s="20"/>
      <c r="AK451" s="106"/>
      <c r="AL451" s="20"/>
      <c r="AM451" s="40"/>
      <c r="AN451" s="40"/>
      <c r="AO451" s="39"/>
      <c r="AP451" s="41">
        <f>SUM(I451:AN451)</f>
        <v>5</v>
      </c>
      <c r="AQ451" s="42"/>
      <c r="AR451" s="37">
        <f>SUM(IF(I451="",0,1),IF(J451="",0,1),IF(K451="",0,1),IF(L451="",0,1),IF(M451="",0,1),IF(N451="",0,1),IF(O451="",0,1),IF(P451="",0,1),IF(Q451="",0,1),IF(R451="",0,1),IF(S451="",0,1),IF(T451="",0,1),IF(U451="",0,1),IF(V451="",0,1),IF(W451="",0,1),IF(X451="",0,1),IF(Y451="",0,1),IF(AA451="",0,1),IF(AF451="",0,1),IF(AG451="",0,1),IF(AB451="",0,1),IF(AC451="",0,1),IF(AD451="",0,1),IF(AE451="",0,1),IF(AH451="",0,1))</f>
        <v>1</v>
      </c>
      <c r="AS451" s="43">
        <f>IF(AND(AR451&gt;=8),20,0)+IF(AND(AR451&gt;=4),10,0)+IF(AND(AR451&gt;=12),40,0)</f>
        <v>0</v>
      </c>
      <c r="AT451" s="44">
        <f>AP451+AS451</f>
        <v>5</v>
      </c>
      <c r="AU451"/>
      <c r="AV451" s="66"/>
      <c r="AW451"/>
      <c r="AX451"/>
      <c r="AY451"/>
      <c r="AZ451"/>
      <c r="BA451"/>
      <c r="BB451"/>
      <c r="BC451"/>
    </row>
    <row r="452" spans="1:46" ht="36">
      <c r="A452" s="29">
        <f aca="true" t="shared" si="7" ref="A452:A515">A451+1</f>
        <v>449</v>
      </c>
      <c r="B452" s="30" t="s">
        <v>1354</v>
      </c>
      <c r="C452" s="31">
        <v>2008</v>
      </c>
      <c r="D452" s="32" t="str">
        <f>IF(C452&gt;2006,"M",0)</f>
        <v>M</v>
      </c>
      <c r="E452" s="33">
        <f>IF(C452&gt;2009,"B",0)</f>
        <v>0</v>
      </c>
      <c r="F452" s="33">
        <f>IF(C452&lt;2007,"C",0)</f>
        <v>0</v>
      </c>
      <c r="G452" s="34" t="s">
        <v>1355</v>
      </c>
      <c r="H452" s="35" t="s">
        <v>38</v>
      </c>
      <c r="I452" s="133"/>
      <c r="J452" s="140"/>
      <c r="K452" s="135"/>
      <c r="L452" s="136"/>
      <c r="M452" s="137"/>
      <c r="N452" s="138"/>
      <c r="O452" s="139"/>
      <c r="P452" s="136"/>
      <c r="Q452" s="135">
        <v>5</v>
      </c>
      <c r="R452" s="138"/>
      <c r="S452" s="136"/>
      <c r="T452" s="139"/>
      <c r="U452" s="135"/>
      <c r="V452" s="138"/>
      <c r="W452" s="136"/>
      <c r="X452" s="139"/>
      <c r="Y452" s="135"/>
      <c r="Z452" s="64"/>
      <c r="AA452" s="63"/>
      <c r="AB452" s="65"/>
      <c r="AC452" s="62"/>
      <c r="AD452" s="64"/>
      <c r="AE452" s="65"/>
      <c r="AF452" s="63"/>
      <c r="AG452" s="36"/>
      <c r="AH452" s="36"/>
      <c r="AI452" s="19"/>
      <c r="AJ452" s="20"/>
      <c r="AK452" s="106"/>
      <c r="AL452" s="20"/>
      <c r="AM452" s="40"/>
      <c r="AN452" s="40"/>
      <c r="AO452" s="39"/>
      <c r="AP452" s="41">
        <f>SUM(I452:AN452)</f>
        <v>5</v>
      </c>
      <c r="AQ452" s="42"/>
      <c r="AR452" s="37">
        <f>SUM(IF(I452="",0,1),IF(J452="",0,1),IF(K452="",0,1),IF(L452="",0,1),IF(M452="",0,1),IF(N452="",0,1),IF(O452="",0,1),IF(P452="",0,1),IF(Q452="",0,1),IF(R452="",0,1),IF(S452="",0,1),IF(T452="",0,1),IF(U452="",0,1),IF(V452="",0,1),IF(W452="",0,1),IF(X452="",0,1),IF(Y452="",0,1),IF(AA452="",0,1),IF(AF452="",0,1),IF(AG452="",0,1),IF(AB452="",0,1),IF(AC452="",0,1),IF(AD452="",0,1),IF(AE452="",0,1),IF(AH452="",0,1))</f>
        <v>1</v>
      </c>
      <c r="AS452" s="43">
        <f>IF(AND(AR452&gt;=8),20,0)+IF(AND(AR452&gt;=4),10,0)+IF(AND(AR452&gt;=12),40,0)</f>
        <v>0</v>
      </c>
      <c r="AT452" s="44">
        <f>AP452+AS452</f>
        <v>5</v>
      </c>
    </row>
    <row r="453" spans="1:46" ht="36">
      <c r="A453" s="29">
        <f t="shared" si="7"/>
        <v>450</v>
      </c>
      <c r="B453" s="61" t="s">
        <v>1335</v>
      </c>
      <c r="C453" s="31">
        <v>2007</v>
      </c>
      <c r="D453" s="32" t="str">
        <f>IF(C453&gt;2006,"M",0)</f>
        <v>M</v>
      </c>
      <c r="E453" s="33">
        <f>IF(C453&gt;2009,"B",0)</f>
        <v>0</v>
      </c>
      <c r="F453" s="33">
        <f>IF(C453&lt;2007,"C",0)</f>
        <v>0</v>
      </c>
      <c r="G453" s="34" t="s">
        <v>1336</v>
      </c>
      <c r="H453" s="35" t="s">
        <v>1390</v>
      </c>
      <c r="I453" s="133"/>
      <c r="J453" s="140"/>
      <c r="K453" s="135"/>
      <c r="L453" s="136"/>
      <c r="M453" s="137"/>
      <c r="N453" s="138"/>
      <c r="O453" s="139"/>
      <c r="P453" s="136"/>
      <c r="Q453" s="135">
        <v>5</v>
      </c>
      <c r="R453" s="138"/>
      <c r="S453" s="136"/>
      <c r="T453" s="139"/>
      <c r="U453" s="135"/>
      <c r="V453" s="138"/>
      <c r="W453" s="136"/>
      <c r="X453" s="139"/>
      <c r="Y453" s="135"/>
      <c r="Z453" s="64"/>
      <c r="AA453" s="63"/>
      <c r="AB453" s="65"/>
      <c r="AC453" s="62"/>
      <c r="AD453" s="64"/>
      <c r="AE453" s="65"/>
      <c r="AF453" s="63"/>
      <c r="AG453" s="36"/>
      <c r="AH453" s="36"/>
      <c r="AI453" s="19"/>
      <c r="AJ453" s="20"/>
      <c r="AK453" s="106"/>
      <c r="AL453" s="20"/>
      <c r="AM453" s="40"/>
      <c r="AN453" s="40"/>
      <c r="AO453" s="39"/>
      <c r="AP453" s="41">
        <f>SUM(I453:AN453)</f>
        <v>5</v>
      </c>
      <c r="AQ453" s="42"/>
      <c r="AR453" s="37">
        <f>SUM(IF(I453="",0,1),IF(J453="",0,1),IF(K453="",0,1),IF(L453="",0,1),IF(M453="",0,1),IF(N453="",0,1),IF(O453="",0,1),IF(P453="",0,1),IF(Q453="",0,1),IF(R453="",0,1),IF(S453="",0,1),IF(T453="",0,1),IF(U453="",0,1),IF(V453="",0,1),IF(W453="",0,1),IF(X453="",0,1),IF(Y453="",0,1),IF(AA453="",0,1),IF(AF453="",0,1),IF(AG453="",0,1),IF(AB453="",0,1),IF(AC453="",0,1),IF(AD453="",0,1),IF(AE453="",0,1),IF(AH453="",0,1))</f>
        <v>1</v>
      </c>
      <c r="AS453" s="43">
        <f>IF(AND(AR453&gt;=8),20,0)+IF(AND(AR453&gt;=4),10,0)+IF(AND(AR453&gt;=12),40,0)</f>
        <v>0</v>
      </c>
      <c r="AT453" s="44">
        <f>AP453+AS453</f>
        <v>5</v>
      </c>
    </row>
    <row r="454" spans="1:46" ht="36">
      <c r="A454" s="29">
        <f t="shared" si="7"/>
        <v>451</v>
      </c>
      <c r="B454" s="30" t="s">
        <v>1366</v>
      </c>
      <c r="C454" s="31">
        <v>2010</v>
      </c>
      <c r="D454" s="32" t="str">
        <f>IF(C454&gt;2006,"M",0)</f>
        <v>M</v>
      </c>
      <c r="E454" s="33" t="str">
        <f>IF(C454&gt;2009,"B",0)</f>
        <v>B</v>
      </c>
      <c r="F454" s="33">
        <f>IF(C454&lt;2007,"C",0)</f>
        <v>0</v>
      </c>
      <c r="G454" s="34" t="s">
        <v>1367</v>
      </c>
      <c r="H454" s="35" t="s">
        <v>170</v>
      </c>
      <c r="I454" s="133"/>
      <c r="J454" s="140"/>
      <c r="K454" s="135"/>
      <c r="L454" s="136"/>
      <c r="M454" s="137"/>
      <c r="N454" s="138"/>
      <c r="O454" s="139"/>
      <c r="P454" s="136"/>
      <c r="Q454" s="135">
        <v>5</v>
      </c>
      <c r="R454" s="138"/>
      <c r="S454" s="136"/>
      <c r="T454" s="139"/>
      <c r="U454" s="135"/>
      <c r="V454" s="138"/>
      <c r="W454" s="136"/>
      <c r="X454" s="139"/>
      <c r="Y454" s="135"/>
      <c r="Z454" s="64"/>
      <c r="AA454" s="63"/>
      <c r="AB454" s="65"/>
      <c r="AC454" s="62"/>
      <c r="AD454" s="64"/>
      <c r="AE454" s="65"/>
      <c r="AF454" s="63"/>
      <c r="AG454" s="36"/>
      <c r="AH454" s="36"/>
      <c r="AI454" s="19"/>
      <c r="AJ454" s="20"/>
      <c r="AK454" s="106"/>
      <c r="AL454" s="20"/>
      <c r="AM454" s="40"/>
      <c r="AN454" s="40"/>
      <c r="AO454" s="39"/>
      <c r="AP454" s="41">
        <f>SUM(I454:AN454)</f>
        <v>5</v>
      </c>
      <c r="AQ454" s="42"/>
      <c r="AR454" s="37">
        <f>SUM(IF(I454="",0,1),IF(J454="",0,1),IF(K454="",0,1),IF(L454="",0,1),IF(M454="",0,1),IF(N454="",0,1),IF(O454="",0,1),IF(P454="",0,1),IF(Q454="",0,1),IF(R454="",0,1),IF(S454="",0,1),IF(T454="",0,1),IF(U454="",0,1),IF(V454="",0,1),IF(W454="",0,1),IF(X454="",0,1),IF(Y454="",0,1),IF(AA454="",0,1),IF(AF454="",0,1),IF(AG454="",0,1),IF(AB454="",0,1),IF(AC454="",0,1),IF(AD454="",0,1),IF(AE454="",0,1),IF(AH454="",0,1))</f>
        <v>1</v>
      </c>
      <c r="AS454" s="43">
        <f>IF(AND(AR454&gt;=8),20,0)+IF(AND(AR454&gt;=4),10,0)+IF(AND(AR454&gt;=12),40,0)</f>
        <v>0</v>
      </c>
      <c r="AT454" s="44">
        <f>AP454+AS454</f>
        <v>5</v>
      </c>
    </row>
    <row r="455" spans="1:46" ht="36">
      <c r="A455" s="29">
        <f t="shared" si="7"/>
        <v>452</v>
      </c>
      <c r="B455" s="30" t="s">
        <v>1301</v>
      </c>
      <c r="C455" s="31">
        <v>2009</v>
      </c>
      <c r="D455" s="32" t="str">
        <f>IF(C455&gt;2006,"M",0)</f>
        <v>M</v>
      </c>
      <c r="E455" s="33">
        <f>IF(C455&gt;2009,"B",0)</f>
        <v>0</v>
      </c>
      <c r="F455" s="33">
        <f>IF(C455&lt;2007,"C",0)</f>
        <v>0</v>
      </c>
      <c r="G455" s="34" t="s">
        <v>1302</v>
      </c>
      <c r="H455" s="35" t="s">
        <v>21</v>
      </c>
      <c r="I455" s="133"/>
      <c r="J455" s="140"/>
      <c r="K455" s="135"/>
      <c r="L455" s="136"/>
      <c r="M455" s="137"/>
      <c r="N455" s="138"/>
      <c r="O455" s="139"/>
      <c r="P455" s="136"/>
      <c r="Q455" s="135">
        <v>5</v>
      </c>
      <c r="R455" s="138"/>
      <c r="S455" s="136"/>
      <c r="T455" s="139"/>
      <c r="U455" s="135"/>
      <c r="V455" s="138"/>
      <c r="W455" s="136"/>
      <c r="X455" s="139"/>
      <c r="Y455" s="135"/>
      <c r="Z455" s="64"/>
      <c r="AA455" s="63"/>
      <c r="AB455" s="65"/>
      <c r="AC455" s="62"/>
      <c r="AD455" s="64"/>
      <c r="AE455" s="65"/>
      <c r="AF455" s="63"/>
      <c r="AG455" s="36"/>
      <c r="AH455" s="36"/>
      <c r="AI455" s="19"/>
      <c r="AJ455" s="20"/>
      <c r="AK455" s="106"/>
      <c r="AL455" s="20"/>
      <c r="AM455" s="40"/>
      <c r="AN455" s="40"/>
      <c r="AO455" s="39"/>
      <c r="AP455" s="41">
        <f>SUM(I455:AN455)</f>
        <v>5</v>
      </c>
      <c r="AQ455" s="42"/>
      <c r="AR455" s="37">
        <f>SUM(IF(I455="",0,1),IF(J455="",0,1),IF(K455="",0,1),IF(L455="",0,1),IF(M455="",0,1),IF(N455="",0,1),IF(O455="",0,1),IF(P455="",0,1),IF(Q455="",0,1),IF(R455="",0,1),IF(S455="",0,1),IF(T455="",0,1),IF(U455="",0,1),IF(V455="",0,1),IF(W455="",0,1),IF(X455="",0,1),IF(Y455="",0,1),IF(AA455="",0,1),IF(AF455="",0,1),IF(AG455="",0,1),IF(AB455="",0,1),IF(AC455="",0,1),IF(AD455="",0,1),IF(AE455="",0,1),IF(AH455="",0,1))</f>
        <v>1</v>
      </c>
      <c r="AS455" s="43">
        <f>IF(AND(AR455&gt;=8),20,0)+IF(AND(AR455&gt;=4),10,0)+IF(AND(AR455&gt;=12),40,0)</f>
        <v>0</v>
      </c>
      <c r="AT455" s="44">
        <f>AP455+AS455</f>
        <v>5</v>
      </c>
    </row>
    <row r="456" spans="1:46" ht="36">
      <c r="A456" s="29">
        <f t="shared" si="7"/>
        <v>453</v>
      </c>
      <c r="B456" s="30" t="s">
        <v>1315</v>
      </c>
      <c r="C456" s="31">
        <v>2009</v>
      </c>
      <c r="D456" s="32" t="str">
        <f>IF(C456&gt;2006,"M",0)</f>
        <v>M</v>
      </c>
      <c r="E456" s="33">
        <f>IF(C456&gt;2009,"B",0)</f>
        <v>0</v>
      </c>
      <c r="F456" s="33">
        <f>IF(C456&lt;2007,"C",0)</f>
        <v>0</v>
      </c>
      <c r="G456" s="34" t="s">
        <v>1316</v>
      </c>
      <c r="H456" s="35" t="s">
        <v>1389</v>
      </c>
      <c r="I456" s="133"/>
      <c r="J456" s="140"/>
      <c r="K456" s="135"/>
      <c r="L456" s="136"/>
      <c r="M456" s="137"/>
      <c r="N456" s="138"/>
      <c r="O456" s="139"/>
      <c r="P456" s="136"/>
      <c r="Q456" s="135">
        <v>5</v>
      </c>
      <c r="R456" s="138"/>
      <c r="S456" s="136"/>
      <c r="T456" s="139"/>
      <c r="U456" s="135"/>
      <c r="V456" s="138"/>
      <c r="W456" s="136"/>
      <c r="X456" s="139"/>
      <c r="Y456" s="135"/>
      <c r="Z456" s="64"/>
      <c r="AA456" s="63"/>
      <c r="AB456" s="65"/>
      <c r="AC456" s="62"/>
      <c r="AD456" s="64"/>
      <c r="AE456" s="65"/>
      <c r="AF456" s="63"/>
      <c r="AG456" s="36"/>
      <c r="AH456" s="36"/>
      <c r="AI456" s="19"/>
      <c r="AJ456" s="20"/>
      <c r="AK456" s="106"/>
      <c r="AL456" s="20"/>
      <c r="AM456" s="40"/>
      <c r="AN456" s="40"/>
      <c r="AO456" s="39"/>
      <c r="AP456" s="41">
        <f>SUM(I456:AN456)</f>
        <v>5</v>
      </c>
      <c r="AQ456" s="42"/>
      <c r="AR456" s="37">
        <f>SUM(IF(I456="",0,1),IF(J456="",0,1),IF(K456="",0,1),IF(L456="",0,1),IF(M456="",0,1),IF(N456="",0,1),IF(O456="",0,1),IF(P456="",0,1),IF(Q456="",0,1),IF(R456="",0,1),IF(S456="",0,1),IF(T456="",0,1),IF(U456="",0,1),IF(V456="",0,1),IF(W456="",0,1),IF(X456="",0,1),IF(Y456="",0,1),IF(AA456="",0,1),IF(AF456="",0,1),IF(AG456="",0,1),IF(AB456="",0,1),IF(AC456="",0,1),IF(AD456="",0,1),IF(AE456="",0,1),IF(AH456="",0,1))</f>
        <v>1</v>
      </c>
      <c r="AS456" s="43">
        <f>IF(AND(AR456&gt;=8),20,0)+IF(AND(AR456&gt;=4),10,0)+IF(AND(AR456&gt;=12),40,0)</f>
        <v>0</v>
      </c>
      <c r="AT456" s="44">
        <f>AP456+AS456</f>
        <v>5</v>
      </c>
    </row>
    <row r="457" spans="1:46" ht="36">
      <c r="A457" s="29">
        <f t="shared" si="7"/>
        <v>454</v>
      </c>
      <c r="B457" s="30" t="s">
        <v>1293</v>
      </c>
      <c r="C457" s="31">
        <v>2008</v>
      </c>
      <c r="D457" s="32" t="str">
        <f>IF(C457&gt;2006,"M",0)</f>
        <v>M</v>
      </c>
      <c r="E457" s="33">
        <f>IF(C457&gt;2009,"B",0)</f>
        <v>0</v>
      </c>
      <c r="F457" s="33">
        <f>IF(C457&lt;2007,"C",0)</f>
        <v>0</v>
      </c>
      <c r="G457" s="34" t="s">
        <v>1294</v>
      </c>
      <c r="H457" s="35" t="s">
        <v>1383</v>
      </c>
      <c r="I457" s="133"/>
      <c r="J457" s="140"/>
      <c r="K457" s="135"/>
      <c r="L457" s="136"/>
      <c r="M457" s="137"/>
      <c r="N457" s="138"/>
      <c r="O457" s="139"/>
      <c r="P457" s="136"/>
      <c r="Q457" s="135">
        <v>5</v>
      </c>
      <c r="R457" s="138"/>
      <c r="S457" s="136"/>
      <c r="T457" s="139"/>
      <c r="U457" s="135"/>
      <c r="V457" s="138"/>
      <c r="W457" s="136"/>
      <c r="X457" s="139"/>
      <c r="Y457" s="135"/>
      <c r="Z457" s="64"/>
      <c r="AA457" s="63"/>
      <c r="AB457" s="65"/>
      <c r="AC457" s="62"/>
      <c r="AD457" s="64"/>
      <c r="AE457" s="65"/>
      <c r="AF457" s="63"/>
      <c r="AG457" s="36"/>
      <c r="AH457" s="36"/>
      <c r="AI457" s="19"/>
      <c r="AJ457" s="20"/>
      <c r="AK457" s="106"/>
      <c r="AL457" s="20"/>
      <c r="AM457" s="40"/>
      <c r="AN457" s="40"/>
      <c r="AO457" s="39"/>
      <c r="AP457" s="41">
        <f>SUM(I457:AN457)</f>
        <v>5</v>
      </c>
      <c r="AQ457" s="42"/>
      <c r="AR457" s="37">
        <f>SUM(IF(I457="",0,1),IF(J457="",0,1),IF(K457="",0,1),IF(L457="",0,1),IF(M457="",0,1),IF(N457="",0,1),IF(O457="",0,1),IF(P457="",0,1),IF(Q457="",0,1),IF(R457="",0,1),IF(S457="",0,1),IF(T457="",0,1),IF(U457="",0,1),IF(V457="",0,1),IF(W457="",0,1),IF(X457="",0,1),IF(Y457="",0,1),IF(AA457="",0,1),IF(AF457="",0,1),IF(AG457="",0,1),IF(AB457="",0,1),IF(AC457="",0,1),IF(AD457="",0,1),IF(AE457="",0,1),IF(AH457="",0,1))</f>
        <v>1</v>
      </c>
      <c r="AS457" s="43">
        <f>IF(AND(AR457&gt;=8),20,0)+IF(AND(AR457&gt;=4),10,0)+IF(AND(AR457&gt;=12),40,0)</f>
        <v>0</v>
      </c>
      <c r="AT457" s="44">
        <f>AP457+AS457</f>
        <v>5</v>
      </c>
    </row>
    <row r="458" spans="1:46" ht="36">
      <c r="A458" s="29">
        <f t="shared" si="7"/>
        <v>455</v>
      </c>
      <c r="B458" s="30" t="s">
        <v>1350</v>
      </c>
      <c r="C458" s="31">
        <v>2009</v>
      </c>
      <c r="D458" s="32" t="str">
        <f>IF(C458&gt;2006,"M",0)</f>
        <v>M</v>
      </c>
      <c r="E458" s="33">
        <f>IF(C458&gt;2009,"B",0)</f>
        <v>0</v>
      </c>
      <c r="F458" s="33">
        <f>IF(C458&lt;2007,"C",0)</f>
        <v>0</v>
      </c>
      <c r="G458" s="34" t="s">
        <v>1351</v>
      </c>
      <c r="H458" s="35" t="s">
        <v>131</v>
      </c>
      <c r="I458" s="133"/>
      <c r="J458" s="140"/>
      <c r="K458" s="135"/>
      <c r="L458" s="136"/>
      <c r="M458" s="137"/>
      <c r="N458" s="138"/>
      <c r="O458" s="139"/>
      <c r="P458" s="136"/>
      <c r="Q458" s="135">
        <v>5</v>
      </c>
      <c r="R458" s="138"/>
      <c r="S458" s="136"/>
      <c r="T458" s="139"/>
      <c r="U458" s="135"/>
      <c r="V458" s="138"/>
      <c r="W458" s="136"/>
      <c r="X458" s="139"/>
      <c r="Y458" s="135"/>
      <c r="Z458" s="64"/>
      <c r="AA458" s="63"/>
      <c r="AB458" s="65"/>
      <c r="AC458" s="62"/>
      <c r="AD458" s="64"/>
      <c r="AE458" s="65"/>
      <c r="AF458" s="63"/>
      <c r="AG458" s="36"/>
      <c r="AH458" s="36"/>
      <c r="AI458" s="19"/>
      <c r="AJ458" s="20"/>
      <c r="AK458" s="106"/>
      <c r="AL458" s="20"/>
      <c r="AM458" s="40"/>
      <c r="AN458" s="40"/>
      <c r="AO458" s="39"/>
      <c r="AP458" s="41">
        <f>SUM(I458:AN458)</f>
        <v>5</v>
      </c>
      <c r="AQ458" s="42"/>
      <c r="AR458" s="37">
        <f>SUM(IF(I458="",0,1),IF(J458="",0,1),IF(K458="",0,1),IF(L458="",0,1),IF(M458="",0,1),IF(N458="",0,1),IF(O458="",0,1),IF(P458="",0,1),IF(Q458="",0,1),IF(R458="",0,1),IF(S458="",0,1),IF(T458="",0,1),IF(U458="",0,1),IF(V458="",0,1),IF(W458="",0,1),IF(X458="",0,1),IF(Y458="",0,1),IF(AA458="",0,1),IF(AF458="",0,1),IF(AG458="",0,1),IF(AB458="",0,1),IF(AC458="",0,1),IF(AD458="",0,1),IF(AE458="",0,1),IF(AH458="",0,1))</f>
        <v>1</v>
      </c>
      <c r="AS458" s="43">
        <f>IF(AND(AR458&gt;=8),20,0)+IF(AND(AR458&gt;=4),10,0)+IF(AND(AR458&gt;=12),40,0)</f>
        <v>0</v>
      </c>
      <c r="AT458" s="44">
        <f>AP458+AS458</f>
        <v>5</v>
      </c>
    </row>
    <row r="459" spans="1:55" ht="36">
      <c r="A459" s="29">
        <f t="shared" si="7"/>
        <v>456</v>
      </c>
      <c r="B459" s="30" t="s">
        <v>1364</v>
      </c>
      <c r="C459" s="31">
        <v>2010</v>
      </c>
      <c r="D459" s="32" t="str">
        <f>IF(C459&gt;2006,"M",0)</f>
        <v>M</v>
      </c>
      <c r="E459" s="33" t="str">
        <f>IF(C459&gt;2009,"B",0)</f>
        <v>B</v>
      </c>
      <c r="F459" s="33">
        <f>IF(C459&lt;2007,"C",0)</f>
        <v>0</v>
      </c>
      <c r="G459" s="34" t="s">
        <v>1365</v>
      </c>
      <c r="H459" s="35" t="s">
        <v>170</v>
      </c>
      <c r="I459" s="133"/>
      <c r="J459" s="140"/>
      <c r="K459" s="135"/>
      <c r="L459" s="136"/>
      <c r="M459" s="137"/>
      <c r="N459" s="138"/>
      <c r="O459" s="139"/>
      <c r="P459" s="136"/>
      <c r="Q459" s="135">
        <v>5</v>
      </c>
      <c r="R459" s="138"/>
      <c r="S459" s="136"/>
      <c r="T459" s="139"/>
      <c r="U459" s="135"/>
      <c r="V459" s="138"/>
      <c r="W459" s="136"/>
      <c r="X459" s="139"/>
      <c r="Y459" s="135"/>
      <c r="Z459" s="64"/>
      <c r="AA459" s="63"/>
      <c r="AB459" s="65"/>
      <c r="AC459" s="62"/>
      <c r="AD459" s="64"/>
      <c r="AE459" s="65"/>
      <c r="AF459" s="63"/>
      <c r="AG459" s="36"/>
      <c r="AH459" s="36"/>
      <c r="AI459" s="19"/>
      <c r="AJ459" s="20"/>
      <c r="AK459" s="106"/>
      <c r="AL459" s="20"/>
      <c r="AM459" s="40"/>
      <c r="AN459" s="40"/>
      <c r="AO459" s="39"/>
      <c r="AP459" s="41">
        <f>SUM(I459:AN459)</f>
        <v>5</v>
      </c>
      <c r="AQ459" s="42"/>
      <c r="AR459" s="37">
        <f>SUM(IF(I459="",0,1),IF(J459="",0,1),IF(K459="",0,1),IF(L459="",0,1),IF(M459="",0,1),IF(N459="",0,1),IF(O459="",0,1),IF(P459="",0,1),IF(Q459="",0,1),IF(R459="",0,1),IF(S459="",0,1),IF(T459="",0,1),IF(U459="",0,1),IF(V459="",0,1),IF(W459="",0,1),IF(X459="",0,1),IF(Y459="",0,1),IF(AA459="",0,1),IF(AF459="",0,1),IF(AG459="",0,1),IF(AB459="",0,1),IF(AC459="",0,1),IF(AD459="",0,1),IF(AE459="",0,1),IF(AH459="",0,1))</f>
        <v>1</v>
      </c>
      <c r="AS459" s="43">
        <f>IF(AND(AR459&gt;=8),20,0)+IF(AND(AR459&gt;=4),10,0)+IF(AND(AR459&gt;=12),40,0)</f>
        <v>0</v>
      </c>
      <c r="AT459" s="44">
        <f>AP459+AS459</f>
        <v>5</v>
      </c>
      <c r="AU459" s="127"/>
      <c r="AW459" s="127"/>
      <c r="AX459" s="127"/>
      <c r="AY459" s="127"/>
      <c r="AZ459" s="127"/>
      <c r="BA459" s="127"/>
      <c r="BB459" s="127"/>
      <c r="BC459" s="127"/>
    </row>
    <row r="460" spans="1:46" ht="36">
      <c r="A460" s="29">
        <f t="shared" si="7"/>
        <v>457</v>
      </c>
      <c r="B460" s="30" t="s">
        <v>1295</v>
      </c>
      <c r="C460" s="31">
        <v>2009</v>
      </c>
      <c r="D460" s="32" t="str">
        <f>IF(C460&gt;2006,"M",0)</f>
        <v>M</v>
      </c>
      <c r="E460" s="33">
        <f>IF(C460&gt;2009,"B",0)</f>
        <v>0</v>
      </c>
      <c r="F460" s="33">
        <f>IF(C460&lt;2007,"C",0)</f>
        <v>0</v>
      </c>
      <c r="G460" s="34" t="s">
        <v>1296</v>
      </c>
      <c r="H460" s="35" t="s">
        <v>1397</v>
      </c>
      <c r="I460" s="133"/>
      <c r="J460" s="140"/>
      <c r="K460" s="135"/>
      <c r="L460" s="136"/>
      <c r="M460" s="137"/>
      <c r="N460" s="138"/>
      <c r="O460" s="139"/>
      <c r="P460" s="136"/>
      <c r="Q460" s="135">
        <v>5</v>
      </c>
      <c r="R460" s="138"/>
      <c r="S460" s="136"/>
      <c r="T460" s="139"/>
      <c r="U460" s="135"/>
      <c r="V460" s="138"/>
      <c r="W460" s="136"/>
      <c r="X460" s="139"/>
      <c r="Y460" s="135"/>
      <c r="Z460" s="64"/>
      <c r="AA460" s="63"/>
      <c r="AB460" s="65"/>
      <c r="AC460" s="62"/>
      <c r="AD460" s="64"/>
      <c r="AE460" s="65"/>
      <c r="AF460" s="63"/>
      <c r="AG460" s="36"/>
      <c r="AH460" s="36"/>
      <c r="AI460" s="19"/>
      <c r="AJ460" s="20"/>
      <c r="AK460" s="106"/>
      <c r="AL460" s="20"/>
      <c r="AM460" s="40"/>
      <c r="AN460" s="40"/>
      <c r="AO460" s="39"/>
      <c r="AP460" s="41">
        <f>SUM(I460:AN460)</f>
        <v>5</v>
      </c>
      <c r="AQ460" s="42"/>
      <c r="AR460" s="37">
        <f>SUM(IF(I460="",0,1),IF(J460="",0,1),IF(K460="",0,1),IF(L460="",0,1),IF(M460="",0,1),IF(N460="",0,1),IF(O460="",0,1),IF(P460="",0,1),IF(Q460="",0,1),IF(R460="",0,1),IF(S460="",0,1),IF(T460="",0,1),IF(U460="",0,1),IF(V460="",0,1),IF(W460="",0,1),IF(X460="",0,1),IF(Y460="",0,1),IF(AA460="",0,1),IF(AF460="",0,1),IF(AG460="",0,1),IF(AB460="",0,1),IF(AC460="",0,1),IF(AD460="",0,1),IF(AE460="",0,1),IF(AH460="",0,1))</f>
        <v>1</v>
      </c>
      <c r="AS460" s="43">
        <f>IF(AND(AR460&gt;=8),20,0)+IF(AND(AR460&gt;=4),10,0)+IF(AND(AR460&gt;=12),40,0)</f>
        <v>0</v>
      </c>
      <c r="AT460" s="44">
        <f>AP460+AS460</f>
        <v>5</v>
      </c>
    </row>
    <row r="461" spans="1:46" ht="36">
      <c r="A461" s="29">
        <f t="shared" si="7"/>
        <v>458</v>
      </c>
      <c r="B461" s="30" t="s">
        <v>1317</v>
      </c>
      <c r="C461" s="31">
        <v>2009</v>
      </c>
      <c r="D461" s="32" t="str">
        <f>IF(C461&gt;2006,"M",0)</f>
        <v>M</v>
      </c>
      <c r="E461" s="33">
        <f>IF(C461&gt;2009,"B",0)</f>
        <v>0</v>
      </c>
      <c r="F461" s="33">
        <f>IF(C461&lt;2007,"C",0)</f>
        <v>0</v>
      </c>
      <c r="G461" s="34" t="s">
        <v>1318</v>
      </c>
      <c r="H461" s="35" t="s">
        <v>1389</v>
      </c>
      <c r="I461" s="133"/>
      <c r="J461" s="140"/>
      <c r="K461" s="135"/>
      <c r="L461" s="136"/>
      <c r="M461" s="137"/>
      <c r="N461" s="138"/>
      <c r="O461" s="139"/>
      <c r="P461" s="136"/>
      <c r="Q461" s="135">
        <v>5</v>
      </c>
      <c r="R461" s="138"/>
      <c r="S461" s="136"/>
      <c r="T461" s="139"/>
      <c r="U461" s="135"/>
      <c r="V461" s="138"/>
      <c r="W461" s="136"/>
      <c r="X461" s="139"/>
      <c r="Y461" s="135"/>
      <c r="Z461" s="64"/>
      <c r="AA461" s="63"/>
      <c r="AB461" s="65"/>
      <c r="AC461" s="62"/>
      <c r="AD461" s="64"/>
      <c r="AE461" s="65"/>
      <c r="AF461" s="63"/>
      <c r="AG461" s="36"/>
      <c r="AH461" s="36"/>
      <c r="AI461" s="19"/>
      <c r="AJ461" s="20"/>
      <c r="AK461" s="106"/>
      <c r="AL461" s="20"/>
      <c r="AM461" s="40"/>
      <c r="AN461" s="40"/>
      <c r="AO461" s="39"/>
      <c r="AP461" s="41">
        <f>SUM(I461:AN461)</f>
        <v>5</v>
      </c>
      <c r="AQ461" s="42"/>
      <c r="AR461" s="37">
        <f>SUM(IF(I461="",0,1),IF(J461="",0,1),IF(K461="",0,1),IF(L461="",0,1),IF(M461="",0,1),IF(N461="",0,1),IF(O461="",0,1),IF(P461="",0,1),IF(Q461="",0,1),IF(R461="",0,1),IF(S461="",0,1),IF(T461="",0,1),IF(U461="",0,1),IF(V461="",0,1),IF(W461="",0,1),IF(X461="",0,1),IF(Y461="",0,1),IF(AA461="",0,1),IF(AF461="",0,1),IF(AG461="",0,1),IF(AB461="",0,1),IF(AC461="",0,1),IF(AD461="",0,1),IF(AE461="",0,1),IF(AH461="",0,1))</f>
        <v>1</v>
      </c>
      <c r="AS461" s="43">
        <f>IF(AND(AR461&gt;=8),20,0)+IF(AND(AR461&gt;=4),10,0)+IF(AND(AR461&gt;=12),40,0)</f>
        <v>0</v>
      </c>
      <c r="AT461" s="44">
        <f>AP461+AS461</f>
        <v>5</v>
      </c>
    </row>
    <row r="462" spans="1:46" ht="36">
      <c r="A462" s="29">
        <f t="shared" si="7"/>
        <v>459</v>
      </c>
      <c r="B462" s="30" t="s">
        <v>1305</v>
      </c>
      <c r="C462" s="31">
        <v>2008</v>
      </c>
      <c r="D462" s="32" t="str">
        <f>IF(C462&gt;2006,"M",0)</f>
        <v>M</v>
      </c>
      <c r="E462" s="33">
        <f>IF(C462&gt;2009,"B",0)</f>
        <v>0</v>
      </c>
      <c r="F462" s="33">
        <f>IF(C462&lt;2007,"C",0)</f>
        <v>0</v>
      </c>
      <c r="G462" s="34" t="s">
        <v>1306</v>
      </c>
      <c r="H462" s="35" t="s">
        <v>21</v>
      </c>
      <c r="I462" s="133"/>
      <c r="J462" s="140"/>
      <c r="K462" s="135"/>
      <c r="L462" s="136"/>
      <c r="M462" s="137"/>
      <c r="N462" s="138"/>
      <c r="O462" s="139"/>
      <c r="P462" s="136"/>
      <c r="Q462" s="135">
        <v>5</v>
      </c>
      <c r="R462" s="138"/>
      <c r="S462" s="136"/>
      <c r="T462" s="139"/>
      <c r="U462" s="135"/>
      <c r="V462" s="138"/>
      <c r="W462" s="136"/>
      <c r="X462" s="139"/>
      <c r="Y462" s="135"/>
      <c r="Z462" s="64"/>
      <c r="AA462" s="63"/>
      <c r="AB462" s="65"/>
      <c r="AC462" s="62"/>
      <c r="AD462" s="64"/>
      <c r="AE462" s="65"/>
      <c r="AF462" s="63"/>
      <c r="AG462" s="36"/>
      <c r="AH462" s="36"/>
      <c r="AI462" s="19"/>
      <c r="AJ462" s="20"/>
      <c r="AK462" s="106"/>
      <c r="AL462" s="20"/>
      <c r="AM462" s="40"/>
      <c r="AN462" s="40"/>
      <c r="AO462" s="39"/>
      <c r="AP462" s="41">
        <f>SUM(I462:AN462)</f>
        <v>5</v>
      </c>
      <c r="AQ462" s="42"/>
      <c r="AR462" s="37">
        <f>SUM(IF(I462="",0,1),IF(J462="",0,1),IF(K462="",0,1),IF(L462="",0,1),IF(M462="",0,1),IF(N462="",0,1),IF(O462="",0,1),IF(P462="",0,1),IF(Q462="",0,1),IF(R462="",0,1),IF(S462="",0,1),IF(T462="",0,1),IF(U462="",0,1),IF(V462="",0,1),IF(W462="",0,1),IF(X462="",0,1),IF(Y462="",0,1),IF(AA462="",0,1),IF(AF462="",0,1),IF(AG462="",0,1),IF(AB462="",0,1),IF(AC462="",0,1),IF(AD462="",0,1),IF(AE462="",0,1),IF(AH462="",0,1))</f>
        <v>1</v>
      </c>
      <c r="AS462" s="43">
        <f>IF(AND(AR462&gt;=8),20,0)+IF(AND(AR462&gt;=4),10,0)+IF(AND(AR462&gt;=12),40,0)</f>
        <v>0</v>
      </c>
      <c r="AT462" s="44">
        <f>AP462+AS462</f>
        <v>5</v>
      </c>
    </row>
    <row r="463" spans="1:46" ht="36">
      <c r="A463" s="29">
        <f t="shared" si="7"/>
        <v>460</v>
      </c>
      <c r="B463" s="30" t="s">
        <v>1343</v>
      </c>
      <c r="C463" s="31">
        <v>2007</v>
      </c>
      <c r="D463" s="32" t="str">
        <f>IF(C463&gt;2006,"M",0)</f>
        <v>M</v>
      </c>
      <c r="E463" s="33">
        <f>IF(C463&gt;2009,"B",0)</f>
        <v>0</v>
      </c>
      <c r="F463" s="33">
        <f>IF(C463&lt;2007,"C",0)</f>
        <v>0</v>
      </c>
      <c r="G463" s="34" t="s">
        <v>1344</v>
      </c>
      <c r="H463" s="35" t="s">
        <v>1398</v>
      </c>
      <c r="I463" s="133"/>
      <c r="J463" s="140"/>
      <c r="K463" s="135"/>
      <c r="L463" s="136"/>
      <c r="M463" s="137"/>
      <c r="N463" s="138"/>
      <c r="O463" s="139"/>
      <c r="P463" s="136"/>
      <c r="Q463" s="135">
        <v>5</v>
      </c>
      <c r="R463" s="138"/>
      <c r="S463" s="136"/>
      <c r="T463" s="139"/>
      <c r="U463" s="135"/>
      <c r="V463" s="138"/>
      <c r="W463" s="136"/>
      <c r="X463" s="139"/>
      <c r="Y463" s="135"/>
      <c r="Z463" s="64"/>
      <c r="AA463" s="63"/>
      <c r="AB463" s="65"/>
      <c r="AC463" s="62"/>
      <c r="AD463" s="64"/>
      <c r="AE463" s="65"/>
      <c r="AF463" s="63"/>
      <c r="AG463" s="36"/>
      <c r="AH463" s="36"/>
      <c r="AI463" s="19"/>
      <c r="AJ463" s="20"/>
      <c r="AK463" s="106"/>
      <c r="AL463" s="20"/>
      <c r="AM463" s="40"/>
      <c r="AN463" s="40"/>
      <c r="AO463" s="39"/>
      <c r="AP463" s="41">
        <f>SUM(I463:AN463)</f>
        <v>5</v>
      </c>
      <c r="AQ463" s="42"/>
      <c r="AR463" s="37">
        <f>SUM(IF(I463="",0,1),IF(J463="",0,1),IF(K463="",0,1),IF(L463="",0,1),IF(M463="",0,1),IF(N463="",0,1),IF(O463="",0,1),IF(P463="",0,1),IF(Q463="",0,1),IF(R463="",0,1),IF(S463="",0,1),IF(T463="",0,1),IF(U463="",0,1),IF(V463="",0,1),IF(W463="",0,1),IF(X463="",0,1),IF(Y463="",0,1),IF(AA463="",0,1),IF(AF463="",0,1),IF(AG463="",0,1),IF(AB463="",0,1),IF(AC463="",0,1),IF(AD463="",0,1),IF(AE463="",0,1),IF(AH463="",0,1))</f>
        <v>1</v>
      </c>
      <c r="AS463" s="43">
        <f>IF(AND(AR463&gt;=8),20,0)+IF(AND(AR463&gt;=4),10,0)+IF(AND(AR463&gt;=12),40,0)</f>
        <v>0</v>
      </c>
      <c r="AT463" s="44">
        <f>AP463+AS463</f>
        <v>5</v>
      </c>
    </row>
    <row r="464" spans="1:46" ht="36">
      <c r="A464" s="29">
        <f t="shared" si="7"/>
        <v>461</v>
      </c>
      <c r="B464" s="30" t="s">
        <v>1349</v>
      </c>
      <c r="C464" s="31">
        <v>2011</v>
      </c>
      <c r="D464" s="32" t="str">
        <f>IF(C464&gt;2006,"M",0)</f>
        <v>M</v>
      </c>
      <c r="E464" s="33" t="str">
        <f>IF(C464&gt;2009,"B",0)</f>
        <v>B</v>
      </c>
      <c r="F464" s="33">
        <f>IF(C464&lt;2007,"C",0)</f>
        <v>0</v>
      </c>
      <c r="G464" s="34" t="s">
        <v>1348</v>
      </c>
      <c r="H464" s="35" t="s">
        <v>1395</v>
      </c>
      <c r="I464" s="133"/>
      <c r="J464" s="140"/>
      <c r="K464" s="135"/>
      <c r="L464" s="136"/>
      <c r="M464" s="137"/>
      <c r="N464" s="138"/>
      <c r="O464" s="139"/>
      <c r="P464" s="136"/>
      <c r="Q464" s="135">
        <v>5</v>
      </c>
      <c r="R464" s="138"/>
      <c r="S464" s="136"/>
      <c r="T464" s="139"/>
      <c r="U464" s="135"/>
      <c r="V464" s="138"/>
      <c r="W464" s="136"/>
      <c r="X464" s="139"/>
      <c r="Y464" s="135"/>
      <c r="Z464" s="64"/>
      <c r="AA464" s="63"/>
      <c r="AB464" s="65"/>
      <c r="AC464" s="62"/>
      <c r="AD464" s="64"/>
      <c r="AE464" s="65"/>
      <c r="AF464" s="63"/>
      <c r="AG464" s="36"/>
      <c r="AH464" s="36"/>
      <c r="AI464" s="19"/>
      <c r="AJ464" s="20"/>
      <c r="AK464" s="106"/>
      <c r="AL464" s="20"/>
      <c r="AM464" s="40"/>
      <c r="AN464" s="40"/>
      <c r="AO464" s="39"/>
      <c r="AP464" s="41">
        <f>SUM(I464:AN464)</f>
        <v>5</v>
      </c>
      <c r="AQ464" s="42"/>
      <c r="AR464" s="37">
        <f>SUM(IF(I464="",0,1),IF(J464="",0,1),IF(K464="",0,1),IF(L464="",0,1),IF(M464="",0,1),IF(N464="",0,1),IF(O464="",0,1),IF(P464="",0,1),IF(Q464="",0,1),IF(R464="",0,1),IF(S464="",0,1),IF(T464="",0,1),IF(U464="",0,1),IF(V464="",0,1),IF(W464="",0,1),IF(X464="",0,1),IF(Y464="",0,1),IF(AA464="",0,1),IF(AF464="",0,1),IF(AG464="",0,1),IF(AB464="",0,1),IF(AC464="",0,1),IF(AD464="",0,1),IF(AE464="",0,1),IF(AH464="",0,1))</f>
        <v>1</v>
      </c>
      <c r="AS464" s="43">
        <f>IF(AND(AR464&gt;=8),20,0)+IF(AND(AR464&gt;=4),10,0)+IF(AND(AR464&gt;=12),40,0)</f>
        <v>0</v>
      </c>
      <c r="AT464" s="44">
        <f>AP464+AS464</f>
        <v>5</v>
      </c>
    </row>
    <row r="465" spans="1:46" ht="36">
      <c r="A465" s="29">
        <f t="shared" si="7"/>
        <v>462</v>
      </c>
      <c r="B465" s="61" t="s">
        <v>772</v>
      </c>
      <c r="C465" s="31">
        <v>2007</v>
      </c>
      <c r="D465" s="32" t="str">
        <f>IF(C465&gt;2006,"M",0)</f>
        <v>M</v>
      </c>
      <c r="E465" s="33">
        <f>IF(C465&gt;2009,"B",0)</f>
        <v>0</v>
      </c>
      <c r="F465" s="33">
        <f>IF(C465&lt;2007,"C",0)</f>
        <v>0</v>
      </c>
      <c r="G465" s="34" t="s">
        <v>773</v>
      </c>
      <c r="H465" s="35" t="s">
        <v>83</v>
      </c>
      <c r="I465" s="133"/>
      <c r="J465" s="140"/>
      <c r="K465" s="135"/>
      <c r="L465" s="136">
        <v>5</v>
      </c>
      <c r="M465" s="137"/>
      <c r="N465" s="138"/>
      <c r="O465" s="139"/>
      <c r="P465" s="136"/>
      <c r="Q465" s="135"/>
      <c r="R465" s="138"/>
      <c r="S465" s="136"/>
      <c r="T465" s="139"/>
      <c r="U465" s="135"/>
      <c r="V465" s="138"/>
      <c r="W465" s="136"/>
      <c r="X465" s="139"/>
      <c r="Y465" s="135"/>
      <c r="Z465" s="64"/>
      <c r="AA465" s="63"/>
      <c r="AB465" s="65"/>
      <c r="AC465" s="62"/>
      <c r="AD465" s="64"/>
      <c r="AE465" s="65"/>
      <c r="AF465" s="63"/>
      <c r="AG465" s="36"/>
      <c r="AH465" s="36"/>
      <c r="AI465" s="19"/>
      <c r="AJ465" s="20"/>
      <c r="AK465" s="106"/>
      <c r="AL465" s="20"/>
      <c r="AM465" s="40"/>
      <c r="AN465" s="40"/>
      <c r="AO465" s="39"/>
      <c r="AP465" s="41">
        <f>SUM(I465:AN465)</f>
        <v>5</v>
      </c>
      <c r="AQ465" s="42"/>
      <c r="AR465" s="37">
        <f>SUM(IF(I465="",0,1),IF(J465="",0,1),IF(K465="",0,1),IF(L465="",0,1),IF(M465="",0,1),IF(N465="",0,1),IF(O465="",0,1),IF(P465="",0,1),IF(Q465="",0,1),IF(R465="",0,1),IF(S465="",0,1),IF(T465="",0,1),IF(U465="",0,1),IF(V465="",0,1),IF(W465="",0,1),IF(X465="",0,1),IF(Y465="",0,1),IF(AA465="",0,1),IF(AF465="",0,1),IF(AG465="",0,1),IF(AB465="",0,1),IF(AC465="",0,1),IF(AD465="",0,1),IF(AE465="",0,1),IF(AH465="",0,1))</f>
        <v>1</v>
      </c>
      <c r="AS465" s="43">
        <f>IF(AND(AR465&gt;=8),20,0)+IF(AND(AR465&gt;=4),10,0)+IF(AND(AR465&gt;=12),40,0)</f>
        <v>0</v>
      </c>
      <c r="AT465" s="44">
        <f>AP465+AS465</f>
        <v>5</v>
      </c>
    </row>
    <row r="466" spans="1:46" ht="36">
      <c r="A466" s="29">
        <f t="shared" si="7"/>
        <v>463</v>
      </c>
      <c r="B466" s="30" t="s">
        <v>25</v>
      </c>
      <c r="C466" s="31">
        <v>2007</v>
      </c>
      <c r="D466" s="32" t="str">
        <f>IF(C466&gt;2006,"M",0)</f>
        <v>M</v>
      </c>
      <c r="E466" s="33">
        <f>IF(C466&gt;2009,"B",0)</f>
        <v>0</v>
      </c>
      <c r="F466" s="33">
        <f>IF(C466&lt;2007,"C",0)</f>
        <v>0</v>
      </c>
      <c r="G466" s="34" t="s">
        <v>26</v>
      </c>
      <c r="H466" s="35" t="s">
        <v>27</v>
      </c>
      <c r="I466" s="133"/>
      <c r="J466" s="134">
        <v>5</v>
      </c>
      <c r="K466" s="135"/>
      <c r="L466" s="136"/>
      <c r="M466" s="137"/>
      <c r="N466" s="138"/>
      <c r="O466" s="139"/>
      <c r="P466" s="136"/>
      <c r="Q466" s="135"/>
      <c r="R466" s="138"/>
      <c r="S466" s="136"/>
      <c r="T466" s="139"/>
      <c r="U466" s="135"/>
      <c r="V466" s="138"/>
      <c r="W466" s="136"/>
      <c r="X466" s="139"/>
      <c r="Y466" s="135"/>
      <c r="Z466" s="64"/>
      <c r="AA466" s="63"/>
      <c r="AB466" s="65"/>
      <c r="AC466" s="62"/>
      <c r="AD466" s="64"/>
      <c r="AE466" s="65"/>
      <c r="AF466" s="63"/>
      <c r="AG466" s="46"/>
      <c r="AH466" s="36"/>
      <c r="AI466" s="19"/>
      <c r="AJ466" s="20"/>
      <c r="AK466" s="106"/>
      <c r="AL466" s="20"/>
      <c r="AM466" s="40"/>
      <c r="AN466" s="40"/>
      <c r="AO466" s="39"/>
      <c r="AP466" s="41">
        <f>SUM(I466:AN466)</f>
        <v>5</v>
      </c>
      <c r="AQ466" s="42"/>
      <c r="AR466" s="37">
        <f>SUM(IF(I466="",0,1),IF(J466="",0,1),IF(K466="",0,1),IF(L466="",0,1),IF(M466="",0,1),IF(N466="",0,1),IF(O466="",0,1),IF(P466="",0,1),IF(Q466="",0,1),IF(R466="",0,1),IF(S466="",0,1),IF(T466="",0,1),IF(U466="",0,1),IF(V466="",0,1),IF(W466="",0,1),IF(X466="",0,1),IF(Y466="",0,1),IF(AA466="",0,1),IF(AF466="",0,1),IF(AG466="",0,1),IF(AB466="",0,1),IF(AC466="",0,1),IF(AD466="",0,1),IF(AE466="",0,1),IF(AH466="",0,1))</f>
        <v>1</v>
      </c>
      <c r="AS466" s="43">
        <f>IF(AND(AR466&gt;=8),20,0)+IF(AND(AR466&gt;=4),10,0)+IF(AND(AR466&gt;=12),40,0)</f>
        <v>0</v>
      </c>
      <c r="AT466" s="44">
        <f>AP466+AS466</f>
        <v>5</v>
      </c>
    </row>
    <row r="467" spans="1:46" ht="36">
      <c r="A467" s="29">
        <f t="shared" si="7"/>
        <v>464</v>
      </c>
      <c r="B467" s="30" t="s">
        <v>766</v>
      </c>
      <c r="C467" s="31">
        <v>2007</v>
      </c>
      <c r="D467" s="32" t="str">
        <f>IF(C467&gt;2006,"M",0)</f>
        <v>M</v>
      </c>
      <c r="E467" s="33">
        <f>IF(C467&gt;2009,"B",0)</f>
        <v>0</v>
      </c>
      <c r="F467" s="33">
        <f>IF(C467&lt;2007,"C",0)</f>
        <v>0</v>
      </c>
      <c r="G467" s="34" t="s">
        <v>767</v>
      </c>
      <c r="H467" s="35" t="s">
        <v>83</v>
      </c>
      <c r="I467" s="133"/>
      <c r="J467" s="140"/>
      <c r="K467" s="135"/>
      <c r="L467" s="136">
        <v>5</v>
      </c>
      <c r="M467" s="137"/>
      <c r="N467" s="138"/>
      <c r="O467" s="139"/>
      <c r="P467" s="136"/>
      <c r="Q467" s="135"/>
      <c r="R467" s="138"/>
      <c r="S467" s="136"/>
      <c r="T467" s="139"/>
      <c r="U467" s="135"/>
      <c r="V467" s="138"/>
      <c r="W467" s="136"/>
      <c r="X467" s="139"/>
      <c r="Y467" s="135"/>
      <c r="Z467" s="64"/>
      <c r="AA467" s="63"/>
      <c r="AB467" s="65"/>
      <c r="AC467" s="62"/>
      <c r="AD467" s="64"/>
      <c r="AE467" s="65"/>
      <c r="AF467" s="63"/>
      <c r="AG467" s="36"/>
      <c r="AH467" s="36"/>
      <c r="AI467" s="19"/>
      <c r="AJ467" s="20"/>
      <c r="AK467" s="106"/>
      <c r="AL467" s="20"/>
      <c r="AM467" s="40"/>
      <c r="AN467" s="40"/>
      <c r="AO467" s="39"/>
      <c r="AP467" s="41">
        <f>SUM(I467:AN467)</f>
        <v>5</v>
      </c>
      <c r="AQ467" s="42"/>
      <c r="AR467" s="37">
        <f>SUM(IF(I467="",0,1),IF(J467="",0,1),IF(K467="",0,1),IF(L467="",0,1),IF(M467="",0,1),IF(N467="",0,1),IF(O467="",0,1),IF(P467="",0,1),IF(Q467="",0,1),IF(R467="",0,1),IF(S467="",0,1),IF(T467="",0,1),IF(U467="",0,1),IF(V467="",0,1),IF(W467="",0,1),IF(X467="",0,1),IF(Y467="",0,1),IF(AA467="",0,1),IF(AF467="",0,1),IF(AG467="",0,1),IF(AB467="",0,1),IF(AC467="",0,1),IF(AD467="",0,1),IF(AE467="",0,1),IF(AH467="",0,1))</f>
        <v>1</v>
      </c>
      <c r="AS467" s="43">
        <f>IF(AND(AR467&gt;=8),20,0)+IF(AND(AR467&gt;=4),10,0)+IF(AND(AR467&gt;=12),40,0)</f>
        <v>0</v>
      </c>
      <c r="AT467" s="44">
        <f>AP467+AS467</f>
        <v>5</v>
      </c>
    </row>
    <row r="468" spans="1:46" ht="36">
      <c r="A468" s="29">
        <f t="shared" si="7"/>
        <v>465</v>
      </c>
      <c r="B468" s="30" t="s">
        <v>825</v>
      </c>
      <c r="C468" s="31">
        <v>2008</v>
      </c>
      <c r="D468" s="32" t="str">
        <f>IF(C468&gt;2006,"M",0)</f>
        <v>M</v>
      </c>
      <c r="E468" s="33">
        <f>IF(C468&gt;2009,"B",0)</f>
        <v>0</v>
      </c>
      <c r="F468" s="33">
        <f>IF(C468&lt;2007,"C",0)</f>
        <v>0</v>
      </c>
      <c r="G468" s="34" t="s">
        <v>826</v>
      </c>
      <c r="H468" s="35" t="s">
        <v>824</v>
      </c>
      <c r="I468" s="133"/>
      <c r="J468" s="140"/>
      <c r="K468" s="135"/>
      <c r="L468" s="136">
        <v>5</v>
      </c>
      <c r="M468" s="137"/>
      <c r="N468" s="138"/>
      <c r="O468" s="139"/>
      <c r="P468" s="136"/>
      <c r="Q468" s="135"/>
      <c r="R468" s="138"/>
      <c r="S468" s="136"/>
      <c r="T468" s="139"/>
      <c r="U468" s="135"/>
      <c r="V468" s="138"/>
      <c r="W468" s="136"/>
      <c r="X468" s="139"/>
      <c r="Y468" s="135"/>
      <c r="Z468" s="64"/>
      <c r="AA468" s="63"/>
      <c r="AB468" s="65"/>
      <c r="AC468" s="62"/>
      <c r="AD468" s="64"/>
      <c r="AE468" s="65"/>
      <c r="AF468" s="63"/>
      <c r="AG468" s="36"/>
      <c r="AH468" s="36"/>
      <c r="AI468" s="19"/>
      <c r="AJ468" s="20"/>
      <c r="AK468" s="106"/>
      <c r="AL468" s="20"/>
      <c r="AM468" s="40"/>
      <c r="AN468" s="40"/>
      <c r="AO468" s="39"/>
      <c r="AP468" s="41">
        <f>SUM(I468:AN468)</f>
        <v>5</v>
      </c>
      <c r="AQ468" s="42"/>
      <c r="AR468" s="37">
        <f>SUM(IF(I468="",0,1),IF(J468="",0,1),IF(K468="",0,1),IF(L468="",0,1),IF(M468="",0,1),IF(N468="",0,1),IF(O468="",0,1),IF(P468="",0,1),IF(Q468="",0,1),IF(R468="",0,1),IF(S468="",0,1),IF(T468="",0,1),IF(U468="",0,1),IF(V468="",0,1),IF(W468="",0,1),IF(X468="",0,1),IF(Y468="",0,1),IF(AA468="",0,1),IF(AF468="",0,1),IF(AG468="",0,1),IF(AB468="",0,1),IF(AC468="",0,1),IF(AD468="",0,1),IF(AE468="",0,1),IF(AH468="",0,1))</f>
        <v>1</v>
      </c>
      <c r="AS468" s="43">
        <f>IF(AND(AR468&gt;=8),20,0)+IF(AND(AR468&gt;=4),10,0)+IF(AND(AR468&gt;=12),40,0)</f>
        <v>0</v>
      </c>
      <c r="AT468" s="44">
        <f>AP468+AS468</f>
        <v>5</v>
      </c>
    </row>
    <row r="469" spans="1:46" ht="36">
      <c r="A469" s="29">
        <f t="shared" si="7"/>
        <v>466</v>
      </c>
      <c r="B469" s="30" t="s">
        <v>47</v>
      </c>
      <c r="C469" s="31">
        <v>2007</v>
      </c>
      <c r="D469" s="32" t="str">
        <f>IF(C469&gt;2006,"M",0)</f>
        <v>M</v>
      </c>
      <c r="E469" s="33">
        <f>IF(C469&gt;2009,"B",0)</f>
        <v>0</v>
      </c>
      <c r="F469" s="33">
        <f>IF(C469&lt;2007,"C",0)</f>
        <v>0</v>
      </c>
      <c r="G469" s="34" t="s">
        <v>48</v>
      </c>
      <c r="H469" s="35" t="s">
        <v>49</v>
      </c>
      <c r="I469" s="133"/>
      <c r="J469" s="134">
        <v>5</v>
      </c>
      <c r="K469" s="135"/>
      <c r="L469" s="136"/>
      <c r="M469" s="137"/>
      <c r="N469" s="138"/>
      <c r="O469" s="139"/>
      <c r="P469" s="136"/>
      <c r="Q469" s="135"/>
      <c r="R469" s="138"/>
      <c r="S469" s="136"/>
      <c r="T469" s="139"/>
      <c r="U469" s="135"/>
      <c r="V469" s="138"/>
      <c r="W469" s="136"/>
      <c r="X469" s="139"/>
      <c r="Y469" s="135"/>
      <c r="Z469" s="64"/>
      <c r="AA469" s="63"/>
      <c r="AB469" s="65"/>
      <c r="AC469" s="62"/>
      <c r="AD469" s="64"/>
      <c r="AE469" s="65"/>
      <c r="AF469" s="63"/>
      <c r="AG469" s="36"/>
      <c r="AH469" s="36"/>
      <c r="AI469" s="19"/>
      <c r="AJ469" s="20"/>
      <c r="AK469" s="106"/>
      <c r="AL469" s="20"/>
      <c r="AM469" s="40"/>
      <c r="AN469" s="40"/>
      <c r="AO469" s="39"/>
      <c r="AP469" s="41">
        <f>SUM(I469:AN469)</f>
        <v>5</v>
      </c>
      <c r="AQ469" s="42"/>
      <c r="AR469" s="37">
        <f>SUM(IF(I469="",0,1),IF(J469="",0,1),IF(K469="",0,1),IF(L469="",0,1),IF(M469="",0,1),IF(N469="",0,1),IF(O469="",0,1),IF(P469="",0,1),IF(Q469="",0,1),IF(R469="",0,1),IF(S469="",0,1),IF(T469="",0,1),IF(U469="",0,1),IF(V469="",0,1),IF(W469="",0,1),IF(X469="",0,1),IF(Y469="",0,1),IF(AA469="",0,1),IF(AF469="",0,1),IF(AG469="",0,1),IF(AB469="",0,1),IF(AC469="",0,1),IF(AD469="",0,1),IF(AE469="",0,1),IF(AH469="",0,1))</f>
        <v>1</v>
      </c>
      <c r="AS469" s="43">
        <f>IF(AND(AR469&gt;=8),20,0)+IF(AND(AR469&gt;=4),10,0)+IF(AND(AR469&gt;=12),40,0)</f>
        <v>0</v>
      </c>
      <c r="AT469" s="44">
        <f>AP469+AS469</f>
        <v>5</v>
      </c>
    </row>
    <row r="470" spans="1:46" ht="36">
      <c r="A470" s="29">
        <f t="shared" si="7"/>
        <v>467</v>
      </c>
      <c r="B470" s="61" t="s">
        <v>1049</v>
      </c>
      <c r="C470" s="31">
        <v>2012</v>
      </c>
      <c r="D470" s="32" t="str">
        <f>IF(C470&gt;2006,"M",0)</f>
        <v>M</v>
      </c>
      <c r="E470" s="33" t="str">
        <f>IF(C470&gt;2009,"B",0)</f>
        <v>B</v>
      </c>
      <c r="F470" s="33">
        <f>IF(C470&lt;2007,"C",0)</f>
        <v>0</v>
      </c>
      <c r="G470" s="34" t="s">
        <v>1050</v>
      </c>
      <c r="H470" s="35" t="s">
        <v>1051</v>
      </c>
      <c r="I470" s="133"/>
      <c r="J470" s="140"/>
      <c r="K470" s="135"/>
      <c r="L470" s="136"/>
      <c r="M470" s="137"/>
      <c r="N470" s="138"/>
      <c r="O470" s="139"/>
      <c r="P470" s="136">
        <v>5</v>
      </c>
      <c r="Q470" s="135"/>
      <c r="R470" s="138"/>
      <c r="S470" s="136"/>
      <c r="T470" s="139"/>
      <c r="U470" s="135"/>
      <c r="V470" s="138"/>
      <c r="W470" s="136"/>
      <c r="X470" s="139"/>
      <c r="Y470" s="135"/>
      <c r="Z470" s="64"/>
      <c r="AA470" s="63"/>
      <c r="AB470" s="65"/>
      <c r="AC470" s="62"/>
      <c r="AD470" s="64"/>
      <c r="AE470" s="65"/>
      <c r="AF470" s="63"/>
      <c r="AG470" s="36"/>
      <c r="AH470" s="36"/>
      <c r="AI470" s="19"/>
      <c r="AJ470" s="20"/>
      <c r="AK470" s="106"/>
      <c r="AL470" s="20"/>
      <c r="AM470" s="40"/>
      <c r="AN470" s="40"/>
      <c r="AO470" s="39"/>
      <c r="AP470" s="41">
        <f>SUM(I470:AN470)</f>
        <v>5</v>
      </c>
      <c r="AQ470" s="42"/>
      <c r="AR470" s="37">
        <f>SUM(IF(I470="",0,1),IF(J470="",0,1),IF(K470="",0,1),IF(L470="",0,1),IF(M470="",0,1),IF(N470="",0,1),IF(O470="",0,1),IF(P470="",0,1),IF(Q470="",0,1),IF(R470="",0,1),IF(S470="",0,1),IF(T470="",0,1),IF(U470="",0,1),IF(V470="",0,1),IF(W470="",0,1),IF(X470="",0,1),IF(Y470="",0,1),IF(AA470="",0,1),IF(AF470="",0,1),IF(AG470="",0,1),IF(AB470="",0,1),IF(AC470="",0,1),IF(AD470="",0,1),IF(AE470="",0,1),IF(AH470="",0,1))</f>
        <v>1</v>
      </c>
      <c r="AS470" s="43">
        <f>IF(AND(AR470&gt;=8),20,0)+IF(AND(AR470&gt;=4),10,0)+IF(AND(AR470&gt;=12),40,0)</f>
        <v>0</v>
      </c>
      <c r="AT470" s="44">
        <f>AP470+AS470</f>
        <v>5</v>
      </c>
    </row>
    <row r="471" spans="1:55" ht="36">
      <c r="A471" s="29">
        <f t="shared" si="7"/>
        <v>468</v>
      </c>
      <c r="B471" s="30" t="s">
        <v>1052</v>
      </c>
      <c r="C471" s="31">
        <v>2010</v>
      </c>
      <c r="D471" s="32" t="str">
        <f>IF(C471&gt;2006,"M",0)</f>
        <v>M</v>
      </c>
      <c r="E471" s="33" t="str">
        <f>IF(C471&gt;2009,"B",0)</f>
        <v>B</v>
      </c>
      <c r="F471" s="33">
        <f>IF(C471&lt;2007,"C",0)</f>
        <v>0</v>
      </c>
      <c r="G471" s="34" t="s">
        <v>1053</v>
      </c>
      <c r="H471" s="35" t="s">
        <v>1051</v>
      </c>
      <c r="I471" s="133"/>
      <c r="J471" s="140"/>
      <c r="K471" s="135"/>
      <c r="L471" s="136"/>
      <c r="M471" s="137"/>
      <c r="N471" s="138"/>
      <c r="O471" s="139"/>
      <c r="P471" s="136">
        <v>5</v>
      </c>
      <c r="Q471" s="135"/>
      <c r="R471" s="138"/>
      <c r="S471" s="136"/>
      <c r="T471" s="139"/>
      <c r="U471" s="135"/>
      <c r="V471" s="138"/>
      <c r="W471" s="136"/>
      <c r="X471" s="139"/>
      <c r="Y471" s="135"/>
      <c r="Z471" s="64"/>
      <c r="AA471" s="63"/>
      <c r="AB471" s="65"/>
      <c r="AC471" s="62"/>
      <c r="AD471" s="64"/>
      <c r="AE471" s="65"/>
      <c r="AF471" s="63"/>
      <c r="AG471" s="36"/>
      <c r="AH471" s="36"/>
      <c r="AI471" s="19"/>
      <c r="AJ471" s="20"/>
      <c r="AK471" s="106"/>
      <c r="AL471" s="20"/>
      <c r="AM471" s="40"/>
      <c r="AN471" s="40"/>
      <c r="AO471" s="39"/>
      <c r="AP471" s="41">
        <f>SUM(I471:AN471)</f>
        <v>5</v>
      </c>
      <c r="AQ471" s="42"/>
      <c r="AR471" s="37">
        <f>SUM(IF(I471="",0,1),IF(J471="",0,1),IF(K471="",0,1),IF(L471="",0,1),IF(M471="",0,1),IF(N471="",0,1),IF(O471="",0,1),IF(P471="",0,1),IF(Q471="",0,1),IF(R471="",0,1),IF(S471="",0,1),IF(T471="",0,1),IF(U471="",0,1),IF(V471="",0,1),IF(W471="",0,1),IF(X471="",0,1),IF(Y471="",0,1),IF(AA471="",0,1),IF(AF471="",0,1),IF(AG471="",0,1),IF(AB471="",0,1),IF(AC471="",0,1),IF(AD471="",0,1),IF(AE471="",0,1),IF(AH471="",0,1))</f>
        <v>1</v>
      </c>
      <c r="AS471" s="43">
        <f>IF(AND(AR471&gt;=8),20,0)+IF(AND(AR471&gt;=4),10,0)+IF(AND(AR471&gt;=12),40,0)</f>
        <v>0</v>
      </c>
      <c r="AT471" s="44">
        <f>AP471+AS471</f>
        <v>5</v>
      </c>
      <c r="AU471" s="127"/>
      <c r="AW471" s="127"/>
      <c r="AX471" s="127"/>
      <c r="AY471" s="127"/>
      <c r="AZ471" s="127"/>
      <c r="BA471" s="127"/>
      <c r="BB471" s="127"/>
      <c r="BC471" s="127"/>
    </row>
    <row r="472" spans="1:46" ht="36">
      <c r="A472" s="29">
        <f t="shared" si="7"/>
        <v>469</v>
      </c>
      <c r="B472" s="60" t="s">
        <v>433</v>
      </c>
      <c r="C472" s="31">
        <v>2010</v>
      </c>
      <c r="D472" s="32" t="str">
        <f>IF(C472&gt;2006,"M",0)</f>
        <v>M</v>
      </c>
      <c r="E472" s="33" t="str">
        <f>IF(C472&gt;2009,"B",0)</f>
        <v>B</v>
      </c>
      <c r="F472" s="33">
        <f>IF(C472&lt;2007,"C",0)</f>
        <v>0</v>
      </c>
      <c r="G472" s="34" t="s">
        <v>434</v>
      </c>
      <c r="H472" s="35" t="s">
        <v>456</v>
      </c>
      <c r="I472" s="133">
        <v>5</v>
      </c>
      <c r="J472" s="134"/>
      <c r="K472" s="135"/>
      <c r="L472" s="136"/>
      <c r="M472" s="137"/>
      <c r="N472" s="138"/>
      <c r="O472" s="139"/>
      <c r="P472" s="136"/>
      <c r="Q472" s="135"/>
      <c r="R472" s="138"/>
      <c r="S472" s="136"/>
      <c r="T472" s="139"/>
      <c r="U472" s="135"/>
      <c r="V472" s="138"/>
      <c r="W472" s="136"/>
      <c r="X472" s="139"/>
      <c r="Y472" s="135"/>
      <c r="Z472" s="64"/>
      <c r="AA472" s="63"/>
      <c r="AB472" s="65"/>
      <c r="AC472" s="62"/>
      <c r="AD472" s="64"/>
      <c r="AE472" s="65"/>
      <c r="AF472" s="63"/>
      <c r="AG472" s="105"/>
      <c r="AH472" s="36"/>
      <c r="AI472" s="19"/>
      <c r="AJ472" s="20"/>
      <c r="AK472" s="106"/>
      <c r="AL472" s="20"/>
      <c r="AM472" s="40"/>
      <c r="AN472" s="40"/>
      <c r="AO472" s="39"/>
      <c r="AP472" s="41">
        <f>SUM(I472:AN472)</f>
        <v>5</v>
      </c>
      <c r="AQ472" s="42"/>
      <c r="AR472" s="37">
        <f>SUM(IF(I472="",0,1),IF(J472="",0,1),IF(K472="",0,1),IF(L472="",0,1),IF(M472="",0,1),IF(N472="",0,1),IF(O472="",0,1),IF(P472="",0,1),IF(Q472="",0,1),IF(R472="",0,1),IF(S472="",0,1),IF(T472="",0,1),IF(U472="",0,1),IF(V472="",0,1),IF(W472="",0,1),IF(X472="",0,1),IF(Y472="",0,1),IF(AA472="",0,1),IF(AF472="",0,1),IF(AG472="",0,1),IF(AB472="",0,1),IF(AC472="",0,1),IF(AD472="",0,1),IF(AE472="",0,1),IF(AH472="",0,1))</f>
        <v>1</v>
      </c>
      <c r="AS472" s="43">
        <f>IF(AND(AR472&gt;=8),20,0)+IF(AND(AR472&gt;=4),10,0)+IF(AND(AR472&gt;=12),40,0)</f>
        <v>0</v>
      </c>
      <c r="AT472" s="44">
        <f>AP472+AS472</f>
        <v>5</v>
      </c>
    </row>
    <row r="473" spans="1:46" ht="36">
      <c r="A473" s="29">
        <f t="shared" si="7"/>
        <v>470</v>
      </c>
      <c r="B473" s="30" t="s">
        <v>932</v>
      </c>
      <c r="C473" s="31">
        <v>2010</v>
      </c>
      <c r="D473" s="32" t="str">
        <f>IF(C473&gt;2006,"M",0)</f>
        <v>M</v>
      </c>
      <c r="E473" s="33" t="str">
        <f>IF(C473&gt;2009,"B",0)</f>
        <v>B</v>
      </c>
      <c r="F473" s="33">
        <f>IF(C473&lt;2007,"C",0)</f>
        <v>0</v>
      </c>
      <c r="G473" s="34" t="s">
        <v>933</v>
      </c>
      <c r="H473" s="35" t="s">
        <v>929</v>
      </c>
      <c r="I473" s="133"/>
      <c r="J473" s="140"/>
      <c r="K473" s="135"/>
      <c r="L473" s="136"/>
      <c r="M473" s="137">
        <v>5</v>
      </c>
      <c r="N473" s="138"/>
      <c r="O473" s="139"/>
      <c r="P473" s="136"/>
      <c r="Q473" s="135"/>
      <c r="R473" s="138"/>
      <c r="S473" s="136"/>
      <c r="T473" s="139"/>
      <c r="U473" s="135"/>
      <c r="V473" s="138"/>
      <c r="W473" s="136"/>
      <c r="X473" s="139"/>
      <c r="Y473" s="135"/>
      <c r="Z473" s="64"/>
      <c r="AA473" s="63"/>
      <c r="AB473" s="65"/>
      <c r="AC473" s="62"/>
      <c r="AD473" s="64"/>
      <c r="AE473" s="65"/>
      <c r="AF473" s="63"/>
      <c r="AG473" s="36"/>
      <c r="AH473" s="36"/>
      <c r="AI473" s="19"/>
      <c r="AJ473" s="20"/>
      <c r="AK473" s="106"/>
      <c r="AL473" s="20"/>
      <c r="AM473" s="40"/>
      <c r="AN473" s="40"/>
      <c r="AO473" s="39"/>
      <c r="AP473" s="41">
        <f>SUM(I473:AN473)</f>
        <v>5</v>
      </c>
      <c r="AQ473" s="42"/>
      <c r="AR473" s="37">
        <f>SUM(IF(I473="",0,1),IF(J473="",0,1),IF(K473="",0,1),IF(L473="",0,1),IF(M473="",0,1),IF(N473="",0,1),IF(O473="",0,1),IF(P473="",0,1),IF(Q473="",0,1),IF(R473="",0,1),IF(S473="",0,1),IF(T473="",0,1),IF(U473="",0,1),IF(V473="",0,1),IF(W473="",0,1),IF(X473="",0,1),IF(Y473="",0,1),IF(AA473="",0,1),IF(AF473="",0,1),IF(AG473="",0,1),IF(AB473="",0,1),IF(AC473="",0,1),IF(AD473="",0,1),IF(AE473="",0,1),IF(AH473="",0,1))</f>
        <v>1</v>
      </c>
      <c r="AS473" s="43">
        <f>IF(AND(AR473&gt;=8),20,0)+IF(AND(AR473&gt;=4),10,0)+IF(AND(AR473&gt;=12),40,0)</f>
        <v>0</v>
      </c>
      <c r="AT473" s="44">
        <f>AP473+AS473</f>
        <v>5</v>
      </c>
    </row>
    <row r="474" spans="1:46" ht="36">
      <c r="A474" s="29">
        <f t="shared" si="7"/>
        <v>471</v>
      </c>
      <c r="B474" s="30" t="s">
        <v>770</v>
      </c>
      <c r="C474" s="31">
        <v>2009</v>
      </c>
      <c r="D474" s="32" t="str">
        <f>IF(C474&gt;2006,"M",0)</f>
        <v>M</v>
      </c>
      <c r="E474" s="33">
        <f>IF(C474&gt;2009,"B",0)</f>
        <v>0</v>
      </c>
      <c r="F474" s="33">
        <f>IF(C474&lt;2007,"C",0)</f>
        <v>0</v>
      </c>
      <c r="G474" s="34" t="s">
        <v>771</v>
      </c>
      <c r="H474" s="35" t="s">
        <v>83</v>
      </c>
      <c r="I474" s="133"/>
      <c r="J474" s="140"/>
      <c r="K474" s="135"/>
      <c r="L474" s="136">
        <v>5</v>
      </c>
      <c r="M474" s="137"/>
      <c r="N474" s="138"/>
      <c r="O474" s="139"/>
      <c r="P474" s="136"/>
      <c r="Q474" s="135"/>
      <c r="R474" s="138"/>
      <c r="S474" s="136"/>
      <c r="T474" s="139"/>
      <c r="U474" s="135"/>
      <c r="V474" s="138"/>
      <c r="W474" s="136"/>
      <c r="X474" s="139"/>
      <c r="Y474" s="135"/>
      <c r="Z474" s="64"/>
      <c r="AA474" s="63"/>
      <c r="AB474" s="65"/>
      <c r="AC474" s="62"/>
      <c r="AD474" s="64"/>
      <c r="AE474" s="65"/>
      <c r="AF474" s="63"/>
      <c r="AG474" s="36"/>
      <c r="AH474" s="36"/>
      <c r="AI474" s="19"/>
      <c r="AJ474" s="20"/>
      <c r="AK474" s="106"/>
      <c r="AL474" s="20"/>
      <c r="AM474" s="40"/>
      <c r="AN474" s="40"/>
      <c r="AO474" s="39"/>
      <c r="AP474" s="41">
        <f>SUM(I474:AN474)</f>
        <v>5</v>
      </c>
      <c r="AQ474" s="42"/>
      <c r="AR474" s="37">
        <f>SUM(IF(I474="",0,1),IF(J474="",0,1),IF(K474="",0,1),IF(L474="",0,1),IF(M474="",0,1),IF(N474="",0,1),IF(O474="",0,1),IF(P474="",0,1),IF(Q474="",0,1),IF(R474="",0,1),IF(S474="",0,1),IF(T474="",0,1),IF(U474="",0,1),IF(V474="",0,1),IF(W474="",0,1),IF(X474="",0,1),IF(Y474="",0,1),IF(AA474="",0,1),IF(AF474="",0,1),IF(AG474="",0,1),IF(AB474="",0,1),IF(AC474="",0,1),IF(AD474="",0,1),IF(AE474="",0,1),IF(AH474="",0,1))</f>
        <v>1</v>
      </c>
      <c r="AS474" s="43">
        <f>IF(AND(AR474&gt;=8),20,0)+IF(AND(AR474&gt;=4),10,0)+IF(AND(AR474&gt;=12),40,0)</f>
        <v>0</v>
      </c>
      <c r="AT474" s="44">
        <f>AP474+AS474</f>
        <v>5</v>
      </c>
    </row>
    <row r="475" spans="1:46" ht="36">
      <c r="A475" s="29">
        <f t="shared" si="7"/>
        <v>472</v>
      </c>
      <c r="B475" s="30" t="s">
        <v>1242</v>
      </c>
      <c r="C475" s="31">
        <v>2011</v>
      </c>
      <c r="D475" s="32" t="str">
        <f>IF(C475&gt;2006,"M",0)</f>
        <v>M</v>
      </c>
      <c r="E475" s="33" t="str">
        <f>IF(C475&gt;2009,"B",0)</f>
        <v>B</v>
      </c>
      <c r="F475" s="33">
        <f>IF(C475&lt;2007,"C",0)</f>
        <v>0</v>
      </c>
      <c r="G475" s="34" t="s">
        <v>1243</v>
      </c>
      <c r="H475" s="35" t="s">
        <v>1163</v>
      </c>
      <c r="I475" s="133"/>
      <c r="J475" s="140"/>
      <c r="K475" s="135"/>
      <c r="L475" s="136"/>
      <c r="M475" s="137"/>
      <c r="N475" s="138"/>
      <c r="O475" s="139"/>
      <c r="P475" s="136"/>
      <c r="Q475" s="135"/>
      <c r="R475" s="138"/>
      <c r="S475" s="136">
        <v>5</v>
      </c>
      <c r="T475" s="139"/>
      <c r="U475" s="135"/>
      <c r="V475" s="138"/>
      <c r="W475" s="136"/>
      <c r="X475" s="139"/>
      <c r="Y475" s="135"/>
      <c r="Z475" s="64"/>
      <c r="AA475" s="63"/>
      <c r="AB475" s="65"/>
      <c r="AC475" s="62"/>
      <c r="AD475" s="64"/>
      <c r="AE475" s="65"/>
      <c r="AF475" s="63"/>
      <c r="AG475" s="36"/>
      <c r="AH475" s="36"/>
      <c r="AI475" s="19"/>
      <c r="AJ475" s="20"/>
      <c r="AK475" s="106"/>
      <c r="AL475" s="20"/>
      <c r="AM475" s="40"/>
      <c r="AN475" s="40"/>
      <c r="AO475" s="39"/>
      <c r="AP475" s="41">
        <f>SUM(I475:AN475)</f>
        <v>5</v>
      </c>
      <c r="AQ475" s="42"/>
      <c r="AR475" s="37">
        <f>SUM(IF(I475="",0,1),IF(J475="",0,1),IF(K475="",0,1),IF(L475="",0,1),IF(M475="",0,1),IF(N475="",0,1),IF(O475="",0,1),IF(P475="",0,1),IF(Q475="",0,1),IF(R475="",0,1),IF(S475="",0,1),IF(T475="",0,1),IF(U475="",0,1),IF(V475="",0,1),IF(W475="",0,1),IF(X475="",0,1),IF(Y475="",0,1),IF(AA475="",0,1),IF(AF475="",0,1),IF(AG475="",0,1),IF(AB475="",0,1),IF(AC475="",0,1),IF(AD475="",0,1),IF(AE475="",0,1),IF(AH475="",0,1))</f>
        <v>1</v>
      </c>
      <c r="AS475" s="43">
        <f>IF(AND(AR475&gt;=8),20,0)+IF(AND(AR475&gt;=4),10,0)+IF(AND(AR475&gt;=12),40,0)</f>
        <v>0</v>
      </c>
      <c r="AT475" s="44">
        <f>AP475+AS475</f>
        <v>5</v>
      </c>
    </row>
    <row r="476" spans="1:46" ht="36">
      <c r="A476" s="29">
        <f t="shared" si="7"/>
        <v>473</v>
      </c>
      <c r="B476" s="30" t="s">
        <v>640</v>
      </c>
      <c r="C476" s="31">
        <v>2011</v>
      </c>
      <c r="D476" s="32" t="str">
        <f>IF(C476&gt;2006,"M",0)</f>
        <v>M</v>
      </c>
      <c r="E476" s="33" t="str">
        <f>IF(C476&gt;2009,"B",0)</f>
        <v>B</v>
      </c>
      <c r="F476" s="33">
        <f>IF(C476&lt;2007,"C",0)</f>
        <v>0</v>
      </c>
      <c r="G476" s="34" t="s">
        <v>641</v>
      </c>
      <c r="H476" s="35" t="s">
        <v>692</v>
      </c>
      <c r="I476" s="133"/>
      <c r="J476" s="140">
        <v>5</v>
      </c>
      <c r="K476" s="135"/>
      <c r="L476" s="136"/>
      <c r="M476" s="137"/>
      <c r="N476" s="138"/>
      <c r="O476" s="139"/>
      <c r="P476" s="136"/>
      <c r="Q476" s="135"/>
      <c r="R476" s="138"/>
      <c r="S476" s="136"/>
      <c r="T476" s="139"/>
      <c r="U476" s="135"/>
      <c r="V476" s="138"/>
      <c r="W476" s="136"/>
      <c r="X476" s="139"/>
      <c r="Y476" s="135"/>
      <c r="Z476" s="64"/>
      <c r="AA476" s="63"/>
      <c r="AB476" s="65"/>
      <c r="AC476" s="62"/>
      <c r="AD476" s="64"/>
      <c r="AE476" s="65"/>
      <c r="AF476" s="63"/>
      <c r="AG476" s="36"/>
      <c r="AH476" s="36"/>
      <c r="AI476" s="19"/>
      <c r="AJ476" s="20"/>
      <c r="AK476" s="106"/>
      <c r="AL476" s="20"/>
      <c r="AM476" s="40"/>
      <c r="AN476" s="40"/>
      <c r="AO476" s="39"/>
      <c r="AP476" s="41">
        <f>SUM(I476:AN476)</f>
        <v>5</v>
      </c>
      <c r="AQ476" s="42"/>
      <c r="AR476" s="37">
        <f>SUM(IF(I476="",0,1),IF(J476="",0,1),IF(K476="",0,1),IF(L476="",0,1),IF(M476="",0,1),IF(N476="",0,1),IF(O476="",0,1),IF(P476="",0,1),IF(Q476="",0,1),IF(R476="",0,1),IF(S476="",0,1),IF(T476="",0,1),IF(U476="",0,1),IF(V476="",0,1),IF(W476="",0,1),IF(X476="",0,1),IF(Y476="",0,1),IF(AA476="",0,1),IF(AF476="",0,1),IF(AG476="",0,1),IF(AB476="",0,1),IF(AC476="",0,1),IF(AD476="",0,1),IF(AE476="",0,1),IF(AH476="",0,1))</f>
        <v>1</v>
      </c>
      <c r="AS476" s="43">
        <f>IF(AND(AR476&gt;=8),20,0)+IF(AND(AR476&gt;=4),10,0)+IF(AND(AR476&gt;=12),40,0)</f>
        <v>0</v>
      </c>
      <c r="AT476" s="44">
        <f>AP476+AS476</f>
        <v>5</v>
      </c>
    </row>
    <row r="477" spans="1:46" ht="36">
      <c r="A477" s="29">
        <f t="shared" si="7"/>
        <v>474</v>
      </c>
      <c r="B477" s="30" t="s">
        <v>555</v>
      </c>
      <c r="C477" s="31">
        <v>2008</v>
      </c>
      <c r="D477" s="32" t="str">
        <f>IF(C477&gt;2006,"M",0)</f>
        <v>M</v>
      </c>
      <c r="E477" s="33">
        <f>IF(C477&gt;2009,"B",0)</f>
        <v>0</v>
      </c>
      <c r="F477" s="33">
        <f>IF(C477&lt;2007,"C",0)</f>
        <v>0</v>
      </c>
      <c r="G477" s="34" t="s">
        <v>556</v>
      </c>
      <c r="H477" s="35" t="s">
        <v>557</v>
      </c>
      <c r="I477" s="133"/>
      <c r="J477" s="140">
        <v>5</v>
      </c>
      <c r="K477" s="135"/>
      <c r="L477" s="136"/>
      <c r="M477" s="137"/>
      <c r="N477" s="138"/>
      <c r="O477" s="139"/>
      <c r="P477" s="136"/>
      <c r="Q477" s="135"/>
      <c r="R477" s="138"/>
      <c r="S477" s="136"/>
      <c r="T477" s="139"/>
      <c r="U477" s="135"/>
      <c r="V477" s="138"/>
      <c r="W477" s="136"/>
      <c r="X477" s="139"/>
      <c r="Y477" s="135"/>
      <c r="Z477" s="64"/>
      <c r="AA477" s="63"/>
      <c r="AB477" s="65"/>
      <c r="AC477" s="62"/>
      <c r="AD477" s="64"/>
      <c r="AE477" s="65"/>
      <c r="AF477" s="63"/>
      <c r="AG477" s="36"/>
      <c r="AH477" s="36"/>
      <c r="AI477" s="19"/>
      <c r="AJ477" s="20"/>
      <c r="AK477" s="106"/>
      <c r="AL477" s="20"/>
      <c r="AM477" s="40"/>
      <c r="AN477" s="40"/>
      <c r="AO477" s="39"/>
      <c r="AP477" s="41">
        <f>SUM(I477:AN477)</f>
        <v>5</v>
      </c>
      <c r="AQ477" s="42"/>
      <c r="AR477" s="37">
        <f>SUM(IF(I477="",0,1),IF(J477="",0,1),IF(K477="",0,1),IF(L477="",0,1),IF(M477="",0,1),IF(N477="",0,1),IF(O477="",0,1),IF(P477="",0,1),IF(Q477="",0,1),IF(R477="",0,1),IF(S477="",0,1),IF(T477="",0,1),IF(U477="",0,1),IF(V477="",0,1),IF(W477="",0,1),IF(X477="",0,1),IF(Y477="",0,1),IF(AA477="",0,1),IF(AF477="",0,1),IF(AG477="",0,1),IF(AB477="",0,1),IF(AC477="",0,1),IF(AD477="",0,1),IF(AE477="",0,1),IF(AH477="",0,1))</f>
        <v>1</v>
      </c>
      <c r="AS477" s="43">
        <f>IF(AND(AR477&gt;=8),20,0)+IF(AND(AR477&gt;=4),10,0)+IF(AND(AR477&gt;=12),40,0)</f>
        <v>0</v>
      </c>
      <c r="AT477" s="44">
        <f>AP477+AS477</f>
        <v>5</v>
      </c>
    </row>
    <row r="478" spans="1:46" ht="36">
      <c r="A478" s="29">
        <f t="shared" si="7"/>
        <v>475</v>
      </c>
      <c r="B478" s="30" t="s">
        <v>762</v>
      </c>
      <c r="C478" s="31">
        <v>2007</v>
      </c>
      <c r="D478" s="32" t="str">
        <f>IF(C478&gt;2006,"M",0)</f>
        <v>M</v>
      </c>
      <c r="E478" s="33">
        <f>IF(C478&gt;2009,"B",0)</f>
        <v>0</v>
      </c>
      <c r="F478" s="33">
        <f>IF(C478&lt;2007,"C",0)</f>
        <v>0</v>
      </c>
      <c r="G478" s="34" t="s">
        <v>764</v>
      </c>
      <c r="H478" s="35" t="s">
        <v>83</v>
      </c>
      <c r="I478" s="133"/>
      <c r="J478" s="140"/>
      <c r="K478" s="135"/>
      <c r="L478" s="136">
        <v>5</v>
      </c>
      <c r="M478" s="137"/>
      <c r="N478" s="138"/>
      <c r="O478" s="139"/>
      <c r="P478" s="136"/>
      <c r="Q478" s="135"/>
      <c r="R478" s="138"/>
      <c r="S478" s="136"/>
      <c r="T478" s="139"/>
      <c r="U478" s="135"/>
      <c r="V478" s="138"/>
      <c r="W478" s="136"/>
      <c r="X478" s="139"/>
      <c r="Y478" s="135"/>
      <c r="Z478" s="64"/>
      <c r="AA478" s="63"/>
      <c r="AB478" s="65"/>
      <c r="AC478" s="62"/>
      <c r="AD478" s="64"/>
      <c r="AE478" s="65"/>
      <c r="AF478" s="63"/>
      <c r="AG478" s="36"/>
      <c r="AH478" s="36"/>
      <c r="AI478" s="19"/>
      <c r="AJ478" s="20"/>
      <c r="AK478" s="106"/>
      <c r="AL478" s="20"/>
      <c r="AM478" s="40"/>
      <c r="AN478" s="40"/>
      <c r="AO478" s="39"/>
      <c r="AP478" s="41">
        <f>SUM(I478:AN478)</f>
        <v>5</v>
      </c>
      <c r="AQ478" s="42"/>
      <c r="AR478" s="37">
        <f>SUM(IF(I478="",0,1),IF(J478="",0,1),IF(K478="",0,1),IF(L478="",0,1),IF(M478="",0,1),IF(N478="",0,1),IF(O478="",0,1),IF(P478="",0,1),IF(Q478="",0,1),IF(R478="",0,1),IF(S478="",0,1),IF(T478="",0,1),IF(U478="",0,1),IF(V478="",0,1),IF(W478="",0,1),IF(X478="",0,1),IF(Y478="",0,1),IF(AA478="",0,1),IF(AF478="",0,1),IF(AG478="",0,1),IF(AB478="",0,1),IF(AC478="",0,1),IF(AD478="",0,1),IF(AE478="",0,1),IF(AH478="",0,1))</f>
        <v>1</v>
      </c>
      <c r="AS478" s="43">
        <f>IF(AND(AR478&gt;=8),20,0)+IF(AND(AR478&gt;=4),10,0)+IF(AND(AR478&gt;=12),40,0)</f>
        <v>0</v>
      </c>
      <c r="AT478" s="44">
        <f>AP478+AS478</f>
        <v>5</v>
      </c>
    </row>
    <row r="479" spans="1:46" ht="36">
      <c r="A479" s="29">
        <f t="shared" si="7"/>
        <v>476</v>
      </c>
      <c r="B479" s="30" t="s">
        <v>763</v>
      </c>
      <c r="C479" s="31">
        <v>2007</v>
      </c>
      <c r="D479" s="32" t="str">
        <f>IF(C479&gt;2006,"M",0)</f>
        <v>M</v>
      </c>
      <c r="E479" s="33">
        <f>IF(C479&gt;2009,"B",0)</f>
        <v>0</v>
      </c>
      <c r="F479" s="33">
        <f>IF(C479&lt;2007,"C",0)</f>
        <v>0</v>
      </c>
      <c r="G479" s="34" t="s">
        <v>765</v>
      </c>
      <c r="H479" s="35" t="s">
        <v>83</v>
      </c>
      <c r="I479" s="133"/>
      <c r="J479" s="140"/>
      <c r="K479" s="135"/>
      <c r="L479" s="136">
        <v>5</v>
      </c>
      <c r="M479" s="137"/>
      <c r="N479" s="138"/>
      <c r="O479" s="139"/>
      <c r="P479" s="136"/>
      <c r="Q479" s="135"/>
      <c r="R479" s="138"/>
      <c r="S479" s="136"/>
      <c r="T479" s="139"/>
      <c r="U479" s="135"/>
      <c r="V479" s="138"/>
      <c r="W479" s="136"/>
      <c r="X479" s="139"/>
      <c r="Y479" s="135"/>
      <c r="Z479" s="64"/>
      <c r="AA479" s="63"/>
      <c r="AB479" s="65"/>
      <c r="AC479" s="62"/>
      <c r="AD479" s="64"/>
      <c r="AE479" s="65"/>
      <c r="AF479" s="63"/>
      <c r="AG479" s="36"/>
      <c r="AH479" s="36"/>
      <c r="AI479" s="19"/>
      <c r="AJ479" s="20"/>
      <c r="AK479" s="106"/>
      <c r="AL479" s="20"/>
      <c r="AM479" s="40"/>
      <c r="AN479" s="40"/>
      <c r="AO479" s="39"/>
      <c r="AP479" s="41">
        <f>SUM(I479:AN479)</f>
        <v>5</v>
      </c>
      <c r="AQ479" s="42"/>
      <c r="AR479" s="37">
        <f>SUM(IF(I479="",0,1),IF(J479="",0,1),IF(K479="",0,1),IF(L479="",0,1),IF(M479="",0,1),IF(N479="",0,1),IF(O479="",0,1),IF(P479="",0,1),IF(Q479="",0,1),IF(R479="",0,1),IF(S479="",0,1),IF(T479="",0,1),IF(U479="",0,1),IF(V479="",0,1),IF(W479="",0,1),IF(X479="",0,1),IF(Y479="",0,1),IF(AA479="",0,1),IF(AF479="",0,1),IF(AG479="",0,1),IF(AB479="",0,1),IF(AC479="",0,1),IF(AD479="",0,1),IF(AE479="",0,1),IF(AH479="",0,1))</f>
        <v>1</v>
      </c>
      <c r="AS479" s="43">
        <f>IF(AND(AR479&gt;=8),20,0)+IF(AND(AR479&gt;=4),10,0)+IF(AND(AR479&gt;=12),40,0)</f>
        <v>0</v>
      </c>
      <c r="AT479" s="44">
        <f>AP479+AS479</f>
        <v>5</v>
      </c>
    </row>
    <row r="480" spans="1:46" ht="36">
      <c r="A480" s="29">
        <f t="shared" si="7"/>
        <v>477</v>
      </c>
      <c r="B480" s="30" t="s">
        <v>869</v>
      </c>
      <c r="C480" s="31">
        <v>2011</v>
      </c>
      <c r="D480" s="32" t="str">
        <f>IF(C480&gt;2006,"M",0)</f>
        <v>M</v>
      </c>
      <c r="E480" s="33" t="str">
        <f>IF(C480&gt;2009,"B",0)</f>
        <v>B</v>
      </c>
      <c r="F480" s="33">
        <f>IF(C480&lt;2007,"C",0)</f>
        <v>0</v>
      </c>
      <c r="G480" s="34" t="s">
        <v>870</v>
      </c>
      <c r="H480" s="35" t="s">
        <v>862</v>
      </c>
      <c r="I480" s="133"/>
      <c r="J480" s="140"/>
      <c r="K480" s="135"/>
      <c r="L480" s="136"/>
      <c r="M480" s="137">
        <v>5</v>
      </c>
      <c r="N480" s="138"/>
      <c r="O480" s="139"/>
      <c r="P480" s="136"/>
      <c r="Q480" s="135"/>
      <c r="R480" s="138"/>
      <c r="S480" s="136"/>
      <c r="T480" s="139"/>
      <c r="U480" s="135"/>
      <c r="V480" s="138"/>
      <c r="W480" s="136"/>
      <c r="X480" s="139"/>
      <c r="Y480" s="135"/>
      <c r="Z480" s="64"/>
      <c r="AA480" s="63"/>
      <c r="AB480" s="65"/>
      <c r="AC480" s="62"/>
      <c r="AD480" s="64"/>
      <c r="AE480" s="65"/>
      <c r="AF480" s="63"/>
      <c r="AG480" s="36"/>
      <c r="AH480" s="36"/>
      <c r="AI480" s="19"/>
      <c r="AJ480" s="20"/>
      <c r="AK480" s="106"/>
      <c r="AL480" s="20"/>
      <c r="AM480" s="40"/>
      <c r="AN480" s="40"/>
      <c r="AO480" s="39"/>
      <c r="AP480" s="41">
        <f>SUM(I480:AN480)</f>
        <v>5</v>
      </c>
      <c r="AQ480" s="42"/>
      <c r="AR480" s="37">
        <f>SUM(IF(I480="",0,1),IF(J480="",0,1),IF(K480="",0,1),IF(L480="",0,1),IF(M480="",0,1),IF(N480="",0,1),IF(O480="",0,1),IF(P480="",0,1),IF(Q480="",0,1),IF(R480="",0,1),IF(S480="",0,1),IF(T480="",0,1),IF(U480="",0,1),IF(V480="",0,1),IF(W480="",0,1),IF(X480="",0,1),IF(Y480="",0,1),IF(AA480="",0,1),IF(AF480="",0,1),IF(AG480="",0,1),IF(AB480="",0,1),IF(AC480="",0,1),IF(AD480="",0,1),IF(AE480="",0,1),IF(AH480="",0,1))</f>
        <v>1</v>
      </c>
      <c r="AS480" s="43">
        <f>IF(AND(AR480&gt;=8),20,0)+IF(AND(AR480&gt;=4),10,0)+IF(AND(AR480&gt;=12),40,0)</f>
        <v>0</v>
      </c>
      <c r="AT480" s="44">
        <f>AP480+AS480</f>
        <v>5</v>
      </c>
    </row>
    <row r="481" spans="1:46" ht="36">
      <c r="A481" s="29">
        <f t="shared" si="7"/>
        <v>478</v>
      </c>
      <c r="B481" s="30" t="s">
        <v>518</v>
      </c>
      <c r="C481" s="31">
        <v>2011</v>
      </c>
      <c r="D481" s="32" t="str">
        <f>IF(C481&gt;2006,"M",0)</f>
        <v>M</v>
      </c>
      <c r="E481" s="33" t="str">
        <f>IF(C481&gt;2009,"B",0)</f>
        <v>B</v>
      </c>
      <c r="F481" s="33">
        <f>IF(C481&lt;2007,"C",0)</f>
        <v>0</v>
      </c>
      <c r="G481" s="34" t="s">
        <v>519</v>
      </c>
      <c r="H481" s="35" t="s">
        <v>517</v>
      </c>
      <c r="I481" s="133"/>
      <c r="J481" s="140">
        <v>5</v>
      </c>
      <c r="K481" s="135"/>
      <c r="L481" s="136"/>
      <c r="M481" s="137"/>
      <c r="N481" s="138"/>
      <c r="O481" s="139"/>
      <c r="P481" s="136"/>
      <c r="Q481" s="135"/>
      <c r="R481" s="138"/>
      <c r="S481" s="136"/>
      <c r="T481" s="139"/>
      <c r="U481" s="135"/>
      <c r="V481" s="138"/>
      <c r="W481" s="136"/>
      <c r="X481" s="139"/>
      <c r="Y481" s="135"/>
      <c r="Z481" s="64"/>
      <c r="AA481" s="63"/>
      <c r="AB481" s="65"/>
      <c r="AC481" s="62"/>
      <c r="AD481" s="64"/>
      <c r="AE481" s="65"/>
      <c r="AF481" s="63"/>
      <c r="AG481" s="36"/>
      <c r="AH481" s="36"/>
      <c r="AI481" s="19"/>
      <c r="AJ481" s="20"/>
      <c r="AK481" s="106"/>
      <c r="AL481" s="20"/>
      <c r="AM481" s="40"/>
      <c r="AN481" s="40"/>
      <c r="AO481" s="39"/>
      <c r="AP481" s="41">
        <f>SUM(I481:AN481)</f>
        <v>5</v>
      </c>
      <c r="AQ481" s="42"/>
      <c r="AR481" s="37">
        <f>SUM(IF(I481="",0,1),IF(J481="",0,1),IF(K481="",0,1),IF(L481="",0,1),IF(M481="",0,1),IF(N481="",0,1),IF(O481="",0,1),IF(P481="",0,1),IF(Q481="",0,1),IF(R481="",0,1),IF(S481="",0,1),IF(T481="",0,1),IF(U481="",0,1),IF(V481="",0,1),IF(W481="",0,1),IF(X481="",0,1),IF(Y481="",0,1),IF(AA481="",0,1),IF(AF481="",0,1),IF(AG481="",0,1),IF(AB481="",0,1),IF(AC481="",0,1),IF(AD481="",0,1),IF(AE481="",0,1),IF(AH481="",0,1))</f>
        <v>1</v>
      </c>
      <c r="AS481" s="43">
        <f>IF(AND(AR481&gt;=8),20,0)+IF(AND(AR481&gt;=4),10,0)+IF(AND(AR481&gt;=12),40,0)</f>
        <v>0</v>
      </c>
      <c r="AT481" s="44">
        <f>AP481+AS481</f>
        <v>5</v>
      </c>
    </row>
    <row r="482" spans="1:46" ht="36">
      <c r="A482" s="29">
        <f t="shared" si="7"/>
        <v>479</v>
      </c>
      <c r="B482" s="108" t="s">
        <v>1104</v>
      </c>
      <c r="C482" s="109"/>
      <c r="D482" s="110">
        <f>IF(C482&gt;2006,"M",0)</f>
        <v>0</v>
      </c>
      <c r="E482" s="110">
        <f>IF(C482&gt;2009,"B",0)</f>
        <v>0</v>
      </c>
      <c r="F482" s="110" t="str">
        <f>IF(C482&lt;2007,"C",0)</f>
        <v>C</v>
      </c>
      <c r="G482" s="111" t="s">
        <v>1113</v>
      </c>
      <c r="H482" s="112" t="s">
        <v>1096</v>
      </c>
      <c r="I482" s="133"/>
      <c r="J482" s="140"/>
      <c r="K482" s="135"/>
      <c r="L482" s="136"/>
      <c r="M482" s="137"/>
      <c r="N482" s="138"/>
      <c r="O482" s="139"/>
      <c r="P482" s="136"/>
      <c r="Q482" s="135"/>
      <c r="R482" s="138"/>
      <c r="S482" s="136">
        <v>5</v>
      </c>
      <c r="T482" s="139"/>
      <c r="U482" s="135"/>
      <c r="V482" s="138"/>
      <c r="W482" s="136"/>
      <c r="X482" s="139"/>
      <c r="Y482" s="135"/>
      <c r="Z482" s="115"/>
      <c r="AA482" s="114"/>
      <c r="AB482" s="116"/>
      <c r="AC482" s="113"/>
      <c r="AD482" s="115"/>
      <c r="AE482" s="116"/>
      <c r="AF482" s="114"/>
      <c r="AG482" s="117"/>
      <c r="AH482" s="117"/>
      <c r="AI482" s="118"/>
      <c r="AJ482" s="119"/>
      <c r="AK482" s="120"/>
      <c r="AL482" s="119"/>
      <c r="AM482" s="121"/>
      <c r="AN482" s="121"/>
      <c r="AO482" s="122"/>
      <c r="AP482" s="123">
        <f>SUM(I482:AN482)</f>
        <v>5</v>
      </c>
      <c r="AQ482" s="124"/>
      <c r="AR482" s="109">
        <f>SUM(IF(I482="",0,1),IF(J482="",0,1),IF(K482="",0,1),IF(L482="",0,1),IF(M482="",0,1),IF(N482="",0,1),IF(O482="",0,1),IF(P482="",0,1),IF(Q482="",0,1),IF(R482="",0,1),IF(S482="",0,1),IF(T482="",0,1),IF(U482="",0,1),IF(V482="",0,1),IF(W482="",0,1),IF(X482="",0,1),IF(Y482="",0,1),IF(AA482="",0,1),IF(AF482="",0,1),IF(AG482="",0,1),IF(AB482="",0,1),IF(AC482="",0,1),IF(AD482="",0,1),IF(AE482="",0,1),IF(AH482="",0,1))</f>
        <v>1</v>
      </c>
      <c r="AS482" s="125">
        <f>IF(AND(AR482&gt;=8),20,0)+IF(AND(AR482&gt;=4),10,0)+IF(AND(AR482&gt;=12),40,0)</f>
        <v>0</v>
      </c>
      <c r="AT482" s="126">
        <f>AP482+AS482</f>
        <v>5</v>
      </c>
    </row>
    <row r="483" spans="1:46" ht="36">
      <c r="A483" s="29">
        <f t="shared" si="7"/>
        <v>480</v>
      </c>
      <c r="B483" s="61" t="s">
        <v>904</v>
      </c>
      <c r="C483" s="31">
        <v>2009</v>
      </c>
      <c r="D483" s="32" t="str">
        <f>IF(C483&gt;2006,"M",0)</f>
        <v>M</v>
      </c>
      <c r="E483" s="33">
        <f>IF(C483&gt;2009,"B",0)</f>
        <v>0</v>
      </c>
      <c r="F483" s="33">
        <f>IF(C483&lt;2007,"C",0)</f>
        <v>0</v>
      </c>
      <c r="G483" s="34" t="s">
        <v>905</v>
      </c>
      <c r="H483" s="35" t="s">
        <v>903</v>
      </c>
      <c r="I483" s="133"/>
      <c r="J483" s="140"/>
      <c r="K483" s="135"/>
      <c r="L483" s="136"/>
      <c r="M483" s="137">
        <v>5</v>
      </c>
      <c r="N483" s="138"/>
      <c r="O483" s="139"/>
      <c r="P483" s="136"/>
      <c r="Q483" s="135"/>
      <c r="R483" s="138"/>
      <c r="S483" s="136"/>
      <c r="T483" s="139"/>
      <c r="U483" s="135"/>
      <c r="V483" s="138"/>
      <c r="W483" s="136"/>
      <c r="X483" s="139"/>
      <c r="Y483" s="135"/>
      <c r="Z483" s="64"/>
      <c r="AA483" s="63"/>
      <c r="AB483" s="65"/>
      <c r="AC483" s="62"/>
      <c r="AD483" s="64"/>
      <c r="AE483" s="65"/>
      <c r="AF483" s="63"/>
      <c r="AG483" s="36"/>
      <c r="AH483" s="36"/>
      <c r="AI483" s="19"/>
      <c r="AJ483" s="20"/>
      <c r="AK483" s="106"/>
      <c r="AL483" s="20"/>
      <c r="AM483" s="40"/>
      <c r="AN483" s="40"/>
      <c r="AO483" s="39"/>
      <c r="AP483" s="41">
        <f>SUM(I483:AN483)</f>
        <v>5</v>
      </c>
      <c r="AQ483" s="42"/>
      <c r="AR483" s="37">
        <f>SUM(IF(I483="",0,1),IF(J483="",0,1),IF(K483="",0,1),IF(L483="",0,1),IF(M483="",0,1),IF(N483="",0,1),IF(O483="",0,1),IF(P483="",0,1),IF(Q483="",0,1),IF(R483="",0,1),IF(S483="",0,1),IF(T483="",0,1),IF(U483="",0,1),IF(V483="",0,1),IF(W483="",0,1),IF(X483="",0,1),IF(Y483="",0,1),IF(AA483="",0,1),IF(AF483="",0,1),IF(AG483="",0,1),IF(AB483="",0,1),IF(AC483="",0,1),IF(AD483="",0,1),IF(AE483="",0,1),IF(AH483="",0,1))</f>
        <v>1</v>
      </c>
      <c r="AS483" s="43">
        <f>IF(AND(AR483&gt;=8),20,0)+IF(AND(AR483&gt;=4),10,0)+IF(AND(AR483&gt;=12),40,0)</f>
        <v>0</v>
      </c>
      <c r="AT483" s="44">
        <f>AP483+AS483</f>
        <v>5</v>
      </c>
    </row>
    <row r="484" spans="1:46" ht="36">
      <c r="A484" s="29">
        <f t="shared" si="7"/>
        <v>481</v>
      </c>
      <c r="B484" s="30" t="s">
        <v>481</v>
      </c>
      <c r="C484" s="31">
        <v>2011</v>
      </c>
      <c r="D484" s="32" t="str">
        <f>IF(C484&gt;2006,"M",0)</f>
        <v>M</v>
      </c>
      <c r="E484" s="33" t="str">
        <f>IF(C484&gt;2009,"B",0)</f>
        <v>B</v>
      </c>
      <c r="F484" s="33">
        <f>IF(C484&lt;2007,"C",0)</f>
        <v>0</v>
      </c>
      <c r="G484" s="34" t="s">
        <v>482</v>
      </c>
      <c r="H484" s="35" t="s">
        <v>673</v>
      </c>
      <c r="I484" s="133"/>
      <c r="J484" s="140">
        <v>5</v>
      </c>
      <c r="K484" s="135"/>
      <c r="L484" s="136"/>
      <c r="M484" s="137"/>
      <c r="N484" s="138"/>
      <c r="O484" s="139"/>
      <c r="P484" s="136"/>
      <c r="Q484" s="135"/>
      <c r="R484" s="138"/>
      <c r="S484" s="136"/>
      <c r="T484" s="139"/>
      <c r="U484" s="135"/>
      <c r="V484" s="138"/>
      <c r="W484" s="136"/>
      <c r="X484" s="139"/>
      <c r="Y484" s="135"/>
      <c r="Z484" s="64"/>
      <c r="AA484" s="63"/>
      <c r="AB484" s="65"/>
      <c r="AC484" s="62"/>
      <c r="AD484" s="64"/>
      <c r="AE484" s="65"/>
      <c r="AF484" s="63"/>
      <c r="AG484" s="36"/>
      <c r="AH484" s="36"/>
      <c r="AI484" s="19"/>
      <c r="AJ484" s="20"/>
      <c r="AK484" s="106"/>
      <c r="AL484" s="20"/>
      <c r="AM484" s="40"/>
      <c r="AN484" s="40"/>
      <c r="AO484" s="39"/>
      <c r="AP484" s="41">
        <f>SUM(I484:AN484)</f>
        <v>5</v>
      </c>
      <c r="AQ484" s="42"/>
      <c r="AR484" s="37">
        <f>SUM(IF(I484="",0,1),IF(J484="",0,1),IF(K484="",0,1),IF(L484="",0,1),IF(M484="",0,1),IF(N484="",0,1),IF(O484="",0,1),IF(P484="",0,1),IF(Q484="",0,1),IF(R484="",0,1),IF(S484="",0,1),IF(T484="",0,1),IF(U484="",0,1),IF(V484="",0,1),IF(W484="",0,1),IF(X484="",0,1),IF(Y484="",0,1),IF(AA484="",0,1),IF(AF484="",0,1),IF(AG484="",0,1),IF(AB484="",0,1),IF(AC484="",0,1),IF(AD484="",0,1),IF(AE484="",0,1),IF(AH484="",0,1))</f>
        <v>1</v>
      </c>
      <c r="AS484" s="43">
        <f>IF(AND(AR484&gt;=8),20,0)+IF(AND(AR484&gt;=4),10,0)+IF(AND(AR484&gt;=12),40,0)</f>
        <v>0</v>
      </c>
      <c r="AT484" s="44">
        <f>AP484+AS484</f>
        <v>5</v>
      </c>
    </row>
    <row r="485" spans="1:46" ht="36">
      <c r="A485" s="29">
        <f t="shared" si="7"/>
        <v>482</v>
      </c>
      <c r="B485" s="30" t="s">
        <v>1234</v>
      </c>
      <c r="C485" s="31">
        <v>2009</v>
      </c>
      <c r="D485" s="32" t="str">
        <f>IF(C485&gt;2006,"M",0)</f>
        <v>M</v>
      </c>
      <c r="E485" s="33">
        <f>IF(C485&gt;2009,"B",0)</f>
        <v>0</v>
      </c>
      <c r="F485" s="33">
        <f>IF(C485&lt;2007,"C",0)</f>
        <v>0</v>
      </c>
      <c r="G485" s="34" t="s">
        <v>1235</v>
      </c>
      <c r="H485" s="35" t="s">
        <v>1231</v>
      </c>
      <c r="I485" s="133"/>
      <c r="J485" s="140"/>
      <c r="K485" s="135"/>
      <c r="L485" s="136"/>
      <c r="M485" s="137"/>
      <c r="N485" s="138"/>
      <c r="O485" s="139"/>
      <c r="P485" s="136"/>
      <c r="Q485" s="135"/>
      <c r="R485" s="138"/>
      <c r="S485" s="136">
        <v>5</v>
      </c>
      <c r="T485" s="139"/>
      <c r="U485" s="135"/>
      <c r="V485" s="138"/>
      <c r="W485" s="136"/>
      <c r="X485" s="139"/>
      <c r="Y485" s="135"/>
      <c r="Z485" s="64"/>
      <c r="AA485" s="63"/>
      <c r="AB485" s="65"/>
      <c r="AC485" s="62"/>
      <c r="AD485" s="64"/>
      <c r="AE485" s="65"/>
      <c r="AF485" s="63"/>
      <c r="AG485" s="36"/>
      <c r="AH485" s="36"/>
      <c r="AI485" s="19"/>
      <c r="AJ485" s="20"/>
      <c r="AK485" s="106"/>
      <c r="AL485" s="20"/>
      <c r="AM485" s="40"/>
      <c r="AN485" s="40"/>
      <c r="AO485" s="39"/>
      <c r="AP485" s="41">
        <f>SUM(I485:AN485)</f>
        <v>5</v>
      </c>
      <c r="AQ485" s="42"/>
      <c r="AR485" s="37">
        <f>SUM(IF(I485="",0,1),IF(J485="",0,1),IF(K485="",0,1),IF(L485="",0,1),IF(M485="",0,1),IF(N485="",0,1),IF(O485="",0,1),IF(P485="",0,1),IF(Q485="",0,1),IF(R485="",0,1),IF(S485="",0,1),IF(T485="",0,1),IF(U485="",0,1),IF(V485="",0,1),IF(W485="",0,1),IF(X485="",0,1),IF(Y485="",0,1),IF(AA485="",0,1),IF(AF485="",0,1),IF(AG485="",0,1),IF(AB485="",0,1),IF(AC485="",0,1),IF(AD485="",0,1),IF(AE485="",0,1),IF(AH485="",0,1))</f>
        <v>1</v>
      </c>
      <c r="AS485" s="43">
        <f>IF(AND(AR485&gt;=8),20,0)+IF(AND(AR485&gt;=4),10,0)+IF(AND(AR485&gt;=12),40,0)</f>
        <v>0</v>
      </c>
      <c r="AT485" s="44">
        <f>AP485+AS485</f>
        <v>5</v>
      </c>
    </row>
    <row r="486" spans="1:46" ht="36">
      <c r="A486" s="29">
        <f t="shared" si="7"/>
        <v>483</v>
      </c>
      <c r="B486" s="30" t="s">
        <v>115</v>
      </c>
      <c r="C486" s="31">
        <v>2007</v>
      </c>
      <c r="D486" s="32" t="str">
        <f>IF(C486&gt;2006,"M",0)</f>
        <v>M</v>
      </c>
      <c r="E486" s="33">
        <f>IF(C486&gt;2009,"B",0)</f>
        <v>0</v>
      </c>
      <c r="F486" s="33">
        <f>IF(C486&lt;2007,"C",0)</f>
        <v>0</v>
      </c>
      <c r="G486" s="34" t="s">
        <v>116</v>
      </c>
      <c r="H486" s="35" t="s">
        <v>117</v>
      </c>
      <c r="I486" s="133"/>
      <c r="J486" s="134"/>
      <c r="K486" s="135"/>
      <c r="L486" s="136"/>
      <c r="M486" s="137"/>
      <c r="N486" s="138"/>
      <c r="O486" s="139"/>
      <c r="P486" s="136"/>
      <c r="Q486" s="135"/>
      <c r="R486" s="138">
        <v>5</v>
      </c>
      <c r="S486" s="136"/>
      <c r="T486" s="139"/>
      <c r="U486" s="135"/>
      <c r="V486" s="138"/>
      <c r="W486" s="136"/>
      <c r="X486" s="139"/>
      <c r="Y486" s="135"/>
      <c r="Z486" s="64"/>
      <c r="AA486" s="63"/>
      <c r="AB486" s="65"/>
      <c r="AC486" s="62"/>
      <c r="AD486" s="64"/>
      <c r="AE486" s="65"/>
      <c r="AF486" s="63"/>
      <c r="AG486" s="36"/>
      <c r="AH486" s="36"/>
      <c r="AI486" s="19"/>
      <c r="AJ486" s="20"/>
      <c r="AK486" s="106"/>
      <c r="AL486" s="20"/>
      <c r="AM486" s="40"/>
      <c r="AN486" s="40"/>
      <c r="AO486" s="39"/>
      <c r="AP486" s="41">
        <f>SUM(I486:AN486)</f>
        <v>5</v>
      </c>
      <c r="AQ486" s="42"/>
      <c r="AR486" s="37">
        <f>SUM(IF(I486="",0,1),IF(J486="",0,1),IF(K486="",0,1),IF(L486="",0,1),IF(M486="",0,1),IF(N486="",0,1),IF(O486="",0,1),IF(P486="",0,1),IF(Q486="",0,1),IF(R486="",0,1),IF(S486="",0,1),IF(T486="",0,1),IF(U486="",0,1),IF(V486="",0,1),IF(W486="",0,1),IF(X486="",0,1),IF(Y486="",0,1),IF(AA486="",0,1),IF(AF486="",0,1),IF(AG486="",0,1),IF(AB486="",0,1),IF(AC486="",0,1),IF(AD486="",0,1),IF(AE486="",0,1),IF(AH486="",0,1))</f>
        <v>1</v>
      </c>
      <c r="AS486" s="43">
        <f>IF(AND(AR486&gt;=8),20,0)+IF(AND(AR486&gt;=4),10,0)+IF(AND(AR486&gt;=12),40,0)</f>
        <v>0</v>
      </c>
      <c r="AT486" s="44">
        <f>AP486+AS486</f>
        <v>5</v>
      </c>
    </row>
    <row r="487" spans="1:46" ht="36">
      <c r="A487" s="29">
        <f t="shared" si="7"/>
        <v>484</v>
      </c>
      <c r="B487" s="30" t="s">
        <v>479</v>
      </c>
      <c r="C487" s="31">
        <v>2010</v>
      </c>
      <c r="D487" s="32" t="str">
        <f>IF(C487&gt;2006,"M",0)</f>
        <v>M</v>
      </c>
      <c r="E487" s="33" t="str">
        <f>IF(C487&gt;2009,"B",0)</f>
        <v>B</v>
      </c>
      <c r="F487" s="33">
        <f>IF(C487&lt;2007,"C",0)</f>
        <v>0</v>
      </c>
      <c r="G487" s="34" t="s">
        <v>480</v>
      </c>
      <c r="H487" s="35" t="s">
        <v>690</v>
      </c>
      <c r="I487" s="133"/>
      <c r="J487" s="140">
        <v>5</v>
      </c>
      <c r="K487" s="135"/>
      <c r="L487" s="136"/>
      <c r="M487" s="137"/>
      <c r="N487" s="138"/>
      <c r="O487" s="139"/>
      <c r="P487" s="136"/>
      <c r="Q487" s="135"/>
      <c r="R487" s="138"/>
      <c r="S487" s="136"/>
      <c r="T487" s="139"/>
      <c r="U487" s="135"/>
      <c r="V487" s="138"/>
      <c r="W487" s="136"/>
      <c r="X487" s="139"/>
      <c r="Y487" s="135"/>
      <c r="Z487" s="64"/>
      <c r="AA487" s="63"/>
      <c r="AB487" s="65"/>
      <c r="AC487" s="62"/>
      <c r="AD487" s="64"/>
      <c r="AE487" s="65"/>
      <c r="AF487" s="63"/>
      <c r="AG487" s="36"/>
      <c r="AH487" s="36"/>
      <c r="AI487" s="19"/>
      <c r="AJ487" s="20"/>
      <c r="AK487" s="106"/>
      <c r="AL487" s="20"/>
      <c r="AM487" s="40"/>
      <c r="AN487" s="40"/>
      <c r="AO487" s="39"/>
      <c r="AP487" s="41">
        <f>SUM(I487:AN487)</f>
        <v>5</v>
      </c>
      <c r="AQ487" s="42"/>
      <c r="AR487" s="37">
        <f>SUM(IF(I487="",0,1),IF(J487="",0,1),IF(K487="",0,1),IF(L487="",0,1),IF(M487="",0,1),IF(N487="",0,1),IF(O487="",0,1),IF(P487="",0,1),IF(Q487="",0,1),IF(R487="",0,1),IF(S487="",0,1),IF(T487="",0,1),IF(U487="",0,1),IF(V487="",0,1),IF(W487="",0,1),IF(X487="",0,1),IF(Y487="",0,1),IF(AA487="",0,1),IF(AF487="",0,1),IF(AG487="",0,1),IF(AB487="",0,1),IF(AC487="",0,1),IF(AD487="",0,1),IF(AE487="",0,1),IF(AH487="",0,1))</f>
        <v>1</v>
      </c>
      <c r="AS487" s="43">
        <f>IF(AND(AR487&gt;=8),20,0)+IF(AND(AR487&gt;=4),10,0)+IF(AND(AR487&gt;=12),40,0)</f>
        <v>0</v>
      </c>
      <c r="AT487" s="44">
        <f>AP487+AS487</f>
        <v>5</v>
      </c>
    </row>
    <row r="488" spans="1:46" ht="36">
      <c r="A488" s="29">
        <f t="shared" si="7"/>
        <v>485</v>
      </c>
      <c r="B488" s="30" t="s">
        <v>1159</v>
      </c>
      <c r="C488" s="31">
        <v>2009</v>
      </c>
      <c r="D488" s="32" t="str">
        <f>IF(C488&gt;2006,"M",0)</f>
        <v>M</v>
      </c>
      <c r="E488" s="33">
        <f>IF(C488&gt;2009,"B",0)</f>
        <v>0</v>
      </c>
      <c r="F488" s="33">
        <f>IF(C488&lt;2007,"C",0)</f>
        <v>0</v>
      </c>
      <c r="G488" s="34" t="s">
        <v>1160</v>
      </c>
      <c r="H488" s="35" t="s">
        <v>1156</v>
      </c>
      <c r="I488" s="133"/>
      <c r="J488" s="140"/>
      <c r="K488" s="135"/>
      <c r="L488" s="136"/>
      <c r="M488" s="137"/>
      <c r="N488" s="138"/>
      <c r="O488" s="139"/>
      <c r="P488" s="136"/>
      <c r="Q488" s="135"/>
      <c r="R488" s="138"/>
      <c r="S488" s="136">
        <v>5</v>
      </c>
      <c r="T488" s="139"/>
      <c r="U488" s="135"/>
      <c r="V488" s="138"/>
      <c r="W488" s="136"/>
      <c r="X488" s="139"/>
      <c r="Y488" s="135"/>
      <c r="Z488" s="64"/>
      <c r="AA488" s="63"/>
      <c r="AB488" s="65"/>
      <c r="AC488" s="62"/>
      <c r="AD488" s="64"/>
      <c r="AE488" s="65"/>
      <c r="AF488" s="63"/>
      <c r="AG488" s="36"/>
      <c r="AH488" s="36"/>
      <c r="AI488" s="19"/>
      <c r="AJ488" s="20"/>
      <c r="AK488" s="106"/>
      <c r="AL488" s="20"/>
      <c r="AM488" s="40"/>
      <c r="AN488" s="40"/>
      <c r="AO488" s="39"/>
      <c r="AP488" s="41">
        <f>SUM(I488:AN488)</f>
        <v>5</v>
      </c>
      <c r="AQ488" s="42"/>
      <c r="AR488" s="37">
        <f>SUM(IF(I488="",0,1),IF(J488="",0,1),IF(K488="",0,1),IF(L488="",0,1),IF(M488="",0,1),IF(N488="",0,1),IF(O488="",0,1),IF(P488="",0,1),IF(Q488="",0,1),IF(R488="",0,1),IF(S488="",0,1),IF(T488="",0,1),IF(U488="",0,1),IF(V488="",0,1),IF(W488="",0,1),IF(X488="",0,1),IF(Y488="",0,1),IF(AA488="",0,1),IF(AF488="",0,1),IF(AG488="",0,1),IF(AB488="",0,1),IF(AC488="",0,1),IF(AD488="",0,1),IF(AE488="",0,1),IF(AH488="",0,1))</f>
        <v>1</v>
      </c>
      <c r="AS488" s="43">
        <f>IF(AND(AR488&gt;=8),20,0)+IF(AND(AR488&gt;=4),10,0)+IF(AND(AR488&gt;=12),40,0)</f>
        <v>0</v>
      </c>
      <c r="AT488" s="44">
        <f>AP488+AS488</f>
        <v>5</v>
      </c>
    </row>
    <row r="489" spans="1:46" ht="36">
      <c r="A489" s="29">
        <f t="shared" si="7"/>
        <v>486</v>
      </c>
      <c r="B489" s="61" t="s">
        <v>1154</v>
      </c>
      <c r="C489" s="31">
        <v>2007</v>
      </c>
      <c r="D489" s="32" t="str">
        <f>IF(C489&gt;2006,"M",0)</f>
        <v>M</v>
      </c>
      <c r="E489" s="33">
        <f>IF(C489&gt;2009,"B",0)</f>
        <v>0</v>
      </c>
      <c r="F489" s="33">
        <f>IF(C489&lt;2007,"C",0)</f>
        <v>0</v>
      </c>
      <c r="G489" s="34" t="s">
        <v>1155</v>
      </c>
      <c r="H489" s="35" t="s">
        <v>1156</v>
      </c>
      <c r="I489" s="133"/>
      <c r="J489" s="140"/>
      <c r="K489" s="135"/>
      <c r="L489" s="136"/>
      <c r="M489" s="137"/>
      <c r="N489" s="138"/>
      <c r="O489" s="139"/>
      <c r="P489" s="136"/>
      <c r="Q489" s="135"/>
      <c r="R489" s="138"/>
      <c r="S489" s="136">
        <v>5</v>
      </c>
      <c r="T489" s="139"/>
      <c r="U489" s="135"/>
      <c r="V489" s="138"/>
      <c r="W489" s="136"/>
      <c r="X489" s="139"/>
      <c r="Y489" s="135"/>
      <c r="Z489" s="64"/>
      <c r="AA489" s="63"/>
      <c r="AB489" s="65"/>
      <c r="AC489" s="62"/>
      <c r="AD489" s="64"/>
      <c r="AE489" s="65"/>
      <c r="AF489" s="63"/>
      <c r="AG489" s="36"/>
      <c r="AH489" s="36"/>
      <c r="AI489" s="19"/>
      <c r="AJ489" s="20"/>
      <c r="AK489" s="106"/>
      <c r="AL489" s="20"/>
      <c r="AM489" s="40"/>
      <c r="AN489" s="40"/>
      <c r="AO489" s="39"/>
      <c r="AP489" s="41">
        <f>SUM(I489:AN489)</f>
        <v>5</v>
      </c>
      <c r="AQ489" s="42"/>
      <c r="AR489" s="37">
        <f>SUM(IF(I489="",0,1),IF(J489="",0,1),IF(K489="",0,1),IF(L489="",0,1),IF(M489="",0,1),IF(N489="",0,1),IF(O489="",0,1),IF(P489="",0,1),IF(Q489="",0,1),IF(R489="",0,1),IF(S489="",0,1),IF(T489="",0,1),IF(U489="",0,1),IF(V489="",0,1),IF(W489="",0,1),IF(X489="",0,1),IF(Y489="",0,1),IF(AA489="",0,1),IF(AF489="",0,1),IF(AG489="",0,1),IF(AB489="",0,1),IF(AC489="",0,1),IF(AD489="",0,1),IF(AE489="",0,1),IF(AH489="",0,1))</f>
        <v>1</v>
      </c>
      <c r="AS489" s="43">
        <f>IF(AND(AR489&gt;=8),20,0)+IF(AND(AR489&gt;=4),10,0)+IF(AND(AR489&gt;=12),40,0)</f>
        <v>0</v>
      </c>
      <c r="AT489" s="44">
        <f>AP489+AS489</f>
        <v>5</v>
      </c>
    </row>
    <row r="490" spans="1:46" ht="36">
      <c r="A490" s="29">
        <f t="shared" si="7"/>
        <v>487</v>
      </c>
      <c r="B490" s="30" t="s">
        <v>1246</v>
      </c>
      <c r="C490" s="31">
        <v>2011</v>
      </c>
      <c r="D490" s="32" t="str">
        <f>IF(C490&gt;2006,"M",0)</f>
        <v>M</v>
      </c>
      <c r="E490" s="33" t="str">
        <f>IF(C490&gt;2009,"B",0)</f>
        <v>B</v>
      </c>
      <c r="F490" s="33">
        <f>IF(C490&lt;2007,"C",0)</f>
        <v>0</v>
      </c>
      <c r="G490" s="34" t="s">
        <v>1247</v>
      </c>
      <c r="H490" s="35" t="s">
        <v>1248</v>
      </c>
      <c r="I490" s="133"/>
      <c r="J490" s="140"/>
      <c r="K490" s="135"/>
      <c r="L490" s="136"/>
      <c r="M490" s="137"/>
      <c r="N490" s="138"/>
      <c r="O490" s="139"/>
      <c r="P490" s="136"/>
      <c r="Q490" s="135"/>
      <c r="R490" s="138"/>
      <c r="S490" s="136">
        <v>5</v>
      </c>
      <c r="T490" s="139"/>
      <c r="U490" s="135"/>
      <c r="V490" s="138"/>
      <c r="W490" s="136"/>
      <c r="X490" s="139"/>
      <c r="Y490" s="135"/>
      <c r="Z490" s="64"/>
      <c r="AA490" s="63"/>
      <c r="AB490" s="65"/>
      <c r="AC490" s="62"/>
      <c r="AD490" s="64"/>
      <c r="AE490" s="65"/>
      <c r="AF490" s="63"/>
      <c r="AG490" s="36"/>
      <c r="AH490" s="36"/>
      <c r="AI490" s="19"/>
      <c r="AJ490" s="20"/>
      <c r="AK490" s="106"/>
      <c r="AL490" s="20"/>
      <c r="AM490" s="40"/>
      <c r="AN490" s="40"/>
      <c r="AO490" s="39"/>
      <c r="AP490" s="41">
        <f>SUM(I490:AN490)</f>
        <v>5</v>
      </c>
      <c r="AQ490" s="42"/>
      <c r="AR490" s="37">
        <f>SUM(IF(I490="",0,1),IF(J490="",0,1),IF(K490="",0,1),IF(L490="",0,1),IF(M490="",0,1),IF(N490="",0,1),IF(O490="",0,1),IF(P490="",0,1),IF(Q490="",0,1),IF(R490="",0,1),IF(S490="",0,1),IF(T490="",0,1),IF(U490="",0,1),IF(V490="",0,1),IF(W490="",0,1),IF(X490="",0,1),IF(Y490="",0,1),IF(AA490="",0,1),IF(AF490="",0,1),IF(AG490="",0,1),IF(AB490="",0,1),IF(AC490="",0,1),IF(AD490="",0,1),IF(AE490="",0,1),IF(AH490="",0,1))</f>
        <v>1</v>
      </c>
      <c r="AS490" s="43">
        <f>IF(AND(AR490&gt;=8),20,0)+IF(AND(AR490&gt;=4),10,0)+IF(AND(AR490&gt;=12),40,0)</f>
        <v>0</v>
      </c>
      <c r="AT490" s="44">
        <f>AP490+AS490</f>
        <v>5</v>
      </c>
    </row>
    <row r="491" spans="1:46" ht="36">
      <c r="A491" s="29">
        <f t="shared" si="7"/>
        <v>488</v>
      </c>
      <c r="B491" s="30" t="s">
        <v>1054</v>
      </c>
      <c r="C491" s="31">
        <v>2010</v>
      </c>
      <c r="D491" s="32" t="str">
        <f>IF(C491&gt;2006,"M",0)</f>
        <v>M</v>
      </c>
      <c r="E491" s="33" t="str">
        <f>IF(C491&gt;2009,"B",0)</f>
        <v>B</v>
      </c>
      <c r="F491" s="33">
        <f>IF(C491&lt;2007,"C",0)</f>
        <v>0</v>
      </c>
      <c r="G491" s="34" t="s">
        <v>1055</v>
      </c>
      <c r="H491" s="59" t="s">
        <v>1056</v>
      </c>
      <c r="I491" s="133"/>
      <c r="J491" s="140"/>
      <c r="K491" s="135"/>
      <c r="L491" s="136"/>
      <c r="M491" s="137"/>
      <c r="N491" s="138"/>
      <c r="O491" s="139"/>
      <c r="P491" s="136">
        <v>5</v>
      </c>
      <c r="Q491" s="135"/>
      <c r="R491" s="138"/>
      <c r="S491" s="136"/>
      <c r="T491" s="139"/>
      <c r="U491" s="135"/>
      <c r="V491" s="138"/>
      <c r="W491" s="136"/>
      <c r="X491" s="139"/>
      <c r="Y491" s="135"/>
      <c r="Z491" s="64"/>
      <c r="AA491" s="63"/>
      <c r="AB491" s="65"/>
      <c r="AC491" s="62"/>
      <c r="AD491" s="64"/>
      <c r="AE491" s="65"/>
      <c r="AF491" s="63"/>
      <c r="AG491" s="36"/>
      <c r="AH491" s="36"/>
      <c r="AI491" s="19"/>
      <c r="AJ491" s="20"/>
      <c r="AK491" s="106"/>
      <c r="AL491" s="20"/>
      <c r="AM491" s="40"/>
      <c r="AN491" s="40"/>
      <c r="AO491" s="39"/>
      <c r="AP491" s="41">
        <f>SUM(I491:AN491)</f>
        <v>5</v>
      </c>
      <c r="AQ491" s="42"/>
      <c r="AR491" s="37">
        <f>SUM(IF(I491="",0,1),IF(J491="",0,1),IF(K491="",0,1),IF(L491="",0,1),IF(M491="",0,1),IF(N491="",0,1),IF(O491="",0,1),IF(P491="",0,1),IF(Q491="",0,1),IF(R491="",0,1),IF(S491="",0,1),IF(T491="",0,1),IF(U491="",0,1),IF(V491="",0,1),IF(W491="",0,1),IF(X491="",0,1),IF(Y491="",0,1),IF(AA491="",0,1),IF(AF491="",0,1),IF(AG491="",0,1),IF(AB491="",0,1),IF(AC491="",0,1),IF(AD491="",0,1),IF(AE491="",0,1),IF(AH491="",0,1))</f>
        <v>1</v>
      </c>
      <c r="AS491" s="43">
        <f>IF(AND(AR491&gt;=8),20,0)+IF(AND(AR491&gt;=4),10,0)+IF(AND(AR491&gt;=12),40,0)</f>
        <v>0</v>
      </c>
      <c r="AT491" s="44">
        <f>AP491+AS491</f>
        <v>5</v>
      </c>
    </row>
    <row r="492" spans="1:46" ht="36">
      <c r="A492" s="29">
        <f t="shared" si="7"/>
        <v>489</v>
      </c>
      <c r="B492" s="30" t="s">
        <v>143</v>
      </c>
      <c r="C492" s="31">
        <v>2007</v>
      </c>
      <c r="D492" s="32" t="str">
        <f>IF(C492&gt;2006,"M",0)</f>
        <v>M</v>
      </c>
      <c r="E492" s="33">
        <f>IF(C492&gt;2009,"B",0)</f>
        <v>0</v>
      </c>
      <c r="F492" s="33">
        <f>IF(C492&lt;2007,"C",0)</f>
        <v>0</v>
      </c>
      <c r="G492" s="34" t="s">
        <v>144</v>
      </c>
      <c r="H492" s="35" t="s">
        <v>145</v>
      </c>
      <c r="I492" s="133"/>
      <c r="J492" s="140"/>
      <c r="K492" s="135"/>
      <c r="L492" s="136">
        <v>5</v>
      </c>
      <c r="M492" s="137"/>
      <c r="N492" s="138"/>
      <c r="O492" s="139"/>
      <c r="P492" s="136"/>
      <c r="Q492" s="135"/>
      <c r="R492" s="138"/>
      <c r="S492" s="136"/>
      <c r="T492" s="139"/>
      <c r="U492" s="135"/>
      <c r="V492" s="138"/>
      <c r="W492" s="136"/>
      <c r="X492" s="139"/>
      <c r="Y492" s="135"/>
      <c r="Z492" s="64"/>
      <c r="AA492" s="63"/>
      <c r="AB492" s="65"/>
      <c r="AC492" s="62"/>
      <c r="AD492" s="64"/>
      <c r="AE492" s="65"/>
      <c r="AF492" s="63"/>
      <c r="AG492" s="105"/>
      <c r="AH492" s="38"/>
      <c r="AI492" s="19"/>
      <c r="AJ492" s="20"/>
      <c r="AK492" s="106"/>
      <c r="AL492" s="20"/>
      <c r="AM492" s="40"/>
      <c r="AN492" s="40"/>
      <c r="AO492" s="39"/>
      <c r="AP492" s="41">
        <f>SUM(I492:AN492)</f>
        <v>5</v>
      </c>
      <c r="AQ492" s="42"/>
      <c r="AR492" s="37">
        <f>SUM(IF(I492="",0,1),IF(J492="",0,1),IF(K492="",0,1),IF(L492="",0,1),IF(M492="",0,1),IF(N492="",0,1),IF(O492="",0,1),IF(P492="",0,1),IF(Q492="",0,1),IF(R492="",0,1),IF(S492="",0,1),IF(T492="",0,1),IF(U492="",0,1),IF(V492="",0,1),IF(W492="",0,1),IF(X492="",0,1),IF(Y492="",0,1),IF(AA492="",0,1),IF(AF492="",0,1),IF(AG492="",0,1),IF(AB492="",0,1),IF(AC492="",0,1),IF(AD492="",0,1),IF(AE492="",0,1),IF(AH492="",0,1))</f>
        <v>1</v>
      </c>
      <c r="AS492" s="43">
        <f>IF(AND(AR492&gt;=8),20,0)+IF(AND(AR492&gt;=4),10,0)+IF(AND(AR492&gt;=12),40,0)</f>
        <v>0</v>
      </c>
      <c r="AT492" s="44">
        <f>AP492+AS492</f>
        <v>5</v>
      </c>
    </row>
    <row r="493" spans="1:46" ht="36">
      <c r="A493" s="29">
        <f t="shared" si="7"/>
        <v>490</v>
      </c>
      <c r="B493" s="30" t="s">
        <v>1232</v>
      </c>
      <c r="C493" s="31">
        <v>2009</v>
      </c>
      <c r="D493" s="32" t="str">
        <f>IF(C493&gt;2006,"M",0)</f>
        <v>M</v>
      </c>
      <c r="E493" s="33">
        <f>IF(C493&gt;2009,"B",0)</f>
        <v>0</v>
      </c>
      <c r="F493" s="33">
        <f>IF(C493&lt;2007,"C",0)</f>
        <v>0</v>
      </c>
      <c r="G493" s="34" t="s">
        <v>1233</v>
      </c>
      <c r="H493" s="35" t="s">
        <v>1231</v>
      </c>
      <c r="I493" s="133"/>
      <c r="J493" s="140"/>
      <c r="K493" s="135"/>
      <c r="L493" s="136"/>
      <c r="M493" s="137"/>
      <c r="N493" s="138"/>
      <c r="O493" s="139"/>
      <c r="P493" s="136"/>
      <c r="Q493" s="135"/>
      <c r="R493" s="138"/>
      <c r="S493" s="136">
        <v>5</v>
      </c>
      <c r="T493" s="139"/>
      <c r="U493" s="135"/>
      <c r="V493" s="138"/>
      <c r="W493" s="136"/>
      <c r="X493" s="139"/>
      <c r="Y493" s="135"/>
      <c r="Z493" s="64"/>
      <c r="AA493" s="63"/>
      <c r="AB493" s="65"/>
      <c r="AC493" s="62"/>
      <c r="AD493" s="64"/>
      <c r="AE493" s="65"/>
      <c r="AF493" s="63"/>
      <c r="AG493" s="36"/>
      <c r="AH493" s="36"/>
      <c r="AI493" s="19"/>
      <c r="AJ493" s="20"/>
      <c r="AK493" s="106"/>
      <c r="AL493" s="20"/>
      <c r="AM493" s="40"/>
      <c r="AN493" s="40"/>
      <c r="AO493" s="39"/>
      <c r="AP493" s="41">
        <f>SUM(I493:AN493)</f>
        <v>5</v>
      </c>
      <c r="AQ493" s="42"/>
      <c r="AR493" s="37">
        <f>SUM(IF(I493="",0,1),IF(J493="",0,1),IF(K493="",0,1),IF(L493="",0,1),IF(M493="",0,1),IF(N493="",0,1),IF(O493="",0,1),IF(P493="",0,1),IF(Q493="",0,1),IF(R493="",0,1),IF(S493="",0,1),IF(T493="",0,1),IF(U493="",0,1),IF(V493="",0,1),IF(W493="",0,1),IF(X493="",0,1),IF(Y493="",0,1),IF(AA493="",0,1),IF(AF493="",0,1),IF(AG493="",0,1),IF(AB493="",0,1),IF(AC493="",0,1),IF(AD493="",0,1),IF(AE493="",0,1),IF(AH493="",0,1))</f>
        <v>1</v>
      </c>
      <c r="AS493" s="43">
        <f>IF(AND(AR493&gt;=8),20,0)+IF(AND(AR493&gt;=4),10,0)+IF(AND(AR493&gt;=12),40,0)</f>
        <v>0</v>
      </c>
      <c r="AT493" s="44">
        <f>AP493+AS493</f>
        <v>5</v>
      </c>
    </row>
    <row r="494" spans="1:46" ht="36">
      <c r="A494" s="29">
        <f t="shared" si="7"/>
        <v>491</v>
      </c>
      <c r="B494" s="108" t="s">
        <v>1103</v>
      </c>
      <c r="C494" s="109"/>
      <c r="D494" s="110">
        <f>IF(C494&gt;2006,"M",0)</f>
        <v>0</v>
      </c>
      <c r="E494" s="110">
        <f>IF(C494&gt;2009,"B",0)</f>
        <v>0</v>
      </c>
      <c r="F494" s="110" t="str">
        <f>IF(C494&lt;2007,"C",0)</f>
        <v>C</v>
      </c>
      <c r="G494" s="111" t="s">
        <v>1112</v>
      </c>
      <c r="H494" s="112" t="s">
        <v>1096</v>
      </c>
      <c r="I494" s="133"/>
      <c r="J494" s="140"/>
      <c r="K494" s="135"/>
      <c r="L494" s="136"/>
      <c r="M494" s="137"/>
      <c r="N494" s="138"/>
      <c r="O494" s="139"/>
      <c r="P494" s="136"/>
      <c r="Q494" s="135"/>
      <c r="R494" s="138"/>
      <c r="S494" s="136">
        <v>5</v>
      </c>
      <c r="T494" s="139"/>
      <c r="U494" s="135"/>
      <c r="V494" s="138"/>
      <c r="W494" s="136"/>
      <c r="X494" s="139"/>
      <c r="Y494" s="135"/>
      <c r="Z494" s="115"/>
      <c r="AA494" s="114"/>
      <c r="AB494" s="116"/>
      <c r="AC494" s="113"/>
      <c r="AD494" s="115"/>
      <c r="AE494" s="116"/>
      <c r="AF494" s="114"/>
      <c r="AG494" s="117"/>
      <c r="AH494" s="117"/>
      <c r="AI494" s="118"/>
      <c r="AJ494" s="119"/>
      <c r="AK494" s="120"/>
      <c r="AL494" s="119"/>
      <c r="AM494" s="121"/>
      <c r="AN494" s="121"/>
      <c r="AO494" s="122"/>
      <c r="AP494" s="123">
        <f>SUM(I494:AN494)</f>
        <v>5</v>
      </c>
      <c r="AQ494" s="124"/>
      <c r="AR494" s="109">
        <f>SUM(IF(I494="",0,1),IF(J494="",0,1),IF(K494="",0,1),IF(L494="",0,1),IF(M494="",0,1),IF(N494="",0,1),IF(O494="",0,1),IF(P494="",0,1),IF(Q494="",0,1),IF(R494="",0,1),IF(S494="",0,1),IF(T494="",0,1),IF(U494="",0,1),IF(V494="",0,1),IF(W494="",0,1),IF(X494="",0,1),IF(Y494="",0,1),IF(AA494="",0,1),IF(AF494="",0,1),IF(AG494="",0,1),IF(AB494="",0,1),IF(AC494="",0,1),IF(AD494="",0,1),IF(AE494="",0,1),IF(AH494="",0,1))</f>
        <v>1</v>
      </c>
      <c r="AS494" s="125">
        <f>IF(AND(AR494&gt;=8),20,0)+IF(AND(AR494&gt;=4),10,0)+IF(AND(AR494&gt;=12),40,0)</f>
        <v>0</v>
      </c>
      <c r="AT494" s="126">
        <f>AP494+AS494</f>
        <v>5</v>
      </c>
    </row>
    <row r="495" spans="1:46" ht="36">
      <c r="A495" s="29">
        <f t="shared" si="7"/>
        <v>492</v>
      </c>
      <c r="B495" s="30" t="s">
        <v>1210</v>
      </c>
      <c r="C495" s="31">
        <v>2007</v>
      </c>
      <c r="D495" s="32" t="str">
        <f>IF(C495&gt;2006,"M",0)</f>
        <v>M</v>
      </c>
      <c r="E495" s="33">
        <f>IF(C495&gt;2009,"B",0)</f>
        <v>0</v>
      </c>
      <c r="F495" s="33">
        <f>IF(C495&lt;2007,"C",0)</f>
        <v>0</v>
      </c>
      <c r="G495" s="34" t="s">
        <v>1211</v>
      </c>
      <c r="H495" s="35" t="s">
        <v>1147</v>
      </c>
      <c r="I495" s="133"/>
      <c r="J495" s="140"/>
      <c r="K495" s="135"/>
      <c r="L495" s="136"/>
      <c r="M495" s="137"/>
      <c r="N495" s="138"/>
      <c r="O495" s="139"/>
      <c r="P495" s="136"/>
      <c r="Q495" s="135"/>
      <c r="R495" s="138"/>
      <c r="S495" s="136">
        <v>5</v>
      </c>
      <c r="T495" s="139"/>
      <c r="U495" s="135"/>
      <c r="V495" s="138"/>
      <c r="W495" s="136"/>
      <c r="X495" s="139"/>
      <c r="Y495" s="135"/>
      <c r="Z495" s="64"/>
      <c r="AA495" s="63"/>
      <c r="AB495" s="65"/>
      <c r="AC495" s="62"/>
      <c r="AD495" s="64"/>
      <c r="AE495" s="65"/>
      <c r="AF495" s="63"/>
      <c r="AG495" s="36"/>
      <c r="AH495" s="36"/>
      <c r="AI495" s="19"/>
      <c r="AJ495" s="20"/>
      <c r="AK495" s="106"/>
      <c r="AL495" s="20"/>
      <c r="AM495" s="40"/>
      <c r="AN495" s="40"/>
      <c r="AO495" s="39"/>
      <c r="AP495" s="41">
        <f>SUM(I495:AN495)</f>
        <v>5</v>
      </c>
      <c r="AQ495" s="42"/>
      <c r="AR495" s="37">
        <f>SUM(IF(I495="",0,1),IF(J495="",0,1),IF(K495="",0,1),IF(L495="",0,1),IF(M495="",0,1),IF(N495="",0,1),IF(O495="",0,1),IF(P495="",0,1),IF(Q495="",0,1),IF(R495="",0,1),IF(S495="",0,1),IF(T495="",0,1),IF(U495="",0,1),IF(V495="",0,1),IF(W495="",0,1),IF(X495="",0,1),IF(Y495="",0,1),IF(AA495="",0,1),IF(AF495="",0,1),IF(AG495="",0,1),IF(AB495="",0,1),IF(AC495="",0,1),IF(AD495="",0,1),IF(AE495="",0,1),IF(AH495="",0,1))</f>
        <v>1</v>
      </c>
      <c r="AS495" s="43">
        <f>IF(AND(AR495&gt;=8),20,0)+IF(AND(AR495&gt;=4),10,0)+IF(AND(AR495&gt;=12),40,0)</f>
        <v>0</v>
      </c>
      <c r="AT495" s="44">
        <f>AP495+AS495</f>
        <v>5</v>
      </c>
    </row>
    <row r="496" spans="1:46" ht="36">
      <c r="A496" s="29">
        <f t="shared" si="7"/>
        <v>493</v>
      </c>
      <c r="B496" s="30" t="s">
        <v>1136</v>
      </c>
      <c r="C496" s="31">
        <v>2009</v>
      </c>
      <c r="D496" s="32" t="str">
        <f>IF(C496&gt;2006,"M",0)</f>
        <v>M</v>
      </c>
      <c r="E496" s="33">
        <f>IF(C496&gt;2009,"B",0)</f>
        <v>0</v>
      </c>
      <c r="F496" s="33">
        <f>IF(C496&lt;2007,"C",0)</f>
        <v>0</v>
      </c>
      <c r="G496" s="34" t="s">
        <v>1137</v>
      </c>
      <c r="H496" s="35" t="s">
        <v>1094</v>
      </c>
      <c r="I496" s="133"/>
      <c r="J496" s="140"/>
      <c r="K496" s="135"/>
      <c r="L496" s="136"/>
      <c r="M496" s="137"/>
      <c r="N496" s="138"/>
      <c r="O496" s="139"/>
      <c r="P496" s="136"/>
      <c r="Q496" s="135"/>
      <c r="R496" s="138"/>
      <c r="S496" s="136">
        <v>5</v>
      </c>
      <c r="T496" s="139"/>
      <c r="U496" s="135"/>
      <c r="V496" s="138"/>
      <c r="W496" s="136"/>
      <c r="X496" s="139"/>
      <c r="Y496" s="135"/>
      <c r="Z496" s="64"/>
      <c r="AA496" s="63"/>
      <c r="AB496" s="65"/>
      <c r="AC496" s="62"/>
      <c r="AD496" s="64"/>
      <c r="AE496" s="65"/>
      <c r="AF496" s="63"/>
      <c r="AG496" s="36"/>
      <c r="AH496" s="36"/>
      <c r="AI496" s="19"/>
      <c r="AJ496" s="20"/>
      <c r="AK496" s="106"/>
      <c r="AL496" s="20"/>
      <c r="AM496" s="40"/>
      <c r="AN496" s="40"/>
      <c r="AO496" s="39"/>
      <c r="AP496" s="41">
        <f>SUM(I496:AN496)</f>
        <v>5</v>
      </c>
      <c r="AQ496" s="42"/>
      <c r="AR496" s="37">
        <f>SUM(IF(I496="",0,1),IF(J496="",0,1),IF(K496="",0,1),IF(L496="",0,1),IF(M496="",0,1),IF(N496="",0,1),IF(O496="",0,1),IF(P496="",0,1),IF(Q496="",0,1),IF(R496="",0,1),IF(S496="",0,1),IF(T496="",0,1),IF(U496="",0,1),IF(V496="",0,1),IF(W496="",0,1),IF(X496="",0,1),IF(Y496="",0,1),IF(AA496="",0,1),IF(AF496="",0,1),IF(AG496="",0,1),IF(AB496="",0,1),IF(AC496="",0,1),IF(AD496="",0,1),IF(AE496="",0,1),IF(AH496="",0,1))</f>
        <v>1</v>
      </c>
      <c r="AS496" s="43">
        <f>IF(AND(AR496&gt;=8),20,0)+IF(AND(AR496&gt;=4),10,0)+IF(AND(AR496&gt;=12),40,0)</f>
        <v>0</v>
      </c>
      <c r="AT496" s="44">
        <f>AP496+AS496</f>
        <v>5</v>
      </c>
    </row>
    <row r="497" spans="1:55" ht="36">
      <c r="A497" s="29">
        <f t="shared" si="7"/>
        <v>494</v>
      </c>
      <c r="B497" s="30" t="s">
        <v>1134</v>
      </c>
      <c r="C497" s="31">
        <v>2007</v>
      </c>
      <c r="D497" s="32" t="str">
        <f>IF(C497&gt;2006,"M",0)</f>
        <v>M</v>
      </c>
      <c r="E497" s="33">
        <f>IF(C497&gt;2009,"B",0)</f>
        <v>0</v>
      </c>
      <c r="F497" s="33">
        <f>IF(C497&lt;2007,"C",0)</f>
        <v>0</v>
      </c>
      <c r="G497" s="34" t="s">
        <v>1135</v>
      </c>
      <c r="H497" s="35" t="s">
        <v>1094</v>
      </c>
      <c r="I497" s="133"/>
      <c r="J497" s="140"/>
      <c r="K497" s="135"/>
      <c r="L497" s="136"/>
      <c r="M497" s="137"/>
      <c r="N497" s="138"/>
      <c r="O497" s="139"/>
      <c r="P497" s="136"/>
      <c r="Q497" s="135"/>
      <c r="R497" s="138"/>
      <c r="S497" s="136">
        <v>5</v>
      </c>
      <c r="T497" s="139"/>
      <c r="U497" s="135"/>
      <c r="V497" s="138"/>
      <c r="W497" s="136"/>
      <c r="X497" s="139"/>
      <c r="Y497" s="135"/>
      <c r="Z497" s="64"/>
      <c r="AA497" s="63"/>
      <c r="AB497" s="65"/>
      <c r="AC497" s="62"/>
      <c r="AD497" s="64"/>
      <c r="AE497" s="65"/>
      <c r="AF497" s="63"/>
      <c r="AG497" s="36"/>
      <c r="AH497" s="36"/>
      <c r="AI497" s="19"/>
      <c r="AJ497" s="20"/>
      <c r="AK497" s="106"/>
      <c r="AL497" s="20"/>
      <c r="AM497" s="40"/>
      <c r="AN497" s="40"/>
      <c r="AO497" s="39"/>
      <c r="AP497" s="41">
        <f>SUM(I497:AN497)</f>
        <v>5</v>
      </c>
      <c r="AQ497" s="42"/>
      <c r="AR497" s="37">
        <f>SUM(IF(I497="",0,1),IF(J497="",0,1),IF(K497="",0,1),IF(L497="",0,1),IF(M497="",0,1),IF(N497="",0,1),IF(O497="",0,1),IF(P497="",0,1),IF(Q497="",0,1),IF(R497="",0,1),IF(S497="",0,1),IF(T497="",0,1),IF(U497="",0,1),IF(V497="",0,1),IF(W497="",0,1),IF(X497="",0,1),IF(Y497="",0,1),IF(AA497="",0,1),IF(AF497="",0,1),IF(AG497="",0,1),IF(AB497="",0,1),IF(AC497="",0,1),IF(AD497="",0,1),IF(AE497="",0,1),IF(AH497="",0,1))</f>
        <v>1</v>
      </c>
      <c r="AS497" s="43">
        <f>IF(AND(AR497&gt;=8),20,0)+IF(AND(AR497&gt;=4),10,0)+IF(AND(AR497&gt;=12),40,0)</f>
        <v>0</v>
      </c>
      <c r="AT497" s="44">
        <f>AP497+AS497</f>
        <v>5</v>
      </c>
      <c r="AU497" s="127"/>
      <c r="AW497" s="127"/>
      <c r="AX497" s="127"/>
      <c r="AY497" s="127"/>
      <c r="AZ497" s="127"/>
      <c r="BA497" s="127"/>
      <c r="BB497" s="127"/>
      <c r="BC497" s="127"/>
    </row>
    <row r="498" spans="1:46" ht="36">
      <c r="A498" s="29">
        <f t="shared" si="7"/>
        <v>495</v>
      </c>
      <c r="B498" s="30" t="s">
        <v>507</v>
      </c>
      <c r="C498" s="31">
        <v>2010</v>
      </c>
      <c r="D498" s="32" t="str">
        <f>IF(C498&gt;2006,"M",0)</f>
        <v>M</v>
      </c>
      <c r="E498" s="33" t="str">
        <f>IF(C498&gt;2009,"B",0)</f>
        <v>B</v>
      </c>
      <c r="F498" s="33">
        <f>IF(C498&lt;2007,"C",0)</f>
        <v>0</v>
      </c>
      <c r="G498" s="34" t="s">
        <v>508</v>
      </c>
      <c r="H498" s="35" t="s">
        <v>517</v>
      </c>
      <c r="I498" s="133"/>
      <c r="J498" s="140">
        <v>5</v>
      </c>
      <c r="K498" s="135"/>
      <c r="L498" s="136"/>
      <c r="M498" s="137"/>
      <c r="N498" s="138"/>
      <c r="O498" s="139"/>
      <c r="P498" s="136"/>
      <c r="Q498" s="135"/>
      <c r="R498" s="138"/>
      <c r="S498" s="136"/>
      <c r="T498" s="139"/>
      <c r="U498" s="135"/>
      <c r="V498" s="138"/>
      <c r="W498" s="136"/>
      <c r="X498" s="139"/>
      <c r="Y498" s="135"/>
      <c r="Z498" s="64"/>
      <c r="AA498" s="63"/>
      <c r="AB498" s="65"/>
      <c r="AC498" s="62"/>
      <c r="AD498" s="64"/>
      <c r="AE498" s="65"/>
      <c r="AF498" s="63"/>
      <c r="AG498" s="36"/>
      <c r="AH498" s="36"/>
      <c r="AI498" s="19"/>
      <c r="AJ498" s="20"/>
      <c r="AK498" s="106"/>
      <c r="AL498" s="20"/>
      <c r="AM498" s="40"/>
      <c r="AN498" s="40"/>
      <c r="AO498" s="39"/>
      <c r="AP498" s="41">
        <f>SUM(I498:AN498)</f>
        <v>5</v>
      </c>
      <c r="AQ498" s="42"/>
      <c r="AR498" s="37">
        <f>SUM(IF(I498="",0,1),IF(J498="",0,1),IF(K498="",0,1),IF(L498="",0,1),IF(M498="",0,1),IF(N498="",0,1),IF(O498="",0,1),IF(P498="",0,1),IF(Q498="",0,1),IF(R498="",0,1),IF(S498="",0,1),IF(T498="",0,1),IF(U498="",0,1),IF(V498="",0,1),IF(W498="",0,1),IF(X498="",0,1),IF(Y498="",0,1),IF(AA498="",0,1),IF(AF498="",0,1),IF(AG498="",0,1),IF(AB498="",0,1),IF(AC498="",0,1),IF(AD498="",0,1),IF(AE498="",0,1),IF(AH498="",0,1))</f>
        <v>1</v>
      </c>
      <c r="AS498" s="43">
        <f>IF(AND(AR498&gt;=8),20,0)+IF(AND(AR498&gt;=4),10,0)+IF(AND(AR498&gt;=12),40,0)</f>
        <v>0</v>
      </c>
      <c r="AT498" s="44">
        <f>AP498+AS498</f>
        <v>5</v>
      </c>
    </row>
    <row r="499" spans="1:46" ht="36">
      <c r="A499" s="29">
        <f t="shared" si="7"/>
        <v>496</v>
      </c>
      <c r="B499" s="30" t="s">
        <v>580</v>
      </c>
      <c r="C499" s="31">
        <v>2009</v>
      </c>
      <c r="D499" s="32" t="str">
        <f>IF(C499&gt;2006,"M",0)</f>
        <v>M</v>
      </c>
      <c r="E499" s="33">
        <f>IF(C499&gt;2009,"B",0)</f>
        <v>0</v>
      </c>
      <c r="F499" s="33">
        <f>IF(C499&lt;2007,"C",0)</f>
        <v>0</v>
      </c>
      <c r="G499" s="34" t="s">
        <v>581</v>
      </c>
      <c r="H499" s="35" t="s">
        <v>564</v>
      </c>
      <c r="I499" s="133"/>
      <c r="J499" s="140">
        <v>5</v>
      </c>
      <c r="K499" s="135"/>
      <c r="L499" s="136"/>
      <c r="M499" s="137"/>
      <c r="N499" s="138"/>
      <c r="O499" s="139"/>
      <c r="P499" s="136"/>
      <c r="Q499" s="135"/>
      <c r="R499" s="138"/>
      <c r="S499" s="136"/>
      <c r="T499" s="139"/>
      <c r="U499" s="135"/>
      <c r="V499" s="138"/>
      <c r="W499" s="136"/>
      <c r="X499" s="139"/>
      <c r="Y499" s="135"/>
      <c r="Z499" s="64"/>
      <c r="AA499" s="63"/>
      <c r="AB499" s="65"/>
      <c r="AC499" s="62"/>
      <c r="AD499" s="64"/>
      <c r="AE499" s="65"/>
      <c r="AF499" s="63"/>
      <c r="AG499" s="36"/>
      <c r="AH499" s="36"/>
      <c r="AI499" s="19"/>
      <c r="AJ499" s="20"/>
      <c r="AK499" s="106"/>
      <c r="AL499" s="20"/>
      <c r="AM499" s="40"/>
      <c r="AN499" s="40"/>
      <c r="AO499" s="39"/>
      <c r="AP499" s="41">
        <f>SUM(I499:AN499)</f>
        <v>5</v>
      </c>
      <c r="AQ499" s="42"/>
      <c r="AR499" s="37">
        <f>SUM(IF(I499="",0,1),IF(J499="",0,1),IF(K499="",0,1),IF(L499="",0,1),IF(M499="",0,1),IF(N499="",0,1),IF(O499="",0,1),IF(P499="",0,1),IF(Q499="",0,1),IF(R499="",0,1),IF(S499="",0,1),IF(T499="",0,1),IF(U499="",0,1),IF(V499="",0,1),IF(W499="",0,1),IF(X499="",0,1),IF(Y499="",0,1),IF(AA499="",0,1),IF(AF499="",0,1),IF(AG499="",0,1),IF(AB499="",0,1),IF(AC499="",0,1),IF(AD499="",0,1),IF(AE499="",0,1),IF(AH499="",0,1))</f>
        <v>1</v>
      </c>
      <c r="AS499" s="43">
        <f>IF(AND(AR499&gt;=8),20,0)+IF(AND(AR499&gt;=4),10,0)+IF(AND(AR499&gt;=12),40,0)</f>
        <v>0</v>
      </c>
      <c r="AT499" s="44">
        <f>AP499+AS499</f>
        <v>5</v>
      </c>
    </row>
    <row r="500" spans="1:46" ht="36">
      <c r="A500" s="29">
        <f t="shared" si="7"/>
        <v>497</v>
      </c>
      <c r="B500" s="30" t="s">
        <v>822</v>
      </c>
      <c r="C500" s="31">
        <v>2009</v>
      </c>
      <c r="D500" s="32" t="str">
        <f>IF(C500&gt;2006,"M",0)</f>
        <v>M</v>
      </c>
      <c r="E500" s="33">
        <f>IF(C500&gt;2009,"B",0)</f>
        <v>0</v>
      </c>
      <c r="F500" s="33">
        <f>IF(C500&lt;2007,"C",0)</f>
        <v>0</v>
      </c>
      <c r="G500" s="34" t="s">
        <v>823</v>
      </c>
      <c r="H500" s="35" t="s">
        <v>824</v>
      </c>
      <c r="I500" s="133"/>
      <c r="J500" s="140"/>
      <c r="K500" s="135"/>
      <c r="L500" s="136">
        <v>5</v>
      </c>
      <c r="M500" s="137"/>
      <c r="N500" s="138"/>
      <c r="O500" s="139"/>
      <c r="P500" s="136"/>
      <c r="Q500" s="135"/>
      <c r="R500" s="138"/>
      <c r="S500" s="136"/>
      <c r="T500" s="139"/>
      <c r="U500" s="135"/>
      <c r="V500" s="138"/>
      <c r="W500" s="136"/>
      <c r="X500" s="139"/>
      <c r="Y500" s="135"/>
      <c r="Z500" s="64"/>
      <c r="AA500" s="63"/>
      <c r="AB500" s="65"/>
      <c r="AC500" s="62"/>
      <c r="AD500" s="64"/>
      <c r="AE500" s="65"/>
      <c r="AF500" s="63"/>
      <c r="AG500" s="36"/>
      <c r="AH500" s="36"/>
      <c r="AI500" s="19"/>
      <c r="AJ500" s="20"/>
      <c r="AK500" s="106"/>
      <c r="AL500" s="20"/>
      <c r="AM500" s="40"/>
      <c r="AN500" s="40"/>
      <c r="AO500" s="39"/>
      <c r="AP500" s="41">
        <f>SUM(I500:AN500)</f>
        <v>5</v>
      </c>
      <c r="AQ500" s="42"/>
      <c r="AR500" s="37">
        <f>SUM(IF(I500="",0,1),IF(J500="",0,1),IF(K500="",0,1),IF(L500="",0,1),IF(M500="",0,1),IF(N500="",0,1),IF(O500="",0,1),IF(P500="",0,1),IF(Q500="",0,1),IF(R500="",0,1),IF(S500="",0,1),IF(T500="",0,1),IF(U500="",0,1),IF(V500="",0,1),IF(W500="",0,1),IF(X500="",0,1),IF(Y500="",0,1),IF(AA500="",0,1),IF(AF500="",0,1),IF(AG500="",0,1),IF(AB500="",0,1),IF(AC500="",0,1),IF(AD500="",0,1),IF(AE500="",0,1),IF(AH500="",0,1))</f>
        <v>1</v>
      </c>
      <c r="AS500" s="43">
        <f>IF(AND(AR500&gt;=8),20,0)+IF(AND(AR500&gt;=4),10,0)+IF(AND(AR500&gt;=12),40,0)</f>
        <v>0</v>
      </c>
      <c r="AT500" s="44">
        <f>AP500+AS500</f>
        <v>5</v>
      </c>
    </row>
    <row r="501" spans="1:46" ht="36">
      <c r="A501" s="29">
        <f t="shared" si="7"/>
        <v>498</v>
      </c>
      <c r="B501" s="30" t="s">
        <v>990</v>
      </c>
      <c r="C501" s="31">
        <v>2008</v>
      </c>
      <c r="D501" s="32" t="str">
        <f>IF(C501&gt;2006,"M",0)</f>
        <v>M</v>
      </c>
      <c r="E501" s="33">
        <f>IF(C501&gt;2009,"B",0)</f>
        <v>0</v>
      </c>
      <c r="F501" s="33">
        <f>IF(C501&lt;2007,"C",0)</f>
        <v>0</v>
      </c>
      <c r="G501" s="34" t="s">
        <v>991</v>
      </c>
      <c r="H501" s="35" t="s">
        <v>981</v>
      </c>
      <c r="I501" s="133"/>
      <c r="J501" s="140"/>
      <c r="K501" s="135"/>
      <c r="L501" s="136"/>
      <c r="M501" s="137"/>
      <c r="N501" s="138"/>
      <c r="O501" s="139"/>
      <c r="P501" s="136">
        <v>5</v>
      </c>
      <c r="Q501" s="135"/>
      <c r="R501" s="138"/>
      <c r="S501" s="136"/>
      <c r="T501" s="139"/>
      <c r="U501" s="135"/>
      <c r="V501" s="138"/>
      <c r="W501" s="136"/>
      <c r="X501" s="139"/>
      <c r="Y501" s="135"/>
      <c r="Z501" s="64"/>
      <c r="AA501" s="63"/>
      <c r="AB501" s="65"/>
      <c r="AC501" s="62"/>
      <c r="AD501" s="64"/>
      <c r="AE501" s="65"/>
      <c r="AF501" s="63"/>
      <c r="AG501" s="36"/>
      <c r="AH501" s="36"/>
      <c r="AI501" s="19"/>
      <c r="AJ501" s="20"/>
      <c r="AK501" s="106"/>
      <c r="AL501" s="20"/>
      <c r="AM501" s="40"/>
      <c r="AN501" s="40"/>
      <c r="AO501" s="39"/>
      <c r="AP501" s="41">
        <f>SUM(I501:AN501)</f>
        <v>5</v>
      </c>
      <c r="AQ501" s="42"/>
      <c r="AR501" s="37">
        <f>SUM(IF(I501="",0,1),IF(J501="",0,1),IF(K501="",0,1),IF(L501="",0,1),IF(M501="",0,1),IF(N501="",0,1),IF(O501="",0,1),IF(P501="",0,1),IF(Q501="",0,1),IF(R501="",0,1),IF(S501="",0,1),IF(T501="",0,1),IF(U501="",0,1),IF(V501="",0,1),IF(W501="",0,1),IF(X501="",0,1),IF(Y501="",0,1),IF(AA501="",0,1),IF(AF501="",0,1),IF(AG501="",0,1),IF(AB501="",0,1),IF(AC501="",0,1),IF(AD501="",0,1),IF(AE501="",0,1),IF(AH501="",0,1))</f>
        <v>1</v>
      </c>
      <c r="AS501" s="43">
        <f>IF(AND(AR501&gt;=8),20,0)+IF(AND(AR501&gt;=4),10,0)+IF(AND(AR501&gt;=12),40,0)</f>
        <v>0</v>
      </c>
      <c r="AT501" s="44">
        <f>AP501+AS501</f>
        <v>5</v>
      </c>
    </row>
    <row r="502" spans="1:46" ht="36">
      <c r="A502" s="29">
        <f t="shared" si="7"/>
        <v>499</v>
      </c>
      <c r="B502" s="30" t="s">
        <v>913</v>
      </c>
      <c r="C502" s="31">
        <v>2007</v>
      </c>
      <c r="D502" s="32" t="str">
        <f>IF(C502&gt;2006,"M",0)</f>
        <v>M</v>
      </c>
      <c r="E502" s="33">
        <f>IF(C502&gt;2009,"B",0)</f>
        <v>0</v>
      </c>
      <c r="F502" s="33">
        <f>IF(C502&lt;2007,"C",0)</f>
        <v>0</v>
      </c>
      <c r="G502" s="34" t="s">
        <v>914</v>
      </c>
      <c r="H502" s="35" t="s">
        <v>910</v>
      </c>
      <c r="I502" s="133"/>
      <c r="J502" s="140"/>
      <c r="K502" s="135"/>
      <c r="L502" s="136"/>
      <c r="M502" s="137">
        <v>5</v>
      </c>
      <c r="N502" s="138"/>
      <c r="O502" s="139"/>
      <c r="P502" s="136"/>
      <c r="Q502" s="135"/>
      <c r="R502" s="138"/>
      <c r="S502" s="136"/>
      <c r="T502" s="139"/>
      <c r="U502" s="135"/>
      <c r="V502" s="138"/>
      <c r="W502" s="136"/>
      <c r="X502" s="139"/>
      <c r="Y502" s="135"/>
      <c r="Z502" s="64"/>
      <c r="AA502" s="63"/>
      <c r="AB502" s="65"/>
      <c r="AC502" s="62"/>
      <c r="AD502" s="64"/>
      <c r="AE502" s="65"/>
      <c r="AF502" s="63"/>
      <c r="AG502" s="36"/>
      <c r="AH502" s="36"/>
      <c r="AI502" s="19"/>
      <c r="AJ502" s="20"/>
      <c r="AK502" s="106"/>
      <c r="AL502" s="20"/>
      <c r="AM502" s="40"/>
      <c r="AN502" s="40"/>
      <c r="AO502" s="39"/>
      <c r="AP502" s="41">
        <f>SUM(I502:AN502)</f>
        <v>5</v>
      </c>
      <c r="AQ502" s="42"/>
      <c r="AR502" s="37">
        <f>SUM(IF(I502="",0,1),IF(J502="",0,1),IF(K502="",0,1),IF(L502="",0,1),IF(M502="",0,1),IF(N502="",0,1),IF(O502="",0,1),IF(P502="",0,1),IF(Q502="",0,1),IF(R502="",0,1),IF(S502="",0,1),IF(T502="",0,1),IF(U502="",0,1),IF(V502="",0,1),IF(W502="",0,1),IF(X502="",0,1),IF(Y502="",0,1),IF(AA502="",0,1),IF(AF502="",0,1),IF(AG502="",0,1),IF(AB502="",0,1),IF(AC502="",0,1),IF(AD502="",0,1),IF(AE502="",0,1),IF(AH502="",0,1))</f>
        <v>1</v>
      </c>
      <c r="AS502" s="43">
        <f>IF(AND(AR502&gt;=8),20,0)+IF(AND(AR502&gt;=4),10,0)+IF(AND(AR502&gt;=12),40,0)</f>
        <v>0</v>
      </c>
      <c r="AT502" s="44">
        <f>AP502+AS502</f>
        <v>5</v>
      </c>
    </row>
    <row r="503" spans="1:46" ht="36">
      <c r="A503" s="29">
        <f t="shared" si="7"/>
        <v>500</v>
      </c>
      <c r="B503" s="30" t="s">
        <v>986</v>
      </c>
      <c r="C503" s="31">
        <v>2009</v>
      </c>
      <c r="D503" s="32" t="str">
        <f>IF(C503&gt;2006,"M",0)</f>
        <v>M</v>
      </c>
      <c r="E503" s="33">
        <f>IF(C503&gt;2009,"B",0)</f>
        <v>0</v>
      </c>
      <c r="F503" s="33">
        <f>IF(C503&lt;2007,"C",0)</f>
        <v>0</v>
      </c>
      <c r="G503" s="34" t="s">
        <v>987</v>
      </c>
      <c r="H503" s="35" t="s">
        <v>981</v>
      </c>
      <c r="I503" s="133"/>
      <c r="J503" s="140"/>
      <c r="K503" s="135"/>
      <c r="L503" s="136"/>
      <c r="M503" s="137"/>
      <c r="N503" s="138"/>
      <c r="O503" s="139"/>
      <c r="P503" s="136">
        <v>5</v>
      </c>
      <c r="Q503" s="135"/>
      <c r="R503" s="138"/>
      <c r="S503" s="136"/>
      <c r="T503" s="139"/>
      <c r="U503" s="135"/>
      <c r="V503" s="138"/>
      <c r="W503" s="136"/>
      <c r="X503" s="139"/>
      <c r="Y503" s="135"/>
      <c r="Z503" s="64"/>
      <c r="AA503" s="63"/>
      <c r="AB503" s="65"/>
      <c r="AC503" s="62"/>
      <c r="AD503" s="64"/>
      <c r="AE503" s="65"/>
      <c r="AF503" s="63"/>
      <c r="AG503" s="36"/>
      <c r="AH503" s="36"/>
      <c r="AI503" s="19"/>
      <c r="AJ503" s="20"/>
      <c r="AK503" s="106"/>
      <c r="AL503" s="20"/>
      <c r="AM503" s="40"/>
      <c r="AN503" s="40"/>
      <c r="AO503" s="39"/>
      <c r="AP503" s="41">
        <f>SUM(I503:AN503)</f>
        <v>5</v>
      </c>
      <c r="AQ503" s="42"/>
      <c r="AR503" s="37">
        <f>SUM(IF(I503="",0,1),IF(J503="",0,1),IF(K503="",0,1),IF(L503="",0,1),IF(M503="",0,1),IF(N503="",0,1),IF(O503="",0,1),IF(P503="",0,1),IF(Q503="",0,1),IF(R503="",0,1),IF(S503="",0,1),IF(T503="",0,1),IF(U503="",0,1),IF(V503="",0,1),IF(W503="",0,1),IF(X503="",0,1),IF(Y503="",0,1),IF(AA503="",0,1),IF(AF503="",0,1),IF(AG503="",0,1),IF(AB503="",0,1),IF(AC503="",0,1),IF(AD503="",0,1),IF(AE503="",0,1),IF(AH503="",0,1))</f>
        <v>1</v>
      </c>
      <c r="AS503" s="43">
        <f>IF(AND(AR503&gt;=8),20,0)+IF(AND(AR503&gt;=4),10,0)+IF(AND(AR503&gt;=12),40,0)</f>
        <v>0</v>
      </c>
      <c r="AT503" s="44">
        <f>AP503+AS503</f>
        <v>5</v>
      </c>
    </row>
    <row r="504" spans="1:46" ht="36">
      <c r="A504" s="29">
        <f t="shared" si="7"/>
        <v>501</v>
      </c>
      <c r="B504" s="30" t="s">
        <v>930</v>
      </c>
      <c r="C504" s="31">
        <v>2008</v>
      </c>
      <c r="D504" s="32" t="str">
        <f>IF(C504&gt;2006,"M",0)</f>
        <v>M</v>
      </c>
      <c r="E504" s="33">
        <f>IF(C504&gt;2009,"B",0)</f>
        <v>0</v>
      </c>
      <c r="F504" s="33">
        <f>IF(C504&lt;2007,"C",0)</f>
        <v>0</v>
      </c>
      <c r="G504" s="34" t="s">
        <v>931</v>
      </c>
      <c r="H504" s="35" t="s">
        <v>929</v>
      </c>
      <c r="I504" s="133"/>
      <c r="J504" s="140"/>
      <c r="K504" s="135"/>
      <c r="L504" s="136"/>
      <c r="M504" s="137">
        <v>5</v>
      </c>
      <c r="N504" s="138"/>
      <c r="O504" s="139"/>
      <c r="P504" s="136"/>
      <c r="Q504" s="135"/>
      <c r="R504" s="138"/>
      <c r="S504" s="136"/>
      <c r="T504" s="139"/>
      <c r="U504" s="135"/>
      <c r="V504" s="138"/>
      <c r="W504" s="136"/>
      <c r="X504" s="139"/>
      <c r="Y504" s="135"/>
      <c r="Z504" s="64"/>
      <c r="AA504" s="63"/>
      <c r="AB504" s="65"/>
      <c r="AC504" s="62"/>
      <c r="AD504" s="64"/>
      <c r="AE504" s="65"/>
      <c r="AF504" s="63"/>
      <c r="AG504" s="36"/>
      <c r="AH504" s="36"/>
      <c r="AI504" s="19"/>
      <c r="AJ504" s="20"/>
      <c r="AK504" s="106"/>
      <c r="AL504" s="20"/>
      <c r="AM504" s="40"/>
      <c r="AN504" s="40"/>
      <c r="AO504" s="39"/>
      <c r="AP504" s="41">
        <f>SUM(I504:AN504)</f>
        <v>5</v>
      </c>
      <c r="AQ504" s="42"/>
      <c r="AR504" s="37">
        <f>SUM(IF(I504="",0,1),IF(J504="",0,1),IF(K504="",0,1),IF(L504="",0,1),IF(M504="",0,1),IF(N504="",0,1),IF(O504="",0,1),IF(P504="",0,1),IF(Q504="",0,1),IF(R504="",0,1),IF(S504="",0,1),IF(T504="",0,1),IF(U504="",0,1),IF(V504="",0,1),IF(W504="",0,1),IF(X504="",0,1),IF(Y504="",0,1),IF(AA504="",0,1),IF(AF504="",0,1),IF(AG504="",0,1),IF(AB504="",0,1),IF(AC504="",0,1),IF(AD504="",0,1),IF(AE504="",0,1),IF(AH504="",0,1))</f>
        <v>1</v>
      </c>
      <c r="AS504" s="43">
        <f>IF(AND(AR504&gt;=8),20,0)+IF(AND(AR504&gt;=4),10,0)+IF(AND(AR504&gt;=12),40,0)</f>
        <v>0</v>
      </c>
      <c r="AT504" s="44">
        <f>AP504+AS504</f>
        <v>5</v>
      </c>
    </row>
    <row r="505" spans="1:46" ht="36">
      <c r="A505" s="29">
        <f t="shared" si="7"/>
        <v>502</v>
      </c>
      <c r="B505" s="30" t="s">
        <v>558</v>
      </c>
      <c r="C505" s="31">
        <v>2010</v>
      </c>
      <c r="D505" s="32" t="str">
        <f>IF(C505&gt;2006,"M",0)</f>
        <v>M</v>
      </c>
      <c r="E505" s="33" t="str">
        <f>IF(C505&gt;2009,"B",0)</f>
        <v>B</v>
      </c>
      <c r="F505" s="33">
        <f>IF(C505&lt;2007,"C",0)</f>
        <v>0</v>
      </c>
      <c r="G505" s="34" t="s">
        <v>559</v>
      </c>
      <c r="H505" s="35" t="s">
        <v>557</v>
      </c>
      <c r="I505" s="133"/>
      <c r="J505" s="140">
        <v>5</v>
      </c>
      <c r="K505" s="135"/>
      <c r="L505" s="136"/>
      <c r="M505" s="137"/>
      <c r="N505" s="138"/>
      <c r="O505" s="139"/>
      <c r="P505" s="136"/>
      <c r="Q505" s="135"/>
      <c r="R505" s="138"/>
      <c r="S505" s="136"/>
      <c r="T505" s="139"/>
      <c r="U505" s="135"/>
      <c r="V505" s="138"/>
      <c r="W505" s="136"/>
      <c r="X505" s="139"/>
      <c r="Y505" s="135"/>
      <c r="Z505" s="64"/>
      <c r="AA505" s="63"/>
      <c r="AB505" s="65"/>
      <c r="AC505" s="62"/>
      <c r="AD505" s="64"/>
      <c r="AE505" s="65"/>
      <c r="AF505" s="63"/>
      <c r="AG505" s="36"/>
      <c r="AH505" s="36"/>
      <c r="AI505" s="19"/>
      <c r="AJ505" s="20"/>
      <c r="AK505" s="106"/>
      <c r="AL505" s="20"/>
      <c r="AM505" s="40"/>
      <c r="AN505" s="40"/>
      <c r="AO505" s="39"/>
      <c r="AP505" s="41">
        <f>SUM(I505:AN505)</f>
        <v>5</v>
      </c>
      <c r="AQ505" s="42"/>
      <c r="AR505" s="37">
        <f>SUM(IF(I505="",0,1),IF(J505="",0,1),IF(K505="",0,1),IF(L505="",0,1),IF(M505="",0,1),IF(N505="",0,1),IF(O505="",0,1),IF(P505="",0,1),IF(Q505="",0,1),IF(R505="",0,1),IF(S505="",0,1),IF(T505="",0,1),IF(U505="",0,1),IF(V505="",0,1),IF(W505="",0,1),IF(X505="",0,1),IF(Y505="",0,1),IF(AA505="",0,1),IF(AF505="",0,1),IF(AG505="",0,1),IF(AB505="",0,1),IF(AC505="",0,1),IF(AD505="",0,1),IF(AE505="",0,1),IF(AH505="",0,1))</f>
        <v>1</v>
      </c>
      <c r="AS505" s="43">
        <f>IF(AND(AR505&gt;=8),20,0)+IF(AND(AR505&gt;=4),10,0)+IF(AND(AR505&gt;=12),40,0)</f>
        <v>0</v>
      </c>
      <c r="AT505" s="44">
        <f>AP505+AS505</f>
        <v>5</v>
      </c>
    </row>
    <row r="506" spans="1:46" ht="36">
      <c r="A506" s="29">
        <f t="shared" si="7"/>
        <v>503</v>
      </c>
      <c r="B506" s="30" t="s">
        <v>515</v>
      </c>
      <c r="C506" s="31">
        <v>2010</v>
      </c>
      <c r="D506" s="32" t="str">
        <f>IF(C506&gt;2006,"M",0)</f>
        <v>M</v>
      </c>
      <c r="E506" s="33" t="str">
        <f>IF(C506&gt;2009,"B",0)</f>
        <v>B</v>
      </c>
      <c r="F506" s="33">
        <f>IF(C506&lt;2007,"C",0)</f>
        <v>0</v>
      </c>
      <c r="G506" s="34" t="s">
        <v>516</v>
      </c>
      <c r="H506" s="35" t="s">
        <v>517</v>
      </c>
      <c r="I506" s="133"/>
      <c r="J506" s="140">
        <v>5</v>
      </c>
      <c r="K506" s="135"/>
      <c r="L506" s="136"/>
      <c r="M506" s="137"/>
      <c r="N506" s="138"/>
      <c r="O506" s="139"/>
      <c r="P506" s="136"/>
      <c r="Q506" s="135"/>
      <c r="R506" s="138"/>
      <c r="S506" s="136"/>
      <c r="T506" s="139"/>
      <c r="U506" s="135"/>
      <c r="V506" s="138"/>
      <c r="W506" s="136"/>
      <c r="X506" s="139"/>
      <c r="Y506" s="135"/>
      <c r="Z506" s="64"/>
      <c r="AA506" s="63"/>
      <c r="AB506" s="65"/>
      <c r="AC506" s="62"/>
      <c r="AD506" s="64"/>
      <c r="AE506" s="65"/>
      <c r="AF506" s="63"/>
      <c r="AG506" s="36"/>
      <c r="AH506" s="36"/>
      <c r="AI506" s="19"/>
      <c r="AJ506" s="20"/>
      <c r="AK506" s="106"/>
      <c r="AL506" s="20"/>
      <c r="AM506" s="40"/>
      <c r="AN506" s="40"/>
      <c r="AO506" s="39"/>
      <c r="AP506" s="41">
        <f>SUM(I506:AN506)</f>
        <v>5</v>
      </c>
      <c r="AQ506" s="42"/>
      <c r="AR506" s="37">
        <f>SUM(IF(I506="",0,1),IF(J506="",0,1),IF(K506="",0,1),IF(L506="",0,1),IF(M506="",0,1),IF(N506="",0,1),IF(O506="",0,1),IF(P506="",0,1),IF(Q506="",0,1),IF(R506="",0,1),IF(S506="",0,1),IF(T506="",0,1),IF(U506="",0,1),IF(V506="",0,1),IF(W506="",0,1),IF(X506="",0,1),IF(Y506="",0,1),IF(AA506="",0,1),IF(AF506="",0,1),IF(AG506="",0,1),IF(AB506="",0,1),IF(AC506="",0,1),IF(AD506="",0,1),IF(AE506="",0,1),IF(AH506="",0,1))</f>
        <v>1</v>
      </c>
      <c r="AS506" s="43">
        <f>IF(AND(AR506&gt;=8),20,0)+IF(AND(AR506&gt;=4),10,0)+IF(AND(AR506&gt;=12),40,0)</f>
        <v>0</v>
      </c>
      <c r="AT506" s="44">
        <f>AP506+AS506</f>
        <v>5</v>
      </c>
    </row>
    <row r="507" spans="1:46" ht="36">
      <c r="A507" s="29">
        <f t="shared" si="7"/>
        <v>504</v>
      </c>
      <c r="B507" s="61" t="s">
        <v>899</v>
      </c>
      <c r="C507" s="31">
        <v>2007</v>
      </c>
      <c r="D507" s="32" t="str">
        <f>IF(C507&gt;2006,"M",0)</f>
        <v>M</v>
      </c>
      <c r="E507" s="33">
        <f>IF(C507&gt;2009,"B",0)</f>
        <v>0</v>
      </c>
      <c r="F507" s="33">
        <f>IF(C507&lt;2007,"C",0)</f>
        <v>0</v>
      </c>
      <c r="G507" s="34" t="s">
        <v>901</v>
      </c>
      <c r="H507" s="35" t="s">
        <v>903</v>
      </c>
      <c r="I507" s="133"/>
      <c r="J507" s="140"/>
      <c r="K507" s="135"/>
      <c r="L507" s="136"/>
      <c r="M507" s="137">
        <v>5</v>
      </c>
      <c r="N507" s="138"/>
      <c r="O507" s="139"/>
      <c r="P507" s="136"/>
      <c r="Q507" s="135"/>
      <c r="R507" s="138"/>
      <c r="S507" s="136"/>
      <c r="T507" s="139"/>
      <c r="U507" s="135"/>
      <c r="V507" s="138"/>
      <c r="W507" s="136"/>
      <c r="X507" s="139"/>
      <c r="Y507" s="135"/>
      <c r="Z507" s="64"/>
      <c r="AA507" s="63"/>
      <c r="AB507" s="65"/>
      <c r="AC507" s="62"/>
      <c r="AD507" s="64"/>
      <c r="AE507" s="65"/>
      <c r="AF507" s="63"/>
      <c r="AG507" s="36"/>
      <c r="AH507" s="36"/>
      <c r="AI507" s="19"/>
      <c r="AJ507" s="20"/>
      <c r="AK507" s="106"/>
      <c r="AL507" s="20"/>
      <c r="AM507" s="40"/>
      <c r="AN507" s="40"/>
      <c r="AO507" s="39"/>
      <c r="AP507" s="41">
        <f>SUM(I507:AN507)</f>
        <v>5</v>
      </c>
      <c r="AQ507" s="42"/>
      <c r="AR507" s="37">
        <f>SUM(IF(I507="",0,1),IF(J507="",0,1),IF(K507="",0,1),IF(L507="",0,1),IF(M507="",0,1),IF(N507="",0,1),IF(O507="",0,1),IF(P507="",0,1),IF(Q507="",0,1),IF(R507="",0,1),IF(S507="",0,1),IF(T507="",0,1),IF(U507="",0,1),IF(V507="",0,1),IF(W507="",0,1),IF(X507="",0,1),IF(Y507="",0,1),IF(AA507="",0,1),IF(AF507="",0,1),IF(AG507="",0,1),IF(AB507="",0,1),IF(AC507="",0,1),IF(AD507="",0,1),IF(AE507="",0,1),IF(AH507="",0,1))</f>
        <v>1</v>
      </c>
      <c r="AS507" s="43">
        <f>IF(AND(AR507&gt;=8),20,0)+IF(AND(AR507&gt;=4),10,0)+IF(AND(AR507&gt;=12),40,0)</f>
        <v>0</v>
      </c>
      <c r="AT507" s="44">
        <f>AP507+AS507</f>
        <v>5</v>
      </c>
    </row>
    <row r="508" spans="1:46" ht="36">
      <c r="A508" s="29">
        <f t="shared" si="7"/>
        <v>505</v>
      </c>
      <c r="B508" s="61" t="s">
        <v>900</v>
      </c>
      <c r="C508" s="31">
        <v>2011</v>
      </c>
      <c r="D508" s="32" t="str">
        <f>IF(C508&gt;2006,"M",0)</f>
        <v>M</v>
      </c>
      <c r="E508" s="33" t="str">
        <f>IF(C508&gt;2009,"B",0)</f>
        <v>B</v>
      </c>
      <c r="F508" s="33">
        <f>IF(C508&lt;2007,"C",0)</f>
        <v>0</v>
      </c>
      <c r="G508" s="34" t="s">
        <v>902</v>
      </c>
      <c r="H508" s="35" t="s">
        <v>903</v>
      </c>
      <c r="I508" s="133"/>
      <c r="J508" s="140"/>
      <c r="K508" s="135"/>
      <c r="L508" s="136"/>
      <c r="M508" s="137">
        <v>5</v>
      </c>
      <c r="N508" s="138"/>
      <c r="O508" s="139"/>
      <c r="P508" s="136"/>
      <c r="Q508" s="135"/>
      <c r="R508" s="138"/>
      <c r="S508" s="136"/>
      <c r="T508" s="139"/>
      <c r="U508" s="135"/>
      <c r="V508" s="138"/>
      <c r="W508" s="136"/>
      <c r="X508" s="139"/>
      <c r="Y508" s="135"/>
      <c r="Z508" s="64"/>
      <c r="AA508" s="63"/>
      <c r="AB508" s="65"/>
      <c r="AC508" s="62"/>
      <c r="AD508" s="64"/>
      <c r="AE508" s="65"/>
      <c r="AF508" s="63"/>
      <c r="AG508" s="36"/>
      <c r="AH508" s="36"/>
      <c r="AI508" s="19"/>
      <c r="AJ508" s="20"/>
      <c r="AK508" s="106"/>
      <c r="AL508" s="20"/>
      <c r="AM508" s="40"/>
      <c r="AN508" s="40"/>
      <c r="AO508" s="39"/>
      <c r="AP508" s="41">
        <f>SUM(I508:AN508)</f>
        <v>5</v>
      </c>
      <c r="AQ508" s="42"/>
      <c r="AR508" s="37">
        <f>SUM(IF(I508="",0,1),IF(J508="",0,1),IF(K508="",0,1),IF(L508="",0,1),IF(M508="",0,1),IF(N508="",0,1),IF(O508="",0,1),IF(P508="",0,1),IF(Q508="",0,1),IF(R508="",0,1),IF(S508="",0,1),IF(T508="",0,1),IF(U508="",0,1),IF(V508="",0,1),IF(W508="",0,1),IF(X508="",0,1),IF(Y508="",0,1),IF(AA508="",0,1),IF(AF508="",0,1),IF(AG508="",0,1),IF(AB508="",0,1),IF(AC508="",0,1),IF(AD508="",0,1),IF(AE508="",0,1),IF(AH508="",0,1))</f>
        <v>1</v>
      </c>
      <c r="AS508" s="43">
        <f>IF(AND(AR508&gt;=8),20,0)+IF(AND(AR508&gt;=4),10,0)+IF(AND(AR508&gt;=12),40,0)</f>
        <v>0</v>
      </c>
      <c r="AT508" s="44">
        <f>AP508+AS508</f>
        <v>5</v>
      </c>
    </row>
    <row r="509" spans="1:46" ht="36">
      <c r="A509" s="29">
        <f t="shared" si="7"/>
        <v>506</v>
      </c>
      <c r="B509" s="60" t="s">
        <v>461</v>
      </c>
      <c r="C509" s="31">
        <v>2010</v>
      </c>
      <c r="D509" s="32" t="str">
        <f>IF(C509&gt;2006,"M",0)</f>
        <v>M</v>
      </c>
      <c r="E509" s="33" t="str">
        <f>IF(C509&gt;2009,"B",0)</f>
        <v>B</v>
      </c>
      <c r="F509" s="33">
        <f>IF(C509&lt;2007,"C",0)</f>
        <v>0</v>
      </c>
      <c r="G509" s="34" t="s">
        <v>462</v>
      </c>
      <c r="H509" s="35" t="s">
        <v>457</v>
      </c>
      <c r="I509" s="133">
        <v>5</v>
      </c>
      <c r="J509" s="140"/>
      <c r="K509" s="135"/>
      <c r="L509" s="136"/>
      <c r="M509" s="137"/>
      <c r="N509" s="138"/>
      <c r="O509" s="139"/>
      <c r="P509" s="136"/>
      <c r="Q509" s="135"/>
      <c r="R509" s="138"/>
      <c r="S509" s="136"/>
      <c r="T509" s="139"/>
      <c r="U509" s="135"/>
      <c r="V509" s="138"/>
      <c r="W509" s="136"/>
      <c r="X509" s="139"/>
      <c r="Y509" s="135"/>
      <c r="Z509" s="64"/>
      <c r="AA509" s="63"/>
      <c r="AB509" s="65"/>
      <c r="AC509" s="62"/>
      <c r="AD509" s="64"/>
      <c r="AE509" s="65"/>
      <c r="AF509" s="63"/>
      <c r="AG509" s="105"/>
      <c r="AH509" s="36"/>
      <c r="AI509" s="19"/>
      <c r="AJ509" s="20"/>
      <c r="AK509" s="106"/>
      <c r="AL509" s="20"/>
      <c r="AM509" s="40"/>
      <c r="AN509" s="40"/>
      <c r="AO509" s="39"/>
      <c r="AP509" s="41">
        <f>SUM(I509:AN509)</f>
        <v>5</v>
      </c>
      <c r="AQ509" s="42"/>
      <c r="AR509" s="37">
        <f>SUM(IF(I509="",0,1),IF(J509="",0,1),IF(K509="",0,1),IF(L509="",0,1),IF(M509="",0,1),IF(N509="",0,1),IF(O509="",0,1),IF(P509="",0,1),IF(Q509="",0,1),IF(R509="",0,1),IF(S509="",0,1),IF(T509="",0,1),IF(U509="",0,1),IF(V509="",0,1),IF(W509="",0,1),IF(X509="",0,1),IF(Y509="",0,1),IF(AA509="",0,1),IF(AF509="",0,1),IF(AG509="",0,1),IF(AB509="",0,1),IF(AC509="",0,1),IF(AD509="",0,1),IF(AE509="",0,1),IF(AH509="",0,1))</f>
        <v>1</v>
      </c>
      <c r="AS509" s="43">
        <f>IF(AND(AR509&gt;=8),20,0)+IF(AND(AR509&gt;=4),10,0)+IF(AND(AR509&gt;=12),40,0)</f>
        <v>0</v>
      </c>
      <c r="AT509" s="44">
        <f>AP509+AS509</f>
        <v>5</v>
      </c>
    </row>
    <row r="510" spans="1:46" ht="36">
      <c r="A510" s="29">
        <f t="shared" si="7"/>
        <v>507</v>
      </c>
      <c r="B510" s="30" t="s">
        <v>569</v>
      </c>
      <c r="C510" s="31">
        <v>2011</v>
      </c>
      <c r="D510" s="32" t="str">
        <f>IF(C510&gt;2006,"M",0)</f>
        <v>M</v>
      </c>
      <c r="E510" s="33" t="str">
        <f>IF(C510&gt;2009,"B",0)</f>
        <v>B</v>
      </c>
      <c r="F510" s="33">
        <f>IF(C510&lt;2007,"C",0)</f>
        <v>0</v>
      </c>
      <c r="G510" s="34" t="s">
        <v>570</v>
      </c>
      <c r="H510" s="35" t="s">
        <v>564</v>
      </c>
      <c r="I510" s="133"/>
      <c r="J510" s="140">
        <v>5</v>
      </c>
      <c r="K510" s="135"/>
      <c r="L510" s="136"/>
      <c r="M510" s="137"/>
      <c r="N510" s="138"/>
      <c r="O510" s="139"/>
      <c r="P510" s="136"/>
      <c r="Q510" s="135"/>
      <c r="R510" s="138"/>
      <c r="S510" s="136"/>
      <c r="T510" s="139"/>
      <c r="U510" s="135"/>
      <c r="V510" s="138"/>
      <c r="W510" s="136"/>
      <c r="X510" s="139"/>
      <c r="Y510" s="135"/>
      <c r="Z510" s="64"/>
      <c r="AA510" s="63"/>
      <c r="AB510" s="65"/>
      <c r="AC510" s="62"/>
      <c r="AD510" s="64"/>
      <c r="AE510" s="65"/>
      <c r="AF510" s="63"/>
      <c r="AG510" s="36"/>
      <c r="AH510" s="36"/>
      <c r="AI510" s="19"/>
      <c r="AJ510" s="20"/>
      <c r="AK510" s="106"/>
      <c r="AL510" s="20"/>
      <c r="AM510" s="40"/>
      <c r="AN510" s="40"/>
      <c r="AO510" s="39"/>
      <c r="AP510" s="41">
        <f>SUM(I510:AN510)</f>
        <v>5</v>
      </c>
      <c r="AQ510" s="42"/>
      <c r="AR510" s="37">
        <f>SUM(IF(I510="",0,1),IF(J510="",0,1),IF(K510="",0,1),IF(L510="",0,1),IF(M510="",0,1),IF(N510="",0,1),IF(O510="",0,1),IF(P510="",0,1),IF(Q510="",0,1),IF(R510="",0,1),IF(S510="",0,1),IF(T510="",0,1),IF(U510="",0,1),IF(V510="",0,1),IF(W510="",0,1),IF(X510="",0,1),IF(Y510="",0,1),IF(AA510="",0,1),IF(AF510="",0,1),IF(AG510="",0,1),IF(AB510="",0,1),IF(AC510="",0,1),IF(AD510="",0,1),IF(AE510="",0,1),IF(AH510="",0,1))</f>
        <v>1</v>
      </c>
      <c r="AS510" s="43">
        <f>IF(AND(AR510&gt;=8),20,0)+IF(AND(AR510&gt;=4),10,0)+IF(AND(AR510&gt;=12),40,0)</f>
        <v>0</v>
      </c>
      <c r="AT510" s="44">
        <f>AP510+AS510</f>
        <v>5</v>
      </c>
    </row>
    <row r="511" spans="1:46" ht="36">
      <c r="A511" s="29">
        <f t="shared" si="7"/>
        <v>508</v>
      </c>
      <c r="B511" s="30" t="s">
        <v>768</v>
      </c>
      <c r="C511" s="31">
        <v>2009</v>
      </c>
      <c r="D511" s="32" t="str">
        <f>IF(C511&gt;2006,"M",0)</f>
        <v>M</v>
      </c>
      <c r="E511" s="33">
        <f>IF(C511&gt;2009,"B",0)</f>
        <v>0</v>
      </c>
      <c r="F511" s="33">
        <f>IF(C511&lt;2007,"C",0)</f>
        <v>0</v>
      </c>
      <c r="G511" s="34" t="s">
        <v>769</v>
      </c>
      <c r="H511" s="35" t="s">
        <v>83</v>
      </c>
      <c r="I511" s="133"/>
      <c r="J511" s="140"/>
      <c r="K511" s="135"/>
      <c r="L511" s="136">
        <v>5</v>
      </c>
      <c r="M511" s="137"/>
      <c r="N511" s="138"/>
      <c r="O511" s="139"/>
      <c r="P511" s="136"/>
      <c r="Q511" s="135"/>
      <c r="R511" s="138"/>
      <c r="S511" s="136"/>
      <c r="T511" s="139"/>
      <c r="U511" s="135"/>
      <c r="V511" s="138"/>
      <c r="W511" s="136"/>
      <c r="X511" s="139"/>
      <c r="Y511" s="135"/>
      <c r="Z511" s="64"/>
      <c r="AA511" s="63"/>
      <c r="AB511" s="65"/>
      <c r="AC511" s="62"/>
      <c r="AD511" s="64"/>
      <c r="AE511" s="65"/>
      <c r="AF511" s="63"/>
      <c r="AG511" s="36"/>
      <c r="AH511" s="36"/>
      <c r="AI511" s="19"/>
      <c r="AJ511" s="20"/>
      <c r="AK511" s="106"/>
      <c r="AL511" s="20"/>
      <c r="AM511" s="40"/>
      <c r="AN511" s="40"/>
      <c r="AO511" s="39"/>
      <c r="AP511" s="41">
        <f>SUM(I511:AN511)</f>
        <v>5</v>
      </c>
      <c r="AQ511" s="42"/>
      <c r="AR511" s="37">
        <f>SUM(IF(I511="",0,1),IF(J511="",0,1),IF(K511="",0,1),IF(L511="",0,1),IF(M511="",0,1),IF(N511="",0,1),IF(O511="",0,1),IF(P511="",0,1),IF(Q511="",0,1),IF(R511="",0,1),IF(S511="",0,1),IF(T511="",0,1),IF(U511="",0,1),IF(V511="",0,1),IF(W511="",0,1),IF(X511="",0,1),IF(Y511="",0,1),IF(AA511="",0,1),IF(AF511="",0,1),IF(AG511="",0,1),IF(AB511="",0,1),IF(AC511="",0,1),IF(AD511="",0,1),IF(AE511="",0,1),IF(AH511="",0,1))</f>
        <v>1</v>
      </c>
      <c r="AS511" s="43">
        <f>IF(AND(AR511&gt;=8),20,0)+IF(AND(AR511&gt;=4),10,0)+IF(AND(AR511&gt;=12),40,0)</f>
        <v>0</v>
      </c>
      <c r="AT511" s="44">
        <f>AP511+AS511</f>
        <v>5</v>
      </c>
    </row>
    <row r="512" spans="1:46" ht="36">
      <c r="A512" s="29">
        <f t="shared" si="7"/>
        <v>509</v>
      </c>
      <c r="B512" s="30" t="s">
        <v>483</v>
      </c>
      <c r="C512" s="31">
        <v>2011</v>
      </c>
      <c r="D512" s="32" t="str">
        <f>IF(C512&gt;2006,"M",0)</f>
        <v>M</v>
      </c>
      <c r="E512" s="33" t="str">
        <f>IF(C512&gt;2009,"B",0)</f>
        <v>B</v>
      </c>
      <c r="F512" s="33">
        <f>IF(C512&lt;2007,"C",0)</f>
        <v>0</v>
      </c>
      <c r="G512" s="34" t="s">
        <v>484</v>
      </c>
      <c r="H512" s="35" t="s">
        <v>674</v>
      </c>
      <c r="I512" s="133"/>
      <c r="J512" s="140">
        <v>5</v>
      </c>
      <c r="K512" s="135"/>
      <c r="L512" s="136"/>
      <c r="M512" s="137"/>
      <c r="N512" s="138"/>
      <c r="O512" s="139"/>
      <c r="P512" s="136"/>
      <c r="Q512" s="135"/>
      <c r="R512" s="138"/>
      <c r="S512" s="136"/>
      <c r="T512" s="139"/>
      <c r="U512" s="135"/>
      <c r="V512" s="138"/>
      <c r="W512" s="136"/>
      <c r="X512" s="139"/>
      <c r="Y512" s="135"/>
      <c r="Z512" s="64"/>
      <c r="AA512" s="63"/>
      <c r="AB512" s="65"/>
      <c r="AC512" s="62"/>
      <c r="AD512" s="64"/>
      <c r="AE512" s="65"/>
      <c r="AF512" s="63"/>
      <c r="AG512" s="36"/>
      <c r="AH512" s="36"/>
      <c r="AI512" s="19"/>
      <c r="AJ512" s="20"/>
      <c r="AK512" s="106"/>
      <c r="AL512" s="20"/>
      <c r="AM512" s="40"/>
      <c r="AN512" s="40"/>
      <c r="AO512" s="39"/>
      <c r="AP512" s="41">
        <f>SUM(I512:AN512)</f>
        <v>5</v>
      </c>
      <c r="AQ512" s="42"/>
      <c r="AR512" s="37">
        <f>SUM(IF(I512="",0,1),IF(J512="",0,1),IF(K512="",0,1),IF(L512="",0,1),IF(M512="",0,1),IF(N512="",0,1),IF(O512="",0,1),IF(P512="",0,1),IF(Q512="",0,1),IF(R512="",0,1),IF(S512="",0,1),IF(T512="",0,1),IF(U512="",0,1),IF(V512="",0,1),IF(W512="",0,1),IF(X512="",0,1),IF(Y512="",0,1),IF(AA512="",0,1),IF(AF512="",0,1),IF(AG512="",0,1),IF(AB512="",0,1),IF(AC512="",0,1),IF(AD512="",0,1),IF(AE512="",0,1),IF(AH512="",0,1))</f>
        <v>1</v>
      </c>
      <c r="AS512" s="43">
        <f>IF(AND(AR512&gt;=8),20,0)+IF(AND(AR512&gt;=4),10,0)+IF(AND(AR512&gt;=12),40,0)</f>
        <v>0</v>
      </c>
      <c r="AT512" s="44">
        <f>AP512+AS512</f>
        <v>5</v>
      </c>
    </row>
    <row r="513" spans="1:46" ht="36">
      <c r="A513" s="29">
        <f t="shared" si="7"/>
        <v>510</v>
      </c>
      <c r="B513" s="30" t="s">
        <v>927</v>
      </c>
      <c r="C513" s="31">
        <v>2008</v>
      </c>
      <c r="D513" s="32" t="str">
        <f>IF(C513&gt;2006,"M",0)</f>
        <v>M</v>
      </c>
      <c r="E513" s="33">
        <f>IF(C513&gt;2009,"B",0)</f>
        <v>0</v>
      </c>
      <c r="F513" s="33">
        <f>IF(C513&lt;2007,"C",0)</f>
        <v>0</v>
      </c>
      <c r="G513" s="34" t="s">
        <v>928</v>
      </c>
      <c r="H513" s="35" t="s">
        <v>929</v>
      </c>
      <c r="I513" s="133"/>
      <c r="J513" s="140"/>
      <c r="K513" s="135"/>
      <c r="L513" s="136"/>
      <c r="M513" s="137">
        <v>5</v>
      </c>
      <c r="N513" s="138"/>
      <c r="O513" s="139"/>
      <c r="P513" s="136"/>
      <c r="Q513" s="135"/>
      <c r="R513" s="138"/>
      <c r="S513" s="136"/>
      <c r="T513" s="139"/>
      <c r="U513" s="135"/>
      <c r="V513" s="138"/>
      <c r="W513" s="136"/>
      <c r="X513" s="139"/>
      <c r="Y513" s="135"/>
      <c r="Z513" s="64"/>
      <c r="AA513" s="63"/>
      <c r="AB513" s="65"/>
      <c r="AC513" s="62"/>
      <c r="AD513" s="64"/>
      <c r="AE513" s="65"/>
      <c r="AF513" s="63"/>
      <c r="AG513" s="36"/>
      <c r="AH513" s="36"/>
      <c r="AI513" s="19"/>
      <c r="AJ513" s="20"/>
      <c r="AK513" s="106"/>
      <c r="AL513" s="20"/>
      <c r="AM513" s="40"/>
      <c r="AN513" s="40"/>
      <c r="AO513" s="39"/>
      <c r="AP513" s="41">
        <f>SUM(I513:AN513)</f>
        <v>5</v>
      </c>
      <c r="AQ513" s="42"/>
      <c r="AR513" s="37">
        <f>SUM(IF(I513="",0,1),IF(J513="",0,1),IF(K513="",0,1),IF(L513="",0,1),IF(M513="",0,1),IF(N513="",0,1),IF(O513="",0,1),IF(P513="",0,1),IF(Q513="",0,1),IF(R513="",0,1),IF(S513="",0,1),IF(T513="",0,1),IF(U513="",0,1),IF(V513="",0,1),IF(W513="",0,1),IF(X513="",0,1),IF(Y513="",0,1),IF(AA513="",0,1),IF(AF513="",0,1),IF(AG513="",0,1),IF(AB513="",0,1),IF(AC513="",0,1),IF(AD513="",0,1),IF(AE513="",0,1),IF(AH513="",0,1))</f>
        <v>1</v>
      </c>
      <c r="AS513" s="43">
        <f>IF(AND(AR513&gt;=8),20,0)+IF(AND(AR513&gt;=4),10,0)+IF(AND(AR513&gt;=12),40,0)</f>
        <v>0</v>
      </c>
      <c r="AT513" s="44">
        <f>AP513+AS513</f>
        <v>5</v>
      </c>
    </row>
    <row r="514" spans="1:46" ht="36">
      <c r="A514" s="29">
        <f t="shared" si="7"/>
        <v>511</v>
      </c>
      <c r="B514" s="30" t="s">
        <v>908</v>
      </c>
      <c r="C514" s="31">
        <v>2008</v>
      </c>
      <c r="D514" s="32" t="str">
        <f>IF(C514&gt;2006,"M",0)</f>
        <v>M</v>
      </c>
      <c r="E514" s="33">
        <f>IF(C514&gt;2009,"B",0)</f>
        <v>0</v>
      </c>
      <c r="F514" s="33">
        <f>IF(C514&lt;2007,"C",0)</f>
        <v>0</v>
      </c>
      <c r="G514" s="34" t="s">
        <v>909</v>
      </c>
      <c r="H514" s="35" t="s">
        <v>910</v>
      </c>
      <c r="I514" s="133"/>
      <c r="J514" s="140"/>
      <c r="K514" s="135"/>
      <c r="L514" s="136"/>
      <c r="M514" s="137">
        <v>5</v>
      </c>
      <c r="N514" s="138"/>
      <c r="O514" s="139"/>
      <c r="P514" s="136"/>
      <c r="Q514" s="135"/>
      <c r="R514" s="138"/>
      <c r="S514" s="136"/>
      <c r="T514" s="139"/>
      <c r="U514" s="135"/>
      <c r="V514" s="138"/>
      <c r="W514" s="136"/>
      <c r="X514" s="139"/>
      <c r="Y514" s="135"/>
      <c r="Z514" s="64"/>
      <c r="AA514" s="63"/>
      <c r="AB514" s="65"/>
      <c r="AC514" s="62"/>
      <c r="AD514" s="64"/>
      <c r="AE514" s="65"/>
      <c r="AF514" s="63"/>
      <c r="AG514" s="36"/>
      <c r="AH514" s="36"/>
      <c r="AI514" s="19"/>
      <c r="AJ514" s="20"/>
      <c r="AK514" s="106"/>
      <c r="AL514" s="20"/>
      <c r="AM514" s="40"/>
      <c r="AN514" s="40"/>
      <c r="AO514" s="39"/>
      <c r="AP514" s="41">
        <f>SUM(I514:AN514)</f>
        <v>5</v>
      </c>
      <c r="AQ514" s="42"/>
      <c r="AR514" s="37">
        <f>SUM(IF(I514="",0,1),IF(J514="",0,1),IF(K514="",0,1),IF(L514="",0,1),IF(M514="",0,1),IF(N514="",0,1),IF(O514="",0,1),IF(P514="",0,1),IF(Q514="",0,1),IF(R514="",0,1),IF(S514="",0,1),IF(T514="",0,1),IF(U514="",0,1),IF(V514="",0,1),IF(W514="",0,1),IF(X514="",0,1),IF(Y514="",0,1),IF(AA514="",0,1),IF(AF514="",0,1),IF(AG514="",0,1),IF(AB514="",0,1),IF(AC514="",0,1),IF(AD514="",0,1),IF(AE514="",0,1),IF(AH514="",0,1))</f>
        <v>1</v>
      </c>
      <c r="AS514" s="43">
        <f>IF(AND(AR514&gt;=8),20,0)+IF(AND(AR514&gt;=4),10,0)+IF(AND(AR514&gt;=12),40,0)</f>
        <v>0</v>
      </c>
      <c r="AT514" s="44">
        <f>AP514+AS514</f>
        <v>5</v>
      </c>
    </row>
    <row r="515" spans="1:46" ht="36">
      <c r="A515" s="29">
        <f t="shared" si="7"/>
        <v>512</v>
      </c>
      <c r="B515" s="30" t="s">
        <v>911</v>
      </c>
      <c r="C515" s="31">
        <v>2007</v>
      </c>
      <c r="D515" s="32" t="str">
        <f>IF(C515&gt;2006,"M",0)</f>
        <v>M</v>
      </c>
      <c r="E515" s="33">
        <f>IF(C515&gt;2009,"B",0)</f>
        <v>0</v>
      </c>
      <c r="F515" s="33">
        <f>IF(C515&lt;2007,"C",0)</f>
        <v>0</v>
      </c>
      <c r="G515" s="34" t="s">
        <v>912</v>
      </c>
      <c r="H515" s="35" t="s">
        <v>910</v>
      </c>
      <c r="I515" s="133"/>
      <c r="J515" s="140"/>
      <c r="K515" s="135"/>
      <c r="L515" s="136"/>
      <c r="M515" s="137">
        <v>5</v>
      </c>
      <c r="N515" s="138"/>
      <c r="O515" s="139"/>
      <c r="P515" s="136"/>
      <c r="Q515" s="135"/>
      <c r="R515" s="138"/>
      <c r="S515" s="136"/>
      <c r="T515" s="139"/>
      <c r="U515" s="135"/>
      <c r="V515" s="138"/>
      <c r="W515" s="136"/>
      <c r="X515" s="139"/>
      <c r="Y515" s="135"/>
      <c r="Z515" s="64"/>
      <c r="AA515" s="63"/>
      <c r="AB515" s="65"/>
      <c r="AC515" s="62"/>
      <c r="AD515" s="64"/>
      <c r="AE515" s="65"/>
      <c r="AF515" s="63"/>
      <c r="AG515" s="36"/>
      <c r="AH515" s="36"/>
      <c r="AI515" s="19"/>
      <c r="AJ515" s="20"/>
      <c r="AK515" s="106"/>
      <c r="AL515" s="20"/>
      <c r="AM515" s="40"/>
      <c r="AN515" s="40"/>
      <c r="AO515" s="39"/>
      <c r="AP515" s="41">
        <f>SUM(I515:AN515)</f>
        <v>5</v>
      </c>
      <c r="AQ515" s="42"/>
      <c r="AR515" s="37">
        <f>SUM(IF(I515="",0,1),IF(J515="",0,1),IF(K515="",0,1),IF(L515="",0,1),IF(M515="",0,1),IF(N515="",0,1),IF(O515="",0,1),IF(P515="",0,1),IF(Q515="",0,1),IF(R515="",0,1),IF(S515="",0,1),IF(T515="",0,1),IF(U515="",0,1),IF(V515="",0,1),IF(W515="",0,1),IF(X515="",0,1),IF(Y515="",0,1),IF(AA515="",0,1),IF(AF515="",0,1),IF(AG515="",0,1),IF(AB515="",0,1),IF(AC515="",0,1),IF(AD515="",0,1),IF(AE515="",0,1),IF(AH515="",0,1))</f>
        <v>1</v>
      </c>
      <c r="AS515" s="43">
        <f>IF(AND(AR515&gt;=8),20,0)+IF(AND(AR515&gt;=4),10,0)+IF(AND(AR515&gt;=12),40,0)</f>
        <v>0</v>
      </c>
      <c r="AT515" s="44">
        <f>AP515+AS515</f>
        <v>5</v>
      </c>
    </row>
    <row r="516" spans="1:46" ht="36">
      <c r="A516" s="29">
        <f aca="true" t="shared" si="8" ref="A516:A579">A515+1</f>
        <v>513</v>
      </c>
      <c r="B516" s="30" t="s">
        <v>608</v>
      </c>
      <c r="C516" s="31">
        <v>2007</v>
      </c>
      <c r="D516" s="32" t="str">
        <f>IF(C516&gt;2006,"M",0)</f>
        <v>M</v>
      </c>
      <c r="E516" s="33">
        <f>IF(C516&gt;2009,"B",0)</f>
        <v>0</v>
      </c>
      <c r="F516" s="33">
        <f>IF(C516&lt;2007,"C",0)</f>
        <v>0</v>
      </c>
      <c r="G516" s="34" t="s">
        <v>609</v>
      </c>
      <c r="H516" s="35" t="s">
        <v>684</v>
      </c>
      <c r="I516" s="133"/>
      <c r="J516" s="140">
        <v>5</v>
      </c>
      <c r="K516" s="135"/>
      <c r="L516" s="136"/>
      <c r="M516" s="137"/>
      <c r="N516" s="138"/>
      <c r="O516" s="139"/>
      <c r="P516" s="136"/>
      <c r="Q516" s="135"/>
      <c r="R516" s="138"/>
      <c r="S516" s="136"/>
      <c r="T516" s="139"/>
      <c r="U516" s="135"/>
      <c r="V516" s="138"/>
      <c r="W516" s="136"/>
      <c r="X516" s="139"/>
      <c r="Y516" s="135"/>
      <c r="Z516" s="64"/>
      <c r="AA516" s="63"/>
      <c r="AB516" s="65"/>
      <c r="AC516" s="62"/>
      <c r="AD516" s="64"/>
      <c r="AE516" s="65"/>
      <c r="AF516" s="63"/>
      <c r="AG516" s="36"/>
      <c r="AH516" s="36"/>
      <c r="AI516" s="19"/>
      <c r="AJ516" s="20"/>
      <c r="AK516" s="106"/>
      <c r="AL516" s="20"/>
      <c r="AM516" s="40"/>
      <c r="AN516" s="40"/>
      <c r="AO516" s="39"/>
      <c r="AP516" s="41">
        <f>SUM(I516:AN516)</f>
        <v>5</v>
      </c>
      <c r="AQ516" s="42"/>
      <c r="AR516" s="37">
        <f>SUM(IF(I516="",0,1),IF(J516="",0,1),IF(K516="",0,1),IF(L516="",0,1),IF(M516="",0,1),IF(N516="",0,1),IF(O516="",0,1),IF(P516="",0,1),IF(Q516="",0,1),IF(R516="",0,1),IF(S516="",0,1),IF(T516="",0,1),IF(U516="",0,1),IF(V516="",0,1),IF(W516="",0,1),IF(X516="",0,1),IF(Y516="",0,1),IF(AA516="",0,1),IF(AF516="",0,1),IF(AG516="",0,1),IF(AB516="",0,1),IF(AC516="",0,1),IF(AD516="",0,1),IF(AE516="",0,1),IF(AH516="",0,1))</f>
        <v>1</v>
      </c>
      <c r="AS516" s="43">
        <f>IF(AND(AR516&gt;=8),20,0)+IF(AND(AR516&gt;=4),10,0)+IF(AND(AR516&gt;=12),40,0)</f>
        <v>0</v>
      </c>
      <c r="AT516" s="44">
        <f>AP516+AS516</f>
        <v>5</v>
      </c>
    </row>
    <row r="517" spans="1:46" ht="36">
      <c r="A517" s="29">
        <f t="shared" si="8"/>
        <v>514</v>
      </c>
      <c r="B517" s="61" t="s">
        <v>511</v>
      </c>
      <c r="C517" s="31">
        <v>2009</v>
      </c>
      <c r="D517" s="32" t="str">
        <f>IF(C517&gt;2006,"M",0)</f>
        <v>M</v>
      </c>
      <c r="E517" s="33">
        <f>IF(C517&gt;2009,"B",0)</f>
        <v>0</v>
      </c>
      <c r="F517" s="33">
        <f>IF(C517&lt;2007,"C",0)</f>
        <v>0</v>
      </c>
      <c r="G517" s="34" t="s">
        <v>512</v>
      </c>
      <c r="H517" s="35" t="s">
        <v>691</v>
      </c>
      <c r="I517" s="133"/>
      <c r="J517" s="140">
        <v>5</v>
      </c>
      <c r="K517" s="135"/>
      <c r="L517" s="136"/>
      <c r="M517" s="137"/>
      <c r="N517" s="138"/>
      <c r="O517" s="139"/>
      <c r="P517" s="136"/>
      <c r="Q517" s="135"/>
      <c r="R517" s="138"/>
      <c r="S517" s="136"/>
      <c r="T517" s="139"/>
      <c r="U517" s="135"/>
      <c r="V517" s="138"/>
      <c r="W517" s="136"/>
      <c r="X517" s="139"/>
      <c r="Y517" s="135"/>
      <c r="Z517" s="64"/>
      <c r="AA517" s="63"/>
      <c r="AB517" s="65"/>
      <c r="AC517" s="62"/>
      <c r="AD517" s="64"/>
      <c r="AE517" s="65"/>
      <c r="AF517" s="63"/>
      <c r="AG517" s="36"/>
      <c r="AH517" s="36"/>
      <c r="AI517" s="19"/>
      <c r="AJ517" s="20"/>
      <c r="AK517" s="106"/>
      <c r="AL517" s="20"/>
      <c r="AM517" s="40"/>
      <c r="AN517" s="40"/>
      <c r="AO517" s="39"/>
      <c r="AP517" s="41">
        <f>SUM(I517:AN517)</f>
        <v>5</v>
      </c>
      <c r="AQ517" s="42"/>
      <c r="AR517" s="37">
        <f>SUM(IF(I517="",0,1),IF(J517="",0,1),IF(K517="",0,1),IF(L517="",0,1),IF(M517="",0,1),IF(N517="",0,1),IF(O517="",0,1),IF(P517="",0,1),IF(Q517="",0,1),IF(R517="",0,1),IF(S517="",0,1),IF(T517="",0,1),IF(U517="",0,1),IF(V517="",0,1),IF(W517="",0,1),IF(X517="",0,1),IF(Y517="",0,1),IF(AA517="",0,1),IF(AF517="",0,1),IF(AG517="",0,1),IF(AB517="",0,1),IF(AC517="",0,1),IF(AD517="",0,1),IF(AE517="",0,1),IF(AH517="",0,1))</f>
        <v>1</v>
      </c>
      <c r="AS517" s="43">
        <f>IF(AND(AR517&gt;=8),20,0)+IF(AND(AR517&gt;=4),10,0)+IF(AND(AR517&gt;=12),40,0)</f>
        <v>0</v>
      </c>
      <c r="AT517" s="44">
        <f>AP517+AS517</f>
        <v>5</v>
      </c>
    </row>
    <row r="518" spans="1:46" ht="36">
      <c r="A518" s="29">
        <f t="shared" si="8"/>
        <v>515</v>
      </c>
      <c r="B518" s="30" t="s">
        <v>827</v>
      </c>
      <c r="C518" s="31">
        <v>2007</v>
      </c>
      <c r="D518" s="32" t="str">
        <f>IF(C518&gt;2006,"M",0)</f>
        <v>M</v>
      </c>
      <c r="E518" s="33">
        <f>IF(C518&gt;2009,"B",0)</f>
        <v>0</v>
      </c>
      <c r="F518" s="33">
        <f>IF(C518&lt;2007,"C",0)</f>
        <v>0</v>
      </c>
      <c r="G518" s="34" t="s">
        <v>828</v>
      </c>
      <c r="H518" s="35" t="s">
        <v>145</v>
      </c>
      <c r="I518" s="133"/>
      <c r="J518" s="140"/>
      <c r="K518" s="135"/>
      <c r="L518" s="136">
        <v>5</v>
      </c>
      <c r="M518" s="137"/>
      <c r="N518" s="138"/>
      <c r="O518" s="139"/>
      <c r="P518" s="136"/>
      <c r="Q518" s="135"/>
      <c r="R518" s="138"/>
      <c r="S518" s="136"/>
      <c r="T518" s="139"/>
      <c r="U518" s="135"/>
      <c r="V518" s="138"/>
      <c r="W518" s="136"/>
      <c r="X518" s="139"/>
      <c r="Y518" s="135"/>
      <c r="Z518" s="64"/>
      <c r="AA518" s="63"/>
      <c r="AB518" s="65"/>
      <c r="AC518" s="62"/>
      <c r="AD518" s="64"/>
      <c r="AE518" s="65"/>
      <c r="AF518" s="63"/>
      <c r="AG518" s="36"/>
      <c r="AH518" s="36"/>
      <c r="AI518" s="19"/>
      <c r="AJ518" s="20"/>
      <c r="AK518" s="106"/>
      <c r="AL518" s="20"/>
      <c r="AM518" s="40"/>
      <c r="AN518" s="40"/>
      <c r="AO518" s="39"/>
      <c r="AP518" s="41">
        <f>SUM(I518:AN518)</f>
        <v>5</v>
      </c>
      <c r="AQ518" s="42"/>
      <c r="AR518" s="37">
        <f>SUM(IF(I518="",0,1),IF(J518="",0,1),IF(K518="",0,1),IF(L518="",0,1),IF(M518="",0,1),IF(N518="",0,1),IF(O518="",0,1),IF(P518="",0,1),IF(Q518="",0,1),IF(R518="",0,1),IF(S518="",0,1),IF(T518="",0,1),IF(U518="",0,1),IF(V518="",0,1),IF(W518="",0,1),IF(X518="",0,1),IF(Y518="",0,1),IF(AA518="",0,1),IF(AF518="",0,1),IF(AG518="",0,1),IF(AB518="",0,1),IF(AC518="",0,1),IF(AD518="",0,1),IF(AE518="",0,1),IF(AH518="",0,1))</f>
        <v>1</v>
      </c>
      <c r="AS518" s="43">
        <f>IF(AND(AR518&gt;=8),20,0)+IF(AND(AR518&gt;=4),10,0)+IF(AND(AR518&gt;=12),40,0)</f>
        <v>0</v>
      </c>
      <c r="AT518" s="44">
        <f>AP518+AS518</f>
        <v>5</v>
      </c>
    </row>
    <row r="519" spans="1:46" ht="36">
      <c r="A519" s="29">
        <f t="shared" si="8"/>
        <v>516</v>
      </c>
      <c r="B519" s="30" t="s">
        <v>513</v>
      </c>
      <c r="C519" s="31">
        <v>2009</v>
      </c>
      <c r="D519" s="32" t="str">
        <f>IF(C519&gt;2006,"M",0)</f>
        <v>M</v>
      </c>
      <c r="E519" s="33">
        <f>IF(C519&gt;2009,"B",0)</f>
        <v>0</v>
      </c>
      <c r="F519" s="33">
        <f>IF(C519&lt;2007,"C",0)</f>
        <v>0</v>
      </c>
      <c r="G519" s="34" t="s">
        <v>514</v>
      </c>
      <c r="H519" s="35" t="s">
        <v>517</v>
      </c>
      <c r="I519" s="133"/>
      <c r="J519" s="140">
        <v>5</v>
      </c>
      <c r="K519" s="135"/>
      <c r="L519" s="136"/>
      <c r="M519" s="137"/>
      <c r="N519" s="138"/>
      <c r="O519" s="139"/>
      <c r="P519" s="136"/>
      <c r="Q519" s="135"/>
      <c r="R519" s="138"/>
      <c r="S519" s="136"/>
      <c r="T519" s="139"/>
      <c r="U519" s="135"/>
      <c r="V519" s="138"/>
      <c r="W519" s="136"/>
      <c r="X519" s="139"/>
      <c r="Y519" s="135"/>
      <c r="Z519" s="64"/>
      <c r="AA519" s="63"/>
      <c r="AB519" s="65"/>
      <c r="AC519" s="62"/>
      <c r="AD519" s="64"/>
      <c r="AE519" s="65"/>
      <c r="AF519" s="63"/>
      <c r="AG519" s="36"/>
      <c r="AH519" s="36"/>
      <c r="AI519" s="19"/>
      <c r="AJ519" s="20"/>
      <c r="AK519" s="106"/>
      <c r="AL519" s="20"/>
      <c r="AM519" s="40"/>
      <c r="AN519" s="40"/>
      <c r="AO519" s="39"/>
      <c r="AP519" s="41">
        <f>SUM(I519:AN519)</f>
        <v>5</v>
      </c>
      <c r="AQ519" s="42"/>
      <c r="AR519" s="37">
        <f>SUM(IF(I519="",0,1),IF(J519="",0,1),IF(K519="",0,1),IF(L519="",0,1),IF(M519="",0,1),IF(N519="",0,1),IF(O519="",0,1),IF(P519="",0,1),IF(Q519="",0,1),IF(R519="",0,1),IF(S519="",0,1),IF(T519="",0,1),IF(U519="",0,1),IF(V519="",0,1),IF(W519="",0,1),IF(X519="",0,1),IF(Y519="",0,1),IF(AA519="",0,1),IF(AF519="",0,1),IF(AG519="",0,1),IF(AB519="",0,1),IF(AC519="",0,1),IF(AD519="",0,1),IF(AE519="",0,1),IF(AH519="",0,1))</f>
        <v>1</v>
      </c>
      <c r="AS519" s="43">
        <f>IF(AND(AR519&gt;=8),20,0)+IF(AND(AR519&gt;=4),10,0)+IF(AND(AR519&gt;=12),40,0)</f>
        <v>0</v>
      </c>
      <c r="AT519" s="44">
        <f>AP519+AS519</f>
        <v>5</v>
      </c>
    </row>
    <row r="520" spans="1:46" ht="36">
      <c r="A520" s="29">
        <f t="shared" si="8"/>
        <v>517</v>
      </c>
      <c r="B520" s="108" t="s">
        <v>1102</v>
      </c>
      <c r="C520" s="109"/>
      <c r="D520" s="110">
        <f>IF(C520&gt;2006,"M",0)</f>
        <v>0</v>
      </c>
      <c r="E520" s="110">
        <f>IF(C520&gt;2009,"B",0)</f>
        <v>0</v>
      </c>
      <c r="F520" s="110" t="str">
        <f>IF(C520&lt;2007,"C",0)</f>
        <v>C</v>
      </c>
      <c r="G520" s="111" t="s">
        <v>1111</v>
      </c>
      <c r="H520" s="112" t="s">
        <v>1096</v>
      </c>
      <c r="I520" s="133"/>
      <c r="J520" s="140"/>
      <c r="K520" s="135"/>
      <c r="L520" s="136"/>
      <c r="M520" s="137"/>
      <c r="N520" s="138"/>
      <c r="O520" s="139"/>
      <c r="P520" s="136"/>
      <c r="Q520" s="135"/>
      <c r="R520" s="138"/>
      <c r="S520" s="136">
        <v>5</v>
      </c>
      <c r="T520" s="139"/>
      <c r="U520" s="135"/>
      <c r="V520" s="138"/>
      <c r="W520" s="136"/>
      <c r="X520" s="139"/>
      <c r="Y520" s="135"/>
      <c r="Z520" s="115"/>
      <c r="AA520" s="114"/>
      <c r="AB520" s="116"/>
      <c r="AC520" s="113"/>
      <c r="AD520" s="115"/>
      <c r="AE520" s="116"/>
      <c r="AF520" s="114"/>
      <c r="AG520" s="117"/>
      <c r="AH520" s="117"/>
      <c r="AI520" s="118"/>
      <c r="AJ520" s="119"/>
      <c r="AK520" s="120"/>
      <c r="AL520" s="119"/>
      <c r="AM520" s="121"/>
      <c r="AN520" s="121"/>
      <c r="AO520" s="122"/>
      <c r="AP520" s="123">
        <f>SUM(I520:AN520)</f>
        <v>5</v>
      </c>
      <c r="AQ520" s="124"/>
      <c r="AR520" s="109">
        <f>SUM(IF(I520="",0,1),IF(J520="",0,1),IF(K520="",0,1),IF(L520="",0,1),IF(M520="",0,1),IF(N520="",0,1),IF(O520="",0,1),IF(P520="",0,1),IF(Q520="",0,1),IF(R520="",0,1),IF(S520="",0,1),IF(T520="",0,1),IF(U520="",0,1),IF(V520="",0,1),IF(W520="",0,1),IF(X520="",0,1),IF(Y520="",0,1),IF(AA520="",0,1),IF(AF520="",0,1),IF(AG520="",0,1),IF(AB520="",0,1),IF(AC520="",0,1),IF(AD520="",0,1),IF(AE520="",0,1),IF(AH520="",0,1))</f>
        <v>1</v>
      </c>
      <c r="AS520" s="125">
        <f>IF(AND(AR520&gt;=8),20,0)+IF(AND(AR520&gt;=4),10,0)+IF(AND(AR520&gt;=12),40,0)</f>
        <v>0</v>
      </c>
      <c r="AT520" s="126">
        <f>AP520+AS520</f>
        <v>5</v>
      </c>
    </row>
    <row r="521" spans="1:46" ht="36">
      <c r="A521" s="29">
        <f t="shared" si="8"/>
        <v>518</v>
      </c>
      <c r="B521" s="30" t="s">
        <v>1208</v>
      </c>
      <c r="C521" s="31">
        <v>2011</v>
      </c>
      <c r="D521" s="32" t="str">
        <f>IF(C521&gt;2006,"M",0)</f>
        <v>M</v>
      </c>
      <c r="E521" s="33" t="str">
        <f>IF(C521&gt;2009,"B",0)</f>
        <v>B</v>
      </c>
      <c r="F521" s="33">
        <f>IF(C521&lt;2007,"C",0)</f>
        <v>0</v>
      </c>
      <c r="G521" s="34" t="s">
        <v>1209</v>
      </c>
      <c r="H521" s="35" t="s">
        <v>1191</v>
      </c>
      <c r="I521" s="133"/>
      <c r="J521" s="140"/>
      <c r="K521" s="135"/>
      <c r="L521" s="136"/>
      <c r="M521" s="137"/>
      <c r="N521" s="138"/>
      <c r="O521" s="139"/>
      <c r="P521" s="136"/>
      <c r="Q521" s="135"/>
      <c r="R521" s="138"/>
      <c r="S521" s="136">
        <v>5</v>
      </c>
      <c r="T521" s="139"/>
      <c r="U521" s="135"/>
      <c r="V521" s="138"/>
      <c r="W521" s="136"/>
      <c r="X521" s="139"/>
      <c r="Y521" s="135"/>
      <c r="Z521" s="64"/>
      <c r="AA521" s="63"/>
      <c r="AB521" s="65"/>
      <c r="AC521" s="62"/>
      <c r="AD521" s="64"/>
      <c r="AE521" s="65"/>
      <c r="AF521" s="63"/>
      <c r="AG521" s="36"/>
      <c r="AH521" s="36"/>
      <c r="AI521" s="19"/>
      <c r="AJ521" s="20"/>
      <c r="AK521" s="106"/>
      <c r="AL521" s="20"/>
      <c r="AM521" s="40"/>
      <c r="AN521" s="40"/>
      <c r="AO521" s="39"/>
      <c r="AP521" s="41">
        <f>SUM(I521:AN521)</f>
        <v>5</v>
      </c>
      <c r="AQ521" s="42"/>
      <c r="AR521" s="37">
        <f>SUM(IF(I521="",0,1),IF(J521="",0,1),IF(K521="",0,1),IF(L521="",0,1),IF(M521="",0,1),IF(N521="",0,1),IF(O521="",0,1),IF(P521="",0,1),IF(Q521="",0,1),IF(R521="",0,1),IF(S521="",0,1),IF(T521="",0,1),IF(U521="",0,1),IF(V521="",0,1),IF(W521="",0,1),IF(X521="",0,1),IF(Y521="",0,1),IF(AA521="",0,1),IF(AF521="",0,1),IF(AG521="",0,1),IF(AB521="",0,1),IF(AC521="",0,1),IF(AD521="",0,1),IF(AE521="",0,1),IF(AH521="",0,1))</f>
        <v>1</v>
      </c>
      <c r="AS521" s="43">
        <f>IF(AND(AR521&gt;=8),20,0)+IF(AND(AR521&gt;=4),10,0)+IF(AND(AR521&gt;=12),40,0)</f>
        <v>0</v>
      </c>
      <c r="AT521" s="44">
        <f>AP521+AS521</f>
        <v>5</v>
      </c>
    </row>
    <row r="522" spans="1:46" ht="36">
      <c r="A522" s="29">
        <f t="shared" si="8"/>
        <v>519</v>
      </c>
      <c r="B522" s="30" t="s">
        <v>571</v>
      </c>
      <c r="C522" s="31">
        <v>2009</v>
      </c>
      <c r="D522" s="32" t="str">
        <f>IF(C522&gt;2006,"M",0)</f>
        <v>M</v>
      </c>
      <c r="E522" s="33">
        <f>IF(C522&gt;2009,"B",0)</f>
        <v>0</v>
      </c>
      <c r="F522" s="33">
        <f>IF(C522&lt;2007,"C",0)</f>
        <v>0</v>
      </c>
      <c r="G522" s="34" t="s">
        <v>577</v>
      </c>
      <c r="H522" s="35" t="s">
        <v>564</v>
      </c>
      <c r="I522" s="133"/>
      <c r="J522" s="140">
        <v>5</v>
      </c>
      <c r="K522" s="135"/>
      <c r="L522" s="136"/>
      <c r="M522" s="137"/>
      <c r="N522" s="138"/>
      <c r="O522" s="139"/>
      <c r="P522" s="136"/>
      <c r="Q522" s="135"/>
      <c r="R522" s="138"/>
      <c r="S522" s="136"/>
      <c r="T522" s="139"/>
      <c r="U522" s="135"/>
      <c r="V522" s="138"/>
      <c r="W522" s="136"/>
      <c r="X522" s="139"/>
      <c r="Y522" s="135"/>
      <c r="Z522" s="64"/>
      <c r="AA522" s="63"/>
      <c r="AB522" s="65"/>
      <c r="AC522" s="62"/>
      <c r="AD522" s="64"/>
      <c r="AE522" s="65"/>
      <c r="AF522" s="63"/>
      <c r="AG522" s="36"/>
      <c r="AH522" s="36"/>
      <c r="AI522" s="19"/>
      <c r="AJ522" s="20"/>
      <c r="AK522" s="106"/>
      <c r="AL522" s="20"/>
      <c r="AM522" s="40"/>
      <c r="AN522" s="40"/>
      <c r="AO522" s="39"/>
      <c r="AP522" s="41">
        <f>SUM(I522:AN522)</f>
        <v>5</v>
      </c>
      <c r="AQ522" s="42"/>
      <c r="AR522" s="37">
        <f>SUM(IF(I522="",0,1),IF(J522="",0,1),IF(K522="",0,1),IF(L522="",0,1),IF(M522="",0,1),IF(N522="",0,1),IF(O522="",0,1),IF(P522="",0,1),IF(Q522="",0,1),IF(R522="",0,1),IF(S522="",0,1),IF(T522="",0,1),IF(U522="",0,1),IF(V522="",0,1),IF(W522="",0,1),IF(X522="",0,1),IF(Y522="",0,1),IF(AA522="",0,1),IF(AF522="",0,1),IF(AG522="",0,1),IF(AB522="",0,1),IF(AC522="",0,1),IF(AD522="",0,1),IF(AE522="",0,1),IF(AH522="",0,1))</f>
        <v>1</v>
      </c>
      <c r="AS522" s="43">
        <f>IF(AND(AR522&gt;=8),20,0)+IF(AND(AR522&gt;=4),10,0)+IF(AND(AR522&gt;=12),40,0)</f>
        <v>0</v>
      </c>
      <c r="AT522" s="44">
        <f>AP522+AS522</f>
        <v>5</v>
      </c>
    </row>
    <row r="523" spans="1:46" ht="36">
      <c r="A523" s="29">
        <f t="shared" si="8"/>
        <v>520</v>
      </c>
      <c r="B523" s="30" t="s">
        <v>612</v>
      </c>
      <c r="C523" s="31">
        <v>2008</v>
      </c>
      <c r="D523" s="32" t="str">
        <f>IF(C523&gt;2006,"M",0)</f>
        <v>M</v>
      </c>
      <c r="E523" s="33">
        <f>IF(C523&gt;2009,"B",0)</f>
        <v>0</v>
      </c>
      <c r="F523" s="33">
        <f>IF(C523&lt;2007,"C",0)</f>
        <v>0</v>
      </c>
      <c r="G523" s="34" t="s">
        <v>613</v>
      </c>
      <c r="H523" s="35" t="s">
        <v>684</v>
      </c>
      <c r="I523" s="133"/>
      <c r="J523" s="140">
        <v>5</v>
      </c>
      <c r="K523" s="135"/>
      <c r="L523" s="136"/>
      <c r="M523" s="137"/>
      <c r="N523" s="138"/>
      <c r="O523" s="139"/>
      <c r="P523" s="136"/>
      <c r="Q523" s="135"/>
      <c r="R523" s="138"/>
      <c r="S523" s="136"/>
      <c r="T523" s="139"/>
      <c r="U523" s="135"/>
      <c r="V523" s="138"/>
      <c r="W523" s="136"/>
      <c r="X523" s="139"/>
      <c r="Y523" s="135"/>
      <c r="Z523" s="64"/>
      <c r="AA523" s="63"/>
      <c r="AB523" s="65"/>
      <c r="AC523" s="62"/>
      <c r="AD523" s="64"/>
      <c r="AE523" s="65"/>
      <c r="AF523" s="63"/>
      <c r="AG523" s="36"/>
      <c r="AH523" s="36"/>
      <c r="AI523" s="19"/>
      <c r="AJ523" s="20"/>
      <c r="AK523" s="106"/>
      <c r="AL523" s="20"/>
      <c r="AM523" s="40"/>
      <c r="AN523" s="40"/>
      <c r="AO523" s="39"/>
      <c r="AP523" s="41">
        <f>SUM(I523:AN523)</f>
        <v>5</v>
      </c>
      <c r="AQ523" s="42"/>
      <c r="AR523" s="37">
        <f>SUM(IF(I523="",0,1),IF(J523="",0,1),IF(K523="",0,1),IF(L523="",0,1),IF(M523="",0,1),IF(N523="",0,1),IF(O523="",0,1),IF(P523="",0,1),IF(Q523="",0,1),IF(R523="",0,1),IF(S523="",0,1),IF(T523="",0,1),IF(U523="",0,1),IF(V523="",0,1),IF(W523="",0,1),IF(X523="",0,1),IF(Y523="",0,1),IF(AA523="",0,1),IF(AF523="",0,1),IF(AG523="",0,1),IF(AB523="",0,1),IF(AC523="",0,1),IF(AD523="",0,1),IF(AE523="",0,1),IF(AH523="",0,1))</f>
        <v>1</v>
      </c>
      <c r="AS523" s="43">
        <f>IF(AND(AR523&gt;=8),20,0)+IF(AND(AR523&gt;=4),10,0)+IF(AND(AR523&gt;=12),40,0)</f>
        <v>0</v>
      </c>
      <c r="AT523" s="44">
        <f>AP523+AS523</f>
        <v>5</v>
      </c>
    </row>
    <row r="524" spans="1:46" ht="36">
      <c r="A524" s="29">
        <f t="shared" si="8"/>
        <v>521</v>
      </c>
      <c r="B524" s="45" t="s">
        <v>317</v>
      </c>
      <c r="C524" s="31">
        <v>2010</v>
      </c>
      <c r="D524" s="32" t="str">
        <f>IF(C524&gt;2006,"M",0)</f>
        <v>M</v>
      </c>
      <c r="E524" s="33" t="str">
        <f>IF(C524&gt;2009,"B",0)</f>
        <v>B</v>
      </c>
      <c r="F524" s="33">
        <f>IF(C524&lt;2007,"C",0)</f>
        <v>0</v>
      </c>
      <c r="G524" s="34" t="s">
        <v>318</v>
      </c>
      <c r="H524" s="35" t="s">
        <v>319</v>
      </c>
      <c r="I524" s="133"/>
      <c r="J524" s="140"/>
      <c r="K524" s="135"/>
      <c r="L524" s="136">
        <v>5</v>
      </c>
      <c r="M524" s="137"/>
      <c r="N524" s="138"/>
      <c r="O524" s="139"/>
      <c r="P524" s="136"/>
      <c r="Q524" s="135"/>
      <c r="R524" s="138"/>
      <c r="S524" s="136"/>
      <c r="T524" s="139"/>
      <c r="U524" s="135"/>
      <c r="V524" s="138"/>
      <c r="W524" s="136"/>
      <c r="X524" s="139"/>
      <c r="Y524" s="135"/>
      <c r="Z524" s="64"/>
      <c r="AA524" s="63"/>
      <c r="AB524" s="65"/>
      <c r="AC524" s="62"/>
      <c r="AD524" s="64"/>
      <c r="AE524" s="65"/>
      <c r="AF524" s="63"/>
      <c r="AG524" s="36"/>
      <c r="AH524" s="38"/>
      <c r="AI524" s="19"/>
      <c r="AJ524" s="20"/>
      <c r="AK524" s="106"/>
      <c r="AL524" s="20"/>
      <c r="AM524" s="40"/>
      <c r="AN524" s="40"/>
      <c r="AO524" s="39"/>
      <c r="AP524" s="41">
        <f>SUM(I524:AN524)</f>
        <v>5</v>
      </c>
      <c r="AQ524" s="42"/>
      <c r="AR524" s="37">
        <f>SUM(IF(I524="",0,1),IF(J524="",0,1),IF(K524="",0,1),IF(L524="",0,1),IF(M524="",0,1),IF(N524="",0,1),IF(O524="",0,1),IF(P524="",0,1),IF(Q524="",0,1),IF(R524="",0,1),IF(S524="",0,1),IF(T524="",0,1),IF(U524="",0,1),IF(V524="",0,1),IF(W524="",0,1),IF(X524="",0,1),IF(Y524="",0,1),IF(AA524="",0,1),IF(AF524="",0,1),IF(AG524="",0,1),IF(AB524="",0,1),IF(AC524="",0,1),IF(AD524="",0,1),IF(AE524="",0,1),IF(AH524="",0,1))</f>
        <v>1</v>
      </c>
      <c r="AS524" s="43">
        <f>IF(AND(AR524&gt;=8),20,0)+IF(AND(AR524&gt;=4),10,0)+IF(AND(AR524&gt;=12),40,0)</f>
        <v>0</v>
      </c>
      <c r="AT524" s="44">
        <f>AP524+AS524</f>
        <v>5</v>
      </c>
    </row>
    <row r="525" spans="1:46" ht="36">
      <c r="A525" s="29">
        <f t="shared" si="8"/>
        <v>522</v>
      </c>
      <c r="B525" s="60" t="s">
        <v>435</v>
      </c>
      <c r="C525" s="31">
        <v>2007</v>
      </c>
      <c r="D525" s="32" t="str">
        <f>IF(C525&gt;2006,"M",0)</f>
        <v>M</v>
      </c>
      <c r="E525" s="33">
        <f>IF(C525&gt;2009,"B",0)</f>
        <v>0</v>
      </c>
      <c r="F525" s="33">
        <f>IF(C525&lt;2007,"C",0)</f>
        <v>0</v>
      </c>
      <c r="G525" s="34" t="s">
        <v>436</v>
      </c>
      <c r="H525" s="35" t="s">
        <v>439</v>
      </c>
      <c r="I525" s="133">
        <v>5</v>
      </c>
      <c r="J525" s="140"/>
      <c r="K525" s="135"/>
      <c r="L525" s="136"/>
      <c r="M525" s="137"/>
      <c r="N525" s="138"/>
      <c r="O525" s="139"/>
      <c r="P525" s="136"/>
      <c r="Q525" s="135"/>
      <c r="R525" s="138"/>
      <c r="S525" s="136"/>
      <c r="T525" s="139"/>
      <c r="U525" s="135"/>
      <c r="V525" s="138"/>
      <c r="W525" s="136"/>
      <c r="X525" s="139"/>
      <c r="Y525" s="135"/>
      <c r="Z525" s="64"/>
      <c r="AA525" s="63"/>
      <c r="AB525" s="65"/>
      <c r="AC525" s="62"/>
      <c r="AD525" s="64"/>
      <c r="AE525" s="65"/>
      <c r="AF525" s="63"/>
      <c r="AG525" s="36"/>
      <c r="AH525" s="36"/>
      <c r="AI525" s="19"/>
      <c r="AJ525" s="20"/>
      <c r="AK525" s="106"/>
      <c r="AL525" s="20"/>
      <c r="AM525" s="40"/>
      <c r="AN525" s="40"/>
      <c r="AO525" s="39"/>
      <c r="AP525" s="41">
        <f>SUM(I525:AN525)</f>
        <v>5</v>
      </c>
      <c r="AQ525" s="42"/>
      <c r="AR525" s="37">
        <f>SUM(IF(I525="",0,1),IF(J525="",0,1),IF(K525="",0,1),IF(L525="",0,1),IF(M525="",0,1),IF(N525="",0,1),IF(O525="",0,1),IF(P525="",0,1),IF(Q525="",0,1),IF(R525="",0,1),IF(S525="",0,1),IF(T525="",0,1),IF(U525="",0,1),IF(V525="",0,1),IF(W525="",0,1),IF(X525="",0,1),IF(Y525="",0,1),IF(AA525="",0,1),IF(AF525="",0,1),IF(AG525="",0,1),IF(AB525="",0,1),IF(AC525="",0,1),IF(AD525="",0,1),IF(AE525="",0,1),IF(AH525="",0,1))</f>
        <v>1</v>
      </c>
      <c r="AS525" s="43">
        <f>IF(AND(AR525&gt;=8),20,0)+IF(AND(AR525&gt;=4),10,0)+IF(AND(AR525&gt;=12),40,0)</f>
        <v>0</v>
      </c>
      <c r="AT525" s="44">
        <f>AP525+AS525</f>
        <v>5</v>
      </c>
    </row>
    <row r="526" spans="1:46" ht="36">
      <c r="A526" s="29">
        <f t="shared" si="8"/>
        <v>523</v>
      </c>
      <c r="B526" s="61" t="s">
        <v>1157</v>
      </c>
      <c r="C526" s="31">
        <v>2009</v>
      </c>
      <c r="D526" s="32" t="str">
        <f>IF(C526&gt;2006,"M",0)</f>
        <v>M</v>
      </c>
      <c r="E526" s="33">
        <f>IF(C526&gt;2009,"B",0)</f>
        <v>0</v>
      </c>
      <c r="F526" s="33">
        <f>IF(C526&lt;2007,"C",0)</f>
        <v>0</v>
      </c>
      <c r="G526" s="34" t="s">
        <v>1158</v>
      </c>
      <c r="H526" s="35" t="s">
        <v>1156</v>
      </c>
      <c r="I526" s="133"/>
      <c r="J526" s="140"/>
      <c r="K526" s="135"/>
      <c r="L526" s="136"/>
      <c r="M526" s="137"/>
      <c r="N526" s="138"/>
      <c r="O526" s="139"/>
      <c r="P526" s="136"/>
      <c r="Q526" s="135"/>
      <c r="R526" s="138"/>
      <c r="S526" s="136">
        <v>5</v>
      </c>
      <c r="T526" s="139"/>
      <c r="U526" s="135"/>
      <c r="V526" s="138"/>
      <c r="W526" s="136"/>
      <c r="X526" s="139"/>
      <c r="Y526" s="135"/>
      <c r="Z526" s="64"/>
      <c r="AA526" s="63"/>
      <c r="AB526" s="65"/>
      <c r="AC526" s="62"/>
      <c r="AD526" s="64"/>
      <c r="AE526" s="65"/>
      <c r="AF526" s="63"/>
      <c r="AG526" s="36"/>
      <c r="AH526" s="36"/>
      <c r="AI526" s="19"/>
      <c r="AJ526" s="20"/>
      <c r="AK526" s="106"/>
      <c r="AL526" s="20"/>
      <c r="AM526" s="40"/>
      <c r="AN526" s="40"/>
      <c r="AO526" s="39"/>
      <c r="AP526" s="41">
        <f>SUM(I526:AN526)</f>
        <v>5</v>
      </c>
      <c r="AQ526" s="42"/>
      <c r="AR526" s="37">
        <f>SUM(IF(I526="",0,1),IF(J526="",0,1),IF(K526="",0,1),IF(L526="",0,1),IF(M526="",0,1),IF(N526="",0,1),IF(O526="",0,1),IF(P526="",0,1),IF(Q526="",0,1),IF(R526="",0,1),IF(S526="",0,1),IF(T526="",0,1),IF(U526="",0,1),IF(V526="",0,1),IF(W526="",0,1),IF(X526="",0,1),IF(Y526="",0,1),IF(AA526="",0,1),IF(AF526="",0,1),IF(AG526="",0,1),IF(AB526="",0,1),IF(AC526="",0,1),IF(AD526="",0,1),IF(AE526="",0,1),IF(AH526="",0,1))</f>
        <v>1</v>
      </c>
      <c r="AS526" s="43">
        <f>IF(AND(AR526&gt;=8),20,0)+IF(AND(AR526&gt;=4),10,0)+IF(AND(AR526&gt;=12),40,0)</f>
        <v>0</v>
      </c>
      <c r="AT526" s="44">
        <f>AP526+AS526</f>
        <v>5</v>
      </c>
    </row>
    <row r="527" spans="1:46" ht="36">
      <c r="A527" s="29">
        <f t="shared" si="8"/>
        <v>524</v>
      </c>
      <c r="B527" s="30" t="s">
        <v>638</v>
      </c>
      <c r="C527" s="31">
        <v>2007</v>
      </c>
      <c r="D527" s="32" t="str">
        <f>IF(C527&gt;2006,"M",0)</f>
        <v>M</v>
      </c>
      <c r="E527" s="33">
        <f>IF(C527&gt;2009,"B",0)</f>
        <v>0</v>
      </c>
      <c r="F527" s="33">
        <f>IF(C527&lt;2007,"C",0)</f>
        <v>0</v>
      </c>
      <c r="G527" s="34" t="s">
        <v>639</v>
      </c>
      <c r="H527" s="35" t="s">
        <v>692</v>
      </c>
      <c r="I527" s="133"/>
      <c r="J527" s="140">
        <v>5</v>
      </c>
      <c r="K527" s="135"/>
      <c r="L527" s="136"/>
      <c r="M527" s="137"/>
      <c r="N527" s="138"/>
      <c r="O527" s="139"/>
      <c r="P527" s="136"/>
      <c r="Q527" s="135"/>
      <c r="R527" s="138"/>
      <c r="S527" s="136"/>
      <c r="T527" s="139"/>
      <c r="U527" s="135"/>
      <c r="V527" s="138"/>
      <c r="W527" s="136"/>
      <c r="X527" s="139"/>
      <c r="Y527" s="135"/>
      <c r="Z527" s="64"/>
      <c r="AA527" s="63"/>
      <c r="AB527" s="65"/>
      <c r="AC527" s="62"/>
      <c r="AD527" s="64"/>
      <c r="AE527" s="65"/>
      <c r="AF527" s="63"/>
      <c r="AG527" s="36"/>
      <c r="AH527" s="36"/>
      <c r="AI527" s="19"/>
      <c r="AJ527" s="20"/>
      <c r="AK527" s="106"/>
      <c r="AL527" s="20"/>
      <c r="AM527" s="40"/>
      <c r="AN527" s="40"/>
      <c r="AO527" s="39"/>
      <c r="AP527" s="41">
        <f>SUM(I527:AN527)</f>
        <v>5</v>
      </c>
      <c r="AQ527" s="42"/>
      <c r="AR527" s="37">
        <f>SUM(IF(I527="",0,1),IF(J527="",0,1),IF(K527="",0,1),IF(L527="",0,1),IF(M527="",0,1),IF(N527="",0,1),IF(O527="",0,1),IF(P527="",0,1),IF(Q527="",0,1),IF(R527="",0,1),IF(S527="",0,1),IF(T527="",0,1),IF(U527="",0,1),IF(V527="",0,1),IF(W527="",0,1),IF(X527="",0,1),IF(Y527="",0,1),IF(AA527="",0,1),IF(AF527="",0,1),IF(AG527="",0,1),IF(AB527="",0,1),IF(AC527="",0,1),IF(AD527="",0,1),IF(AE527="",0,1),IF(AH527="",0,1))</f>
        <v>1</v>
      </c>
      <c r="AS527" s="43">
        <f>IF(AND(AR527&gt;=8),20,0)+IF(AND(AR527&gt;=4),10,0)+IF(AND(AR527&gt;=12),40,0)</f>
        <v>0</v>
      </c>
      <c r="AT527" s="44">
        <f>AP527+AS527</f>
        <v>5</v>
      </c>
    </row>
    <row r="528" spans="1:46" ht="36">
      <c r="A528" s="29">
        <f t="shared" si="8"/>
        <v>525</v>
      </c>
      <c r="B528" s="30" t="s">
        <v>988</v>
      </c>
      <c r="C528" s="31">
        <v>2009</v>
      </c>
      <c r="D528" s="32" t="str">
        <f>IF(C528&gt;2006,"M",0)</f>
        <v>M</v>
      </c>
      <c r="E528" s="33">
        <f>IF(C528&gt;2009,"B",0)</f>
        <v>0</v>
      </c>
      <c r="F528" s="33">
        <f>IF(C528&lt;2007,"C",0)</f>
        <v>0</v>
      </c>
      <c r="G528" s="34" t="s">
        <v>989</v>
      </c>
      <c r="H528" s="35" t="s">
        <v>981</v>
      </c>
      <c r="I528" s="133"/>
      <c r="J528" s="140"/>
      <c r="K528" s="135"/>
      <c r="L528" s="136"/>
      <c r="M528" s="137"/>
      <c r="N528" s="138"/>
      <c r="O528" s="139"/>
      <c r="P528" s="136">
        <v>5</v>
      </c>
      <c r="Q528" s="135"/>
      <c r="R528" s="138"/>
      <c r="S528" s="136"/>
      <c r="T528" s="139"/>
      <c r="U528" s="135"/>
      <c r="V528" s="138"/>
      <c r="W528" s="136"/>
      <c r="X528" s="139"/>
      <c r="Y528" s="135"/>
      <c r="Z528" s="64"/>
      <c r="AA528" s="63"/>
      <c r="AB528" s="65"/>
      <c r="AC528" s="62"/>
      <c r="AD528" s="64"/>
      <c r="AE528" s="65"/>
      <c r="AF528" s="63"/>
      <c r="AG528" s="36"/>
      <c r="AH528" s="36"/>
      <c r="AI528" s="19"/>
      <c r="AJ528" s="20"/>
      <c r="AK528" s="106"/>
      <c r="AL528" s="20"/>
      <c r="AM528" s="40"/>
      <c r="AN528" s="40"/>
      <c r="AO528" s="39"/>
      <c r="AP528" s="41">
        <f>SUM(I528:AN528)</f>
        <v>5</v>
      </c>
      <c r="AQ528" s="42"/>
      <c r="AR528" s="37">
        <f>SUM(IF(I528="",0,1),IF(J528="",0,1),IF(K528="",0,1),IF(L528="",0,1),IF(M528="",0,1),IF(N528="",0,1),IF(O528="",0,1),IF(P528="",0,1),IF(Q528="",0,1),IF(R528="",0,1),IF(S528="",0,1),IF(T528="",0,1),IF(U528="",0,1),IF(V528="",0,1),IF(W528="",0,1),IF(X528="",0,1),IF(Y528="",0,1),IF(AA528="",0,1),IF(AF528="",0,1),IF(AG528="",0,1),IF(AB528="",0,1),IF(AC528="",0,1),IF(AD528="",0,1),IF(AE528="",0,1),IF(AH528="",0,1))</f>
        <v>1</v>
      </c>
      <c r="AS528" s="43">
        <f>IF(AND(AR528&gt;=8),20,0)+IF(AND(AR528&gt;=4),10,0)+IF(AND(AR528&gt;=12),40,0)</f>
        <v>0</v>
      </c>
      <c r="AT528" s="44">
        <f>AP528+AS528</f>
        <v>5</v>
      </c>
    </row>
    <row r="529" spans="1:46" ht="36">
      <c r="A529" s="29">
        <f t="shared" si="8"/>
        <v>526</v>
      </c>
      <c r="B529" s="61" t="s">
        <v>867</v>
      </c>
      <c r="C529" s="31">
        <v>2011</v>
      </c>
      <c r="D529" s="32" t="str">
        <f>IF(C529&gt;2006,"M",0)</f>
        <v>M</v>
      </c>
      <c r="E529" s="33" t="str">
        <f>IF(C529&gt;2009,"B",0)</f>
        <v>B</v>
      </c>
      <c r="F529" s="33">
        <f>IF(C529&lt;2007,"C",0)</f>
        <v>0</v>
      </c>
      <c r="G529" s="34" t="s">
        <v>868</v>
      </c>
      <c r="H529" s="35" t="s">
        <v>862</v>
      </c>
      <c r="I529" s="133"/>
      <c r="J529" s="140"/>
      <c r="K529" s="135"/>
      <c r="L529" s="136"/>
      <c r="M529" s="137">
        <v>5</v>
      </c>
      <c r="N529" s="138"/>
      <c r="O529" s="139"/>
      <c r="P529" s="136"/>
      <c r="Q529" s="135"/>
      <c r="R529" s="138"/>
      <c r="S529" s="136"/>
      <c r="T529" s="139"/>
      <c r="U529" s="135"/>
      <c r="V529" s="138"/>
      <c r="W529" s="136"/>
      <c r="X529" s="139"/>
      <c r="Y529" s="135"/>
      <c r="Z529" s="64"/>
      <c r="AA529" s="63"/>
      <c r="AB529" s="65"/>
      <c r="AC529" s="62"/>
      <c r="AD529" s="64"/>
      <c r="AE529" s="65"/>
      <c r="AF529" s="63"/>
      <c r="AG529" s="36"/>
      <c r="AH529" s="36"/>
      <c r="AI529" s="19"/>
      <c r="AJ529" s="20"/>
      <c r="AK529" s="106"/>
      <c r="AL529" s="20"/>
      <c r="AM529" s="40"/>
      <c r="AN529" s="40"/>
      <c r="AO529" s="39"/>
      <c r="AP529" s="41">
        <f>SUM(I529:AN529)</f>
        <v>5</v>
      </c>
      <c r="AQ529" s="42"/>
      <c r="AR529" s="37">
        <f>SUM(IF(I529="",0,1),IF(J529="",0,1),IF(K529="",0,1),IF(L529="",0,1),IF(M529="",0,1),IF(N529="",0,1),IF(O529="",0,1),IF(P529="",0,1),IF(Q529="",0,1),IF(R529="",0,1),IF(S529="",0,1),IF(T529="",0,1),IF(U529="",0,1),IF(V529="",0,1),IF(W529="",0,1),IF(X529="",0,1),IF(Y529="",0,1),IF(AA529="",0,1),IF(AF529="",0,1),IF(AG529="",0,1),IF(AB529="",0,1),IF(AC529="",0,1),IF(AD529="",0,1),IF(AE529="",0,1),IF(AH529="",0,1))</f>
        <v>1</v>
      </c>
      <c r="AS529" s="43">
        <f>IF(AND(AR529&gt;=8),20,0)+IF(AND(AR529&gt;=4),10,0)+IF(AND(AR529&gt;=12),40,0)</f>
        <v>0</v>
      </c>
      <c r="AT529" s="44">
        <f>AP529+AS529</f>
        <v>5</v>
      </c>
    </row>
    <row r="530" spans="1:46" ht="36">
      <c r="A530" s="29">
        <f t="shared" si="8"/>
        <v>527</v>
      </c>
      <c r="B530" s="60" t="s">
        <v>444</v>
      </c>
      <c r="C530" s="31">
        <v>2009</v>
      </c>
      <c r="D530" s="32" t="str">
        <f>IF(C530&gt;2006,"M",0)</f>
        <v>M</v>
      </c>
      <c r="E530" s="33">
        <f>IF(C530&gt;2009,"B",0)</f>
        <v>0</v>
      </c>
      <c r="F530" s="33">
        <f>IF(C530&lt;2007,"C",0)</f>
        <v>0</v>
      </c>
      <c r="G530" s="34" t="s">
        <v>445</v>
      </c>
      <c r="H530" s="35" t="s">
        <v>457</v>
      </c>
      <c r="I530" s="133">
        <v>5</v>
      </c>
      <c r="J530" s="140"/>
      <c r="K530" s="135"/>
      <c r="L530" s="136"/>
      <c r="M530" s="137"/>
      <c r="N530" s="138"/>
      <c r="O530" s="139"/>
      <c r="P530" s="136"/>
      <c r="Q530" s="135"/>
      <c r="R530" s="138"/>
      <c r="S530" s="136"/>
      <c r="T530" s="139"/>
      <c r="U530" s="135"/>
      <c r="V530" s="138"/>
      <c r="W530" s="136"/>
      <c r="X530" s="139"/>
      <c r="Y530" s="135"/>
      <c r="Z530" s="64"/>
      <c r="AA530" s="63"/>
      <c r="AB530" s="65"/>
      <c r="AC530" s="62"/>
      <c r="AD530" s="64"/>
      <c r="AE530" s="65"/>
      <c r="AF530" s="63"/>
      <c r="AG530" s="36"/>
      <c r="AH530" s="36"/>
      <c r="AI530" s="19"/>
      <c r="AJ530" s="20"/>
      <c r="AK530" s="106"/>
      <c r="AL530" s="20"/>
      <c r="AM530" s="40"/>
      <c r="AN530" s="40"/>
      <c r="AO530" s="39"/>
      <c r="AP530" s="41">
        <f>SUM(I530:AN530)</f>
        <v>5</v>
      </c>
      <c r="AQ530" s="42"/>
      <c r="AR530" s="37">
        <f>SUM(IF(I530="",0,1),IF(J530="",0,1),IF(K530="",0,1),IF(L530="",0,1),IF(M530="",0,1),IF(N530="",0,1),IF(O530="",0,1),IF(P530="",0,1),IF(Q530="",0,1),IF(R530="",0,1),IF(S530="",0,1),IF(T530="",0,1),IF(U530="",0,1),IF(V530="",0,1),IF(W530="",0,1),IF(X530="",0,1),IF(Y530="",0,1),IF(AA530="",0,1),IF(AF530="",0,1),IF(AG530="",0,1),IF(AB530="",0,1),IF(AC530="",0,1),IF(AD530="",0,1),IF(AE530="",0,1),IF(AH530="",0,1))</f>
        <v>1</v>
      </c>
      <c r="AS530" s="43">
        <f>IF(AND(AR530&gt;=8),20,0)+IF(AND(AR530&gt;=4),10,0)+IF(AND(AR530&gt;=12),40,0)</f>
        <v>0</v>
      </c>
      <c r="AT530" s="44">
        <f>AP530+AS530</f>
        <v>5</v>
      </c>
    </row>
    <row r="531" spans="1:46" ht="36">
      <c r="A531" s="29">
        <f t="shared" si="8"/>
        <v>528</v>
      </c>
      <c r="B531" s="30" t="s">
        <v>578</v>
      </c>
      <c r="C531" s="31">
        <v>2007</v>
      </c>
      <c r="D531" s="32" t="str">
        <f>IF(C531&gt;2006,"M",0)</f>
        <v>M</v>
      </c>
      <c r="E531" s="33">
        <f>IF(C531&gt;2009,"B",0)</f>
        <v>0</v>
      </c>
      <c r="F531" s="33">
        <f>IF(C531&lt;2007,"C",0)</f>
        <v>0</v>
      </c>
      <c r="G531" s="34" t="s">
        <v>579</v>
      </c>
      <c r="H531" s="35" t="s">
        <v>564</v>
      </c>
      <c r="I531" s="133"/>
      <c r="J531" s="140">
        <v>5</v>
      </c>
      <c r="K531" s="135"/>
      <c r="L531" s="136"/>
      <c r="M531" s="137"/>
      <c r="N531" s="138"/>
      <c r="O531" s="139"/>
      <c r="P531" s="136"/>
      <c r="Q531" s="135"/>
      <c r="R531" s="138"/>
      <c r="S531" s="136"/>
      <c r="T531" s="139"/>
      <c r="U531" s="135"/>
      <c r="V531" s="138"/>
      <c r="W531" s="136"/>
      <c r="X531" s="139"/>
      <c r="Y531" s="135"/>
      <c r="Z531" s="64"/>
      <c r="AA531" s="63"/>
      <c r="AB531" s="65"/>
      <c r="AC531" s="62"/>
      <c r="AD531" s="64"/>
      <c r="AE531" s="65"/>
      <c r="AF531" s="63"/>
      <c r="AG531" s="36"/>
      <c r="AH531" s="36"/>
      <c r="AI531" s="19"/>
      <c r="AJ531" s="20"/>
      <c r="AK531" s="106"/>
      <c r="AL531" s="20"/>
      <c r="AM531" s="40"/>
      <c r="AN531" s="40"/>
      <c r="AO531" s="39"/>
      <c r="AP531" s="41">
        <f>SUM(I531:AN531)</f>
        <v>5</v>
      </c>
      <c r="AQ531" s="42"/>
      <c r="AR531" s="37">
        <f>SUM(IF(I531="",0,1),IF(J531="",0,1),IF(K531="",0,1),IF(L531="",0,1),IF(M531="",0,1),IF(N531="",0,1),IF(O531="",0,1),IF(P531="",0,1),IF(Q531="",0,1),IF(R531="",0,1),IF(S531="",0,1),IF(T531="",0,1),IF(U531="",0,1),IF(V531="",0,1),IF(W531="",0,1),IF(X531="",0,1),IF(Y531="",0,1),IF(AA531="",0,1),IF(AF531="",0,1),IF(AG531="",0,1),IF(AB531="",0,1),IF(AC531="",0,1),IF(AD531="",0,1),IF(AE531="",0,1),IF(AH531="",0,1))</f>
        <v>1</v>
      </c>
      <c r="AS531" s="43">
        <f>IF(AND(AR531&gt;=8),20,0)+IF(AND(AR531&gt;=4),10,0)+IF(AND(AR531&gt;=12),40,0)</f>
        <v>0</v>
      </c>
      <c r="AT531" s="44">
        <f>AP531+AS531</f>
        <v>5</v>
      </c>
    </row>
    <row r="532" spans="1:46" ht="36">
      <c r="A532" s="29">
        <f t="shared" si="8"/>
        <v>529</v>
      </c>
      <c r="B532" s="30" t="s">
        <v>1244</v>
      </c>
      <c r="C532" s="31">
        <v>2008</v>
      </c>
      <c r="D532" s="32" t="str">
        <f>IF(C532&gt;2006,"M",0)</f>
        <v>M</v>
      </c>
      <c r="E532" s="33">
        <f>IF(C532&gt;2009,"B",0)</f>
        <v>0</v>
      </c>
      <c r="F532" s="33">
        <f>IF(C532&lt;2007,"C",0)</f>
        <v>0</v>
      </c>
      <c r="G532" s="34" t="s">
        <v>1245</v>
      </c>
      <c r="H532" s="35" t="s">
        <v>1081</v>
      </c>
      <c r="I532" s="133"/>
      <c r="J532" s="140"/>
      <c r="K532" s="135"/>
      <c r="L532" s="136"/>
      <c r="M532" s="137"/>
      <c r="N532" s="138"/>
      <c r="O532" s="139"/>
      <c r="P532" s="136"/>
      <c r="Q532" s="135"/>
      <c r="R532" s="138"/>
      <c r="S532" s="136">
        <v>5</v>
      </c>
      <c r="T532" s="139"/>
      <c r="U532" s="135"/>
      <c r="V532" s="138"/>
      <c r="W532" s="136"/>
      <c r="X532" s="139"/>
      <c r="Y532" s="135"/>
      <c r="Z532" s="64"/>
      <c r="AA532" s="63"/>
      <c r="AB532" s="65"/>
      <c r="AC532" s="62"/>
      <c r="AD532" s="64"/>
      <c r="AE532" s="65"/>
      <c r="AF532" s="63"/>
      <c r="AG532" s="36"/>
      <c r="AH532" s="36"/>
      <c r="AI532" s="19"/>
      <c r="AJ532" s="20"/>
      <c r="AK532" s="106"/>
      <c r="AL532" s="20"/>
      <c r="AM532" s="40"/>
      <c r="AN532" s="40"/>
      <c r="AO532" s="39"/>
      <c r="AP532" s="41">
        <f>SUM(I532:AN532)</f>
        <v>5</v>
      </c>
      <c r="AQ532" s="42"/>
      <c r="AR532" s="37">
        <f>SUM(IF(I532="",0,1),IF(J532="",0,1),IF(K532="",0,1),IF(L532="",0,1),IF(M532="",0,1),IF(N532="",0,1),IF(O532="",0,1),IF(P532="",0,1),IF(Q532="",0,1),IF(R532="",0,1),IF(S532="",0,1),IF(T532="",0,1),IF(U532="",0,1),IF(V532="",0,1),IF(W532="",0,1),IF(X532="",0,1),IF(Y532="",0,1),IF(AA532="",0,1),IF(AF532="",0,1),IF(AG532="",0,1),IF(AB532="",0,1),IF(AC532="",0,1),IF(AD532="",0,1),IF(AE532="",0,1),IF(AH532="",0,1))</f>
        <v>1</v>
      </c>
      <c r="AS532" s="43">
        <f>IF(AND(AR532&gt;=8),20,0)+IF(AND(AR532&gt;=4),10,0)+IF(AND(AR532&gt;=12),40,0)</f>
        <v>0</v>
      </c>
      <c r="AT532" s="44">
        <f>AP532+AS532</f>
        <v>5</v>
      </c>
    </row>
    <row r="533" spans="1:46" ht="36">
      <c r="A533" s="29">
        <f t="shared" si="8"/>
        <v>530</v>
      </c>
      <c r="B533" s="30" t="s">
        <v>627</v>
      </c>
      <c r="C533" s="31">
        <v>2007</v>
      </c>
      <c r="D533" s="32" t="str">
        <f>IF(C533&gt;2006,"M",0)</f>
        <v>M</v>
      </c>
      <c r="E533" s="33">
        <f>IF(C533&gt;2009,"B",0)</f>
        <v>0</v>
      </c>
      <c r="F533" s="33">
        <f>IF(C533&lt;2007,"C",0)</f>
        <v>0</v>
      </c>
      <c r="G533" s="34" t="s">
        <v>628</v>
      </c>
      <c r="H533" s="35" t="s">
        <v>629</v>
      </c>
      <c r="I533" s="133"/>
      <c r="J533" s="140">
        <v>5</v>
      </c>
      <c r="K533" s="135"/>
      <c r="L533" s="136"/>
      <c r="M533" s="137"/>
      <c r="N533" s="138"/>
      <c r="O533" s="139"/>
      <c r="P533" s="136"/>
      <c r="Q533" s="135"/>
      <c r="R533" s="138"/>
      <c r="S533" s="136"/>
      <c r="T533" s="139"/>
      <c r="U533" s="135"/>
      <c r="V533" s="138"/>
      <c r="W533" s="136"/>
      <c r="X533" s="139"/>
      <c r="Y533" s="135"/>
      <c r="Z533" s="64"/>
      <c r="AA533" s="63"/>
      <c r="AB533" s="65"/>
      <c r="AC533" s="62"/>
      <c r="AD533" s="64"/>
      <c r="AE533" s="65"/>
      <c r="AF533" s="63"/>
      <c r="AG533" s="36"/>
      <c r="AH533" s="36"/>
      <c r="AI533" s="19"/>
      <c r="AJ533" s="20"/>
      <c r="AK533" s="106"/>
      <c r="AL533" s="20"/>
      <c r="AM533" s="40"/>
      <c r="AN533" s="40"/>
      <c r="AO533" s="39"/>
      <c r="AP533" s="41">
        <f>SUM(I533:AN533)</f>
        <v>5</v>
      </c>
      <c r="AQ533" s="42"/>
      <c r="AR533" s="37">
        <f>SUM(IF(I533="",0,1),IF(J533="",0,1),IF(K533="",0,1),IF(L533="",0,1),IF(M533="",0,1),IF(N533="",0,1),IF(O533="",0,1),IF(P533="",0,1),IF(Q533="",0,1),IF(R533="",0,1),IF(S533="",0,1),IF(T533="",0,1),IF(U533="",0,1),IF(V533="",0,1),IF(W533="",0,1),IF(X533="",0,1),IF(Y533="",0,1),IF(AA533="",0,1),IF(AF533="",0,1),IF(AG533="",0,1),IF(AB533="",0,1),IF(AC533="",0,1),IF(AD533="",0,1),IF(AE533="",0,1),IF(AH533="",0,1))</f>
        <v>1</v>
      </c>
      <c r="AS533" s="43">
        <f>IF(AND(AR533&gt;=8),20,0)+IF(AND(AR533&gt;=4),10,0)+IF(AND(AR533&gt;=12),40,0)</f>
        <v>0</v>
      </c>
      <c r="AT533" s="44">
        <f>AP533+AS533</f>
        <v>5</v>
      </c>
    </row>
    <row r="534" spans="1:46" ht="36">
      <c r="A534" s="29">
        <f t="shared" si="8"/>
        <v>531</v>
      </c>
      <c r="B534" s="30" t="s">
        <v>636</v>
      </c>
      <c r="C534" s="31">
        <v>2009</v>
      </c>
      <c r="D534" s="32" t="str">
        <f>IF(C534&gt;2006,"M",0)</f>
        <v>M</v>
      </c>
      <c r="E534" s="33">
        <f>IF(C534&gt;2009,"B",0)</f>
        <v>0</v>
      </c>
      <c r="F534" s="33">
        <f>IF(C534&lt;2007,"C",0)</f>
        <v>0</v>
      </c>
      <c r="G534" s="34" t="s">
        <v>637</v>
      </c>
      <c r="H534" s="35" t="s">
        <v>692</v>
      </c>
      <c r="I534" s="133"/>
      <c r="J534" s="140">
        <v>5</v>
      </c>
      <c r="K534" s="135"/>
      <c r="L534" s="136"/>
      <c r="M534" s="137"/>
      <c r="N534" s="138"/>
      <c r="O534" s="139"/>
      <c r="P534" s="136"/>
      <c r="Q534" s="135"/>
      <c r="R534" s="138"/>
      <c r="S534" s="136"/>
      <c r="T534" s="139"/>
      <c r="U534" s="135"/>
      <c r="V534" s="138"/>
      <c r="W534" s="136"/>
      <c r="X534" s="139"/>
      <c r="Y534" s="135"/>
      <c r="Z534" s="64"/>
      <c r="AA534" s="63"/>
      <c r="AB534" s="65"/>
      <c r="AC534" s="62"/>
      <c r="AD534" s="64"/>
      <c r="AE534" s="65"/>
      <c r="AF534" s="63"/>
      <c r="AG534" s="36"/>
      <c r="AH534" s="36"/>
      <c r="AI534" s="19"/>
      <c r="AJ534" s="20"/>
      <c r="AK534" s="106"/>
      <c r="AL534" s="20"/>
      <c r="AM534" s="40"/>
      <c r="AN534" s="40"/>
      <c r="AO534" s="39"/>
      <c r="AP534" s="41">
        <f>SUM(I534:AN534)</f>
        <v>5</v>
      </c>
      <c r="AQ534" s="42"/>
      <c r="AR534" s="37">
        <f>SUM(IF(I534="",0,1),IF(J534="",0,1),IF(K534="",0,1),IF(L534="",0,1),IF(M534="",0,1),IF(N534="",0,1),IF(O534="",0,1),IF(P534="",0,1),IF(Q534="",0,1),IF(R534="",0,1),IF(S534="",0,1),IF(T534="",0,1),IF(U534="",0,1),IF(V534="",0,1),IF(W534="",0,1),IF(X534="",0,1),IF(Y534="",0,1),IF(AA534="",0,1),IF(AF534="",0,1),IF(AG534="",0,1),IF(AB534="",0,1),IF(AC534="",0,1),IF(AD534="",0,1),IF(AE534="",0,1),IF(AH534="",0,1))</f>
        <v>1</v>
      </c>
      <c r="AS534" s="43">
        <f>IF(AND(AR534&gt;=8),20,0)+IF(AND(AR534&gt;=4),10,0)+IF(AND(AR534&gt;=12),40,0)</f>
        <v>0</v>
      </c>
      <c r="AT534" s="44">
        <f>AP534+AS534</f>
        <v>5</v>
      </c>
    </row>
    <row r="535" spans="1:46" ht="36">
      <c r="A535" s="29">
        <f t="shared" si="8"/>
        <v>532</v>
      </c>
      <c r="B535" s="30" t="s">
        <v>610</v>
      </c>
      <c r="C535" s="31">
        <v>2007</v>
      </c>
      <c r="D535" s="32" t="str">
        <f>IF(C535&gt;2006,"M",0)</f>
        <v>M</v>
      </c>
      <c r="E535" s="33">
        <f>IF(C535&gt;2009,"B",0)</f>
        <v>0</v>
      </c>
      <c r="F535" s="33">
        <f>IF(C535&lt;2007,"C",0)</f>
        <v>0</v>
      </c>
      <c r="G535" s="34" t="s">
        <v>611</v>
      </c>
      <c r="H535" s="35" t="s">
        <v>681</v>
      </c>
      <c r="I535" s="133"/>
      <c r="J535" s="140">
        <v>5</v>
      </c>
      <c r="K535" s="135"/>
      <c r="L535" s="136"/>
      <c r="M535" s="137"/>
      <c r="N535" s="138"/>
      <c r="O535" s="139"/>
      <c r="P535" s="136"/>
      <c r="Q535" s="135"/>
      <c r="R535" s="138"/>
      <c r="S535" s="136"/>
      <c r="T535" s="139"/>
      <c r="U535" s="135"/>
      <c r="V535" s="138"/>
      <c r="W535" s="136"/>
      <c r="X535" s="139"/>
      <c r="Y535" s="135"/>
      <c r="Z535" s="64"/>
      <c r="AA535" s="63"/>
      <c r="AB535" s="65"/>
      <c r="AC535" s="62"/>
      <c r="AD535" s="64"/>
      <c r="AE535" s="65"/>
      <c r="AF535" s="63"/>
      <c r="AG535" s="36"/>
      <c r="AH535" s="36"/>
      <c r="AI535" s="19"/>
      <c r="AJ535" s="20"/>
      <c r="AK535" s="106"/>
      <c r="AL535" s="20"/>
      <c r="AM535" s="40"/>
      <c r="AN535" s="40"/>
      <c r="AO535" s="39"/>
      <c r="AP535" s="41">
        <f>SUM(I535:AN535)</f>
        <v>5</v>
      </c>
      <c r="AQ535" s="42"/>
      <c r="AR535" s="37">
        <f>SUM(IF(I535="",0,1),IF(J535="",0,1),IF(K535="",0,1),IF(L535="",0,1),IF(M535="",0,1),IF(N535="",0,1),IF(O535="",0,1),IF(P535="",0,1),IF(Q535="",0,1),IF(R535="",0,1),IF(S535="",0,1),IF(T535="",0,1),IF(U535="",0,1),IF(V535="",0,1),IF(W535="",0,1),IF(X535="",0,1),IF(Y535="",0,1),IF(AA535="",0,1),IF(AF535="",0,1),IF(AG535="",0,1),IF(AB535="",0,1),IF(AC535="",0,1),IF(AD535="",0,1),IF(AE535="",0,1),IF(AH535="",0,1))</f>
        <v>1</v>
      </c>
      <c r="AS535" s="43">
        <f>IF(AND(AR535&gt;=8),20,0)+IF(AND(AR535&gt;=4),10,0)+IF(AND(AR535&gt;=12),40,0)</f>
        <v>0</v>
      </c>
      <c r="AT535" s="44">
        <f>AP535+AS535</f>
        <v>5</v>
      </c>
    </row>
    <row r="536" spans="1:46" ht="36">
      <c r="A536" s="29">
        <f t="shared" si="8"/>
        <v>533</v>
      </c>
      <c r="B536" s="30" t="s">
        <v>560</v>
      </c>
      <c r="C536" s="31">
        <v>2010</v>
      </c>
      <c r="D536" s="32" t="str">
        <f>IF(C536&gt;2006,"M",0)</f>
        <v>M</v>
      </c>
      <c r="E536" s="33" t="str">
        <f>IF(C536&gt;2009,"B",0)</f>
        <v>B</v>
      </c>
      <c r="F536" s="33">
        <f>IF(C536&lt;2007,"C",0)</f>
        <v>0</v>
      </c>
      <c r="G536" s="34" t="s">
        <v>561</v>
      </c>
      <c r="H536" s="35" t="s">
        <v>557</v>
      </c>
      <c r="I536" s="133"/>
      <c r="J536" s="140">
        <v>5</v>
      </c>
      <c r="K536" s="135"/>
      <c r="L536" s="136"/>
      <c r="M536" s="137"/>
      <c r="N536" s="138"/>
      <c r="O536" s="139"/>
      <c r="P536" s="136"/>
      <c r="Q536" s="135"/>
      <c r="R536" s="138"/>
      <c r="S536" s="136"/>
      <c r="T536" s="139"/>
      <c r="U536" s="135"/>
      <c r="V536" s="138"/>
      <c r="W536" s="136"/>
      <c r="X536" s="139"/>
      <c r="Y536" s="135"/>
      <c r="Z536" s="64"/>
      <c r="AA536" s="63"/>
      <c r="AB536" s="65"/>
      <c r="AC536" s="62"/>
      <c r="AD536" s="64"/>
      <c r="AE536" s="65"/>
      <c r="AF536" s="63"/>
      <c r="AG536" s="36"/>
      <c r="AH536" s="36"/>
      <c r="AI536" s="19"/>
      <c r="AJ536" s="20"/>
      <c r="AK536" s="106"/>
      <c r="AL536" s="20"/>
      <c r="AM536" s="40"/>
      <c r="AN536" s="40"/>
      <c r="AO536" s="39"/>
      <c r="AP536" s="41">
        <f>SUM(I536:AN536)</f>
        <v>5</v>
      </c>
      <c r="AQ536" s="42"/>
      <c r="AR536" s="37">
        <f>SUM(IF(I536="",0,1),IF(J536="",0,1),IF(K536="",0,1),IF(L536="",0,1),IF(M536="",0,1),IF(N536="",0,1),IF(O536="",0,1),IF(P536="",0,1),IF(Q536="",0,1),IF(R536="",0,1),IF(S536="",0,1),IF(T536="",0,1),IF(U536="",0,1),IF(V536="",0,1),IF(W536="",0,1),IF(X536="",0,1),IF(Y536="",0,1),IF(AA536="",0,1),IF(AF536="",0,1),IF(AG536="",0,1),IF(AB536="",0,1),IF(AC536="",0,1),IF(AD536="",0,1),IF(AE536="",0,1),IF(AH536="",0,1))</f>
        <v>1</v>
      </c>
      <c r="AS536" s="43">
        <f>IF(AND(AR536&gt;=8),20,0)+IF(AND(AR536&gt;=4),10,0)+IF(AND(AR536&gt;=12),40,0)</f>
        <v>0</v>
      </c>
      <c r="AT536" s="44">
        <f>AP536+AS536</f>
        <v>5</v>
      </c>
    </row>
    <row r="537" spans="1:46" ht="36">
      <c r="A537" s="29">
        <f t="shared" si="8"/>
        <v>534</v>
      </c>
      <c r="B537" s="60" t="s">
        <v>442</v>
      </c>
      <c r="C537" s="31">
        <v>2007</v>
      </c>
      <c r="D537" s="32" t="str">
        <f>IF(C537&gt;2006,"M",0)</f>
        <v>M</v>
      </c>
      <c r="E537" s="33">
        <f>IF(C537&gt;2009,"B",0)</f>
        <v>0</v>
      </c>
      <c r="F537" s="33">
        <f>IF(C537&lt;2007,"C",0)</f>
        <v>0</v>
      </c>
      <c r="G537" s="34" t="s">
        <v>443</v>
      </c>
      <c r="H537" s="35" t="s">
        <v>439</v>
      </c>
      <c r="I537" s="133">
        <v>5</v>
      </c>
      <c r="J537" s="140"/>
      <c r="K537" s="135"/>
      <c r="L537" s="136"/>
      <c r="M537" s="137"/>
      <c r="N537" s="138"/>
      <c r="O537" s="139"/>
      <c r="P537" s="136"/>
      <c r="Q537" s="135"/>
      <c r="R537" s="138"/>
      <c r="S537" s="136"/>
      <c r="T537" s="139"/>
      <c r="U537" s="135"/>
      <c r="V537" s="138"/>
      <c r="W537" s="136"/>
      <c r="X537" s="139"/>
      <c r="Y537" s="135"/>
      <c r="Z537" s="64"/>
      <c r="AA537" s="63"/>
      <c r="AB537" s="65"/>
      <c r="AC537" s="62"/>
      <c r="AD537" s="64"/>
      <c r="AE537" s="65"/>
      <c r="AF537" s="63"/>
      <c r="AG537" s="36"/>
      <c r="AH537" s="36"/>
      <c r="AI537" s="19"/>
      <c r="AJ537" s="20"/>
      <c r="AK537" s="106"/>
      <c r="AL537" s="20"/>
      <c r="AM537" s="40"/>
      <c r="AN537" s="40"/>
      <c r="AO537" s="39"/>
      <c r="AP537" s="41">
        <f>SUM(I537:AN537)</f>
        <v>5</v>
      </c>
      <c r="AQ537" s="42"/>
      <c r="AR537" s="37">
        <f>SUM(IF(I537="",0,1),IF(J537="",0,1),IF(K537="",0,1),IF(L537="",0,1),IF(M537="",0,1),IF(N537="",0,1),IF(O537="",0,1),IF(P537="",0,1),IF(Q537="",0,1),IF(R537="",0,1),IF(S537="",0,1),IF(T537="",0,1),IF(U537="",0,1),IF(V537="",0,1),IF(W537="",0,1),IF(X537="",0,1),IF(Y537="",0,1),IF(AA537="",0,1),IF(AF537="",0,1),IF(AG537="",0,1),IF(AB537="",0,1),IF(AC537="",0,1),IF(AD537="",0,1),IF(AE537="",0,1),IF(AH537="",0,1))</f>
        <v>1</v>
      </c>
      <c r="AS537" s="43">
        <f>IF(AND(AR537&gt;=8),20,0)+IF(AND(AR537&gt;=4),10,0)+IF(AND(AR537&gt;=12),40,0)</f>
        <v>0</v>
      </c>
      <c r="AT537" s="44">
        <f>AP537+AS537</f>
        <v>5</v>
      </c>
    </row>
    <row r="538" spans="1:46" ht="36">
      <c r="A538" s="29">
        <f t="shared" si="8"/>
        <v>535</v>
      </c>
      <c r="B538" s="30" t="s">
        <v>1143</v>
      </c>
      <c r="C538" s="31">
        <v>2011</v>
      </c>
      <c r="D538" s="32" t="str">
        <f>IF(C538&gt;2006,"M",0)</f>
        <v>M</v>
      </c>
      <c r="E538" s="33" t="str">
        <f>IF(C538&gt;2009,"B",0)</f>
        <v>B</v>
      </c>
      <c r="F538" s="33">
        <f>IF(C538&lt;2007,"C",0)</f>
        <v>0</v>
      </c>
      <c r="G538" s="34" t="s">
        <v>1144</v>
      </c>
      <c r="H538" s="35" t="s">
        <v>1142</v>
      </c>
      <c r="I538" s="133"/>
      <c r="J538" s="140"/>
      <c r="K538" s="135"/>
      <c r="L538" s="136"/>
      <c r="M538" s="137"/>
      <c r="N538" s="138"/>
      <c r="O538" s="139"/>
      <c r="P538" s="136"/>
      <c r="Q538" s="135"/>
      <c r="R538" s="138"/>
      <c r="S538" s="136">
        <v>5</v>
      </c>
      <c r="T538" s="139"/>
      <c r="U538" s="135"/>
      <c r="V538" s="138"/>
      <c r="W538" s="136"/>
      <c r="X538" s="139"/>
      <c r="Y538" s="135"/>
      <c r="Z538" s="64"/>
      <c r="AA538" s="63"/>
      <c r="AB538" s="65"/>
      <c r="AC538" s="62"/>
      <c r="AD538" s="64"/>
      <c r="AE538" s="65"/>
      <c r="AF538" s="63"/>
      <c r="AG538" s="36"/>
      <c r="AH538" s="36"/>
      <c r="AI538" s="19"/>
      <c r="AJ538" s="20"/>
      <c r="AK538" s="106"/>
      <c r="AL538" s="20"/>
      <c r="AM538" s="40"/>
      <c r="AN538" s="40"/>
      <c r="AO538" s="39"/>
      <c r="AP538" s="41">
        <f>SUM(I538:AN538)</f>
        <v>5</v>
      </c>
      <c r="AQ538" s="42"/>
      <c r="AR538" s="37">
        <f>SUM(IF(I538="",0,1),IF(J538="",0,1),IF(K538="",0,1),IF(L538="",0,1),IF(M538="",0,1),IF(N538="",0,1),IF(O538="",0,1),IF(P538="",0,1),IF(Q538="",0,1),IF(R538="",0,1),IF(S538="",0,1),IF(T538="",0,1),IF(U538="",0,1),IF(V538="",0,1),IF(W538="",0,1),IF(X538="",0,1),IF(Y538="",0,1),IF(AA538="",0,1),IF(AF538="",0,1),IF(AG538="",0,1),IF(AB538="",0,1),IF(AC538="",0,1),IF(AD538="",0,1),IF(AE538="",0,1),IF(AH538="",0,1))</f>
        <v>1</v>
      </c>
      <c r="AS538" s="43">
        <f>IF(AND(AR538&gt;=8),20,0)+IF(AND(AR538&gt;=4),10,0)+IF(AND(AR538&gt;=12),40,0)</f>
        <v>0</v>
      </c>
      <c r="AT538" s="44">
        <f>AP538+AS538</f>
        <v>5</v>
      </c>
    </row>
    <row r="539" spans="1:46" ht="36">
      <c r="A539" s="29">
        <f t="shared" si="8"/>
        <v>536</v>
      </c>
      <c r="B539" s="30" t="s">
        <v>774</v>
      </c>
      <c r="C539" s="31">
        <v>2009</v>
      </c>
      <c r="D539" s="32" t="str">
        <f>IF(C539&gt;2006,"M",0)</f>
        <v>M</v>
      </c>
      <c r="E539" s="33">
        <f>IF(C539&gt;2009,"B",0)</f>
        <v>0</v>
      </c>
      <c r="F539" s="33">
        <f>IF(C539&lt;2007,"C",0)</f>
        <v>0</v>
      </c>
      <c r="G539" s="34" t="s">
        <v>775</v>
      </c>
      <c r="H539" s="35" t="s">
        <v>776</v>
      </c>
      <c r="I539" s="133"/>
      <c r="J539" s="140"/>
      <c r="K539" s="135"/>
      <c r="L539" s="136">
        <v>5</v>
      </c>
      <c r="M539" s="137"/>
      <c r="N539" s="138"/>
      <c r="O539" s="139"/>
      <c r="P539" s="136"/>
      <c r="Q539" s="135"/>
      <c r="R539" s="138"/>
      <c r="S539" s="136"/>
      <c r="T539" s="139"/>
      <c r="U539" s="135"/>
      <c r="V539" s="138"/>
      <c r="W539" s="136"/>
      <c r="X539" s="139"/>
      <c r="Y539" s="135"/>
      <c r="Z539" s="64"/>
      <c r="AA539" s="63"/>
      <c r="AB539" s="65"/>
      <c r="AC539" s="62"/>
      <c r="AD539" s="64"/>
      <c r="AE539" s="65"/>
      <c r="AF539" s="63"/>
      <c r="AG539" s="36"/>
      <c r="AH539" s="36"/>
      <c r="AI539" s="19"/>
      <c r="AJ539" s="20"/>
      <c r="AK539" s="106"/>
      <c r="AL539" s="20"/>
      <c r="AM539" s="40"/>
      <c r="AN539" s="40"/>
      <c r="AO539" s="39"/>
      <c r="AP539" s="41">
        <f>SUM(I539:AN539)</f>
        <v>5</v>
      </c>
      <c r="AQ539" s="42"/>
      <c r="AR539" s="37">
        <f>SUM(IF(I539="",0,1),IF(J539="",0,1),IF(K539="",0,1),IF(L539="",0,1),IF(M539="",0,1),IF(N539="",0,1),IF(O539="",0,1),IF(P539="",0,1),IF(Q539="",0,1),IF(R539="",0,1),IF(S539="",0,1),IF(T539="",0,1),IF(U539="",0,1),IF(V539="",0,1),IF(W539="",0,1),IF(X539="",0,1),IF(Y539="",0,1),IF(AA539="",0,1),IF(AF539="",0,1),IF(AG539="",0,1),IF(AB539="",0,1),IF(AC539="",0,1),IF(AD539="",0,1),IF(AE539="",0,1),IF(AH539="",0,1))</f>
        <v>1</v>
      </c>
      <c r="AS539" s="43">
        <f>IF(AND(AR539&gt;=8),20,0)+IF(AND(AR539&gt;=4),10,0)+IF(AND(AR539&gt;=12),40,0)</f>
        <v>0</v>
      </c>
      <c r="AT539" s="44">
        <f>AP539+AS539</f>
        <v>5</v>
      </c>
    </row>
    <row r="540" spans="1:46" ht="36">
      <c r="A540" s="29">
        <f t="shared" si="8"/>
        <v>537</v>
      </c>
      <c r="B540" s="30" t="s">
        <v>777</v>
      </c>
      <c r="C540" s="31">
        <v>2009</v>
      </c>
      <c r="D540" s="32" t="str">
        <f>IF(C540&gt;2006,"M",0)</f>
        <v>M</v>
      </c>
      <c r="E540" s="33">
        <f>IF(C540&gt;2009,"B",0)</f>
        <v>0</v>
      </c>
      <c r="F540" s="33">
        <f>IF(C540&lt;2007,"C",0)</f>
        <v>0</v>
      </c>
      <c r="G540" s="34" t="s">
        <v>778</v>
      </c>
      <c r="H540" s="35" t="s">
        <v>776</v>
      </c>
      <c r="I540" s="133"/>
      <c r="J540" s="140"/>
      <c r="K540" s="135"/>
      <c r="L540" s="136">
        <v>5</v>
      </c>
      <c r="M540" s="137"/>
      <c r="N540" s="138"/>
      <c r="O540" s="139"/>
      <c r="P540" s="136"/>
      <c r="Q540" s="135"/>
      <c r="R540" s="138"/>
      <c r="S540" s="136"/>
      <c r="T540" s="139"/>
      <c r="U540" s="135"/>
      <c r="V540" s="138"/>
      <c r="W540" s="136"/>
      <c r="X540" s="139"/>
      <c r="Y540" s="135"/>
      <c r="Z540" s="64"/>
      <c r="AA540" s="63"/>
      <c r="AB540" s="65"/>
      <c r="AC540" s="62"/>
      <c r="AD540" s="64"/>
      <c r="AE540" s="65"/>
      <c r="AF540" s="63"/>
      <c r="AG540" s="36"/>
      <c r="AH540" s="36"/>
      <c r="AI540" s="19"/>
      <c r="AJ540" s="20"/>
      <c r="AK540" s="106"/>
      <c r="AL540" s="20"/>
      <c r="AM540" s="40"/>
      <c r="AN540" s="40"/>
      <c r="AO540" s="39"/>
      <c r="AP540" s="41">
        <f>SUM(I540:AN540)</f>
        <v>5</v>
      </c>
      <c r="AQ540" s="42"/>
      <c r="AR540" s="37">
        <f>SUM(IF(I540="",0,1),IF(J540="",0,1),IF(K540="",0,1),IF(L540="",0,1),IF(M540="",0,1),IF(N540="",0,1),IF(O540="",0,1),IF(P540="",0,1),IF(Q540="",0,1),IF(R540="",0,1),IF(S540="",0,1),IF(T540="",0,1),IF(U540="",0,1),IF(V540="",0,1),IF(W540="",0,1),IF(X540="",0,1),IF(Y540="",0,1),IF(AA540="",0,1),IF(AF540="",0,1),IF(AG540="",0,1),IF(AB540="",0,1),IF(AC540="",0,1),IF(AD540="",0,1),IF(AE540="",0,1),IF(AH540="",0,1))</f>
        <v>1</v>
      </c>
      <c r="AS540" s="43">
        <f>IF(AND(AR540&gt;=8),20,0)+IF(AND(AR540&gt;=4),10,0)+IF(AND(AR540&gt;=12),40,0)</f>
        <v>0</v>
      </c>
      <c r="AT540" s="44">
        <f>AP540+AS540</f>
        <v>5</v>
      </c>
    </row>
    <row r="541" spans="1:46" ht="36">
      <c r="A541" s="29">
        <f t="shared" si="8"/>
        <v>538</v>
      </c>
      <c r="B541" s="30" t="s">
        <v>520</v>
      </c>
      <c r="C541" s="31">
        <v>2010</v>
      </c>
      <c r="D541" s="32" t="str">
        <f>IF(C541&gt;2006,"M",0)</f>
        <v>M</v>
      </c>
      <c r="E541" s="33" t="str">
        <f>IF(C541&gt;2009,"B",0)</f>
        <v>B</v>
      </c>
      <c r="F541" s="33">
        <f>IF(C541&lt;2007,"C",0)</f>
        <v>0</v>
      </c>
      <c r="G541" s="34" t="s">
        <v>521</v>
      </c>
      <c r="H541" s="35" t="s">
        <v>517</v>
      </c>
      <c r="I541" s="133"/>
      <c r="J541" s="140">
        <v>5</v>
      </c>
      <c r="K541" s="135"/>
      <c r="L541" s="136"/>
      <c r="M541" s="137"/>
      <c r="N541" s="138"/>
      <c r="O541" s="139"/>
      <c r="P541" s="136"/>
      <c r="Q541" s="135"/>
      <c r="R541" s="138"/>
      <c r="S541" s="136"/>
      <c r="T541" s="139"/>
      <c r="U541" s="135"/>
      <c r="V541" s="138"/>
      <c r="W541" s="136"/>
      <c r="X541" s="139"/>
      <c r="Y541" s="135"/>
      <c r="Z541" s="64"/>
      <c r="AA541" s="63"/>
      <c r="AB541" s="65"/>
      <c r="AC541" s="62"/>
      <c r="AD541" s="64"/>
      <c r="AE541" s="65"/>
      <c r="AF541" s="63"/>
      <c r="AG541" s="36"/>
      <c r="AH541" s="36"/>
      <c r="AI541" s="19"/>
      <c r="AJ541" s="20"/>
      <c r="AK541" s="106"/>
      <c r="AL541" s="20"/>
      <c r="AM541" s="40"/>
      <c r="AN541" s="40"/>
      <c r="AO541" s="39"/>
      <c r="AP541" s="41">
        <f>SUM(I541:AN541)</f>
        <v>5</v>
      </c>
      <c r="AQ541" s="42"/>
      <c r="AR541" s="37">
        <f>SUM(IF(I541="",0,1),IF(J541="",0,1),IF(K541="",0,1),IF(L541="",0,1),IF(M541="",0,1),IF(N541="",0,1),IF(O541="",0,1),IF(P541="",0,1),IF(Q541="",0,1),IF(R541="",0,1),IF(S541="",0,1),IF(T541="",0,1),IF(U541="",0,1),IF(V541="",0,1),IF(W541="",0,1),IF(X541="",0,1),IF(Y541="",0,1),IF(AA541="",0,1),IF(AF541="",0,1),IF(AG541="",0,1),IF(AB541="",0,1),IF(AC541="",0,1),IF(AD541="",0,1),IF(AE541="",0,1),IF(AH541="",0,1))</f>
        <v>1</v>
      </c>
      <c r="AS541" s="43">
        <f>IF(AND(AR541&gt;=8),20,0)+IF(AND(AR541&gt;=4),10,0)+IF(AND(AR541&gt;=12),40,0)</f>
        <v>0</v>
      </c>
      <c r="AT541" s="44">
        <f>AP541+AS541</f>
        <v>5</v>
      </c>
    </row>
    <row r="542" spans="1:46" ht="36">
      <c r="A542" s="29">
        <f t="shared" si="8"/>
        <v>539</v>
      </c>
      <c r="B542" s="30" t="s">
        <v>378</v>
      </c>
      <c r="C542" s="31">
        <v>2008</v>
      </c>
      <c r="D542" s="32" t="str">
        <f>IF(C542&gt;2006,"M",0)</f>
        <v>M</v>
      </c>
      <c r="E542" s="33">
        <f>IF(C542&gt;2009,"B",0)</f>
        <v>0</v>
      </c>
      <c r="F542" s="33">
        <f>IF(C542&lt;2007,"C",0)</f>
        <v>0</v>
      </c>
      <c r="G542" s="34" t="s">
        <v>379</v>
      </c>
      <c r="H542" s="35" t="s">
        <v>380</v>
      </c>
      <c r="I542" s="133"/>
      <c r="J542" s="140"/>
      <c r="K542" s="135"/>
      <c r="L542" s="136"/>
      <c r="M542" s="137"/>
      <c r="N542" s="138"/>
      <c r="O542" s="139"/>
      <c r="P542" s="136"/>
      <c r="Q542" s="135"/>
      <c r="R542" s="138">
        <v>5</v>
      </c>
      <c r="S542" s="136"/>
      <c r="T542" s="139"/>
      <c r="U542" s="135"/>
      <c r="V542" s="138"/>
      <c r="W542" s="136"/>
      <c r="X542" s="139"/>
      <c r="Y542" s="135"/>
      <c r="Z542" s="64"/>
      <c r="AA542" s="63"/>
      <c r="AB542" s="65"/>
      <c r="AC542" s="62"/>
      <c r="AD542" s="64"/>
      <c r="AE542" s="65"/>
      <c r="AF542" s="63"/>
      <c r="AG542" s="36"/>
      <c r="AH542" s="36"/>
      <c r="AI542" s="19"/>
      <c r="AJ542" s="20"/>
      <c r="AK542" s="106"/>
      <c r="AL542" s="20"/>
      <c r="AM542" s="40"/>
      <c r="AN542" s="40"/>
      <c r="AO542" s="39"/>
      <c r="AP542" s="41">
        <f>SUM(I542:AN542)</f>
        <v>5</v>
      </c>
      <c r="AQ542" s="42"/>
      <c r="AR542" s="37">
        <f>SUM(IF(I542="",0,1),IF(J542="",0,1),IF(K542="",0,1),IF(L542="",0,1),IF(M542="",0,1),IF(N542="",0,1),IF(O542="",0,1),IF(P542="",0,1),IF(Q542="",0,1),IF(R542="",0,1),IF(S542="",0,1),IF(T542="",0,1),IF(U542="",0,1),IF(V542="",0,1),IF(W542="",0,1),IF(X542="",0,1),IF(Y542="",0,1),IF(AA542="",0,1),IF(AF542="",0,1),IF(AG542="",0,1),IF(AB542="",0,1),IF(AC542="",0,1),IF(AD542="",0,1),IF(AE542="",0,1),IF(AH542="",0,1))</f>
        <v>1</v>
      </c>
      <c r="AS542" s="43">
        <f>IF(AND(AR542&gt;=8),20,0)+IF(AND(AR542&gt;=4),10,0)+IF(AND(AR542&gt;=12),40,0)</f>
        <v>0</v>
      </c>
      <c r="AT542" s="44">
        <f>AP542+AS542</f>
        <v>5</v>
      </c>
    </row>
    <row r="543" spans="1:46" ht="36">
      <c r="A543" s="29">
        <f t="shared" si="8"/>
        <v>540</v>
      </c>
      <c r="B543" s="30" t="s">
        <v>1212</v>
      </c>
      <c r="C543" s="31">
        <v>2008</v>
      </c>
      <c r="D543" s="32" t="str">
        <f>IF(C543&gt;2006,"M",0)</f>
        <v>M</v>
      </c>
      <c r="E543" s="33">
        <f>IF(C543&gt;2009,"B",0)</f>
        <v>0</v>
      </c>
      <c r="F543" s="33">
        <f>IF(C543&lt;2007,"C",0)</f>
        <v>0</v>
      </c>
      <c r="G543" s="34" t="s">
        <v>1213</v>
      </c>
      <c r="H543" s="35" t="s">
        <v>1191</v>
      </c>
      <c r="I543" s="133"/>
      <c r="J543" s="140"/>
      <c r="K543" s="135"/>
      <c r="L543" s="136"/>
      <c r="M543" s="137"/>
      <c r="N543" s="138"/>
      <c r="O543" s="139"/>
      <c r="P543" s="136"/>
      <c r="Q543" s="135"/>
      <c r="R543" s="138"/>
      <c r="S543" s="136">
        <v>5</v>
      </c>
      <c r="T543" s="139"/>
      <c r="U543" s="135"/>
      <c r="V543" s="138"/>
      <c r="W543" s="136"/>
      <c r="X543" s="139"/>
      <c r="Y543" s="135"/>
      <c r="Z543" s="64"/>
      <c r="AA543" s="63"/>
      <c r="AB543" s="65"/>
      <c r="AC543" s="62"/>
      <c r="AD543" s="64"/>
      <c r="AE543" s="65"/>
      <c r="AF543" s="63"/>
      <c r="AG543" s="36"/>
      <c r="AH543" s="36"/>
      <c r="AI543" s="19"/>
      <c r="AJ543" s="20"/>
      <c r="AK543" s="106"/>
      <c r="AL543" s="20"/>
      <c r="AM543" s="40"/>
      <c r="AN543" s="40"/>
      <c r="AO543" s="39"/>
      <c r="AP543" s="41">
        <f>SUM(I543:AN543)</f>
        <v>5</v>
      </c>
      <c r="AQ543" s="42"/>
      <c r="AR543" s="37">
        <f>SUM(IF(I543="",0,1),IF(J543="",0,1),IF(K543="",0,1),IF(L543="",0,1),IF(M543="",0,1),IF(N543="",0,1),IF(O543="",0,1),IF(P543="",0,1),IF(Q543="",0,1),IF(R543="",0,1),IF(S543="",0,1),IF(T543="",0,1),IF(U543="",0,1),IF(V543="",0,1),IF(W543="",0,1),IF(X543="",0,1),IF(Y543="",0,1),IF(AA543="",0,1),IF(AF543="",0,1),IF(AG543="",0,1),IF(AB543="",0,1),IF(AC543="",0,1),IF(AD543="",0,1),IF(AE543="",0,1),IF(AH543="",0,1))</f>
        <v>1</v>
      </c>
      <c r="AS543" s="43">
        <f>IF(AND(AR543&gt;=8),20,0)+IF(AND(AR543&gt;=4),10,0)+IF(AND(AR543&gt;=12),40,0)</f>
        <v>0</v>
      </c>
      <c r="AT543" s="44">
        <f>AP543+AS543</f>
        <v>5</v>
      </c>
    </row>
    <row r="544" spans="1:46" ht="36">
      <c r="A544" s="29">
        <f t="shared" si="8"/>
        <v>541</v>
      </c>
      <c r="B544" s="60" t="s">
        <v>446</v>
      </c>
      <c r="C544" s="31">
        <v>2010</v>
      </c>
      <c r="D544" s="32" t="str">
        <f>IF(C544&gt;2006,"M",0)</f>
        <v>M</v>
      </c>
      <c r="E544" s="33" t="str">
        <f>IF(C544&gt;2009,"B",0)</f>
        <v>B</v>
      </c>
      <c r="F544" s="33">
        <f>IF(C544&lt;2007,"C",0)</f>
        <v>0</v>
      </c>
      <c r="G544" s="34" t="s">
        <v>447</v>
      </c>
      <c r="H544" s="35" t="s">
        <v>458</v>
      </c>
      <c r="I544" s="133">
        <v>5</v>
      </c>
      <c r="J544" s="140"/>
      <c r="K544" s="135"/>
      <c r="L544" s="136"/>
      <c r="M544" s="137"/>
      <c r="N544" s="138"/>
      <c r="O544" s="139"/>
      <c r="P544" s="136"/>
      <c r="Q544" s="135"/>
      <c r="R544" s="138"/>
      <c r="S544" s="136"/>
      <c r="T544" s="139"/>
      <c r="U544" s="135"/>
      <c r="V544" s="138"/>
      <c r="W544" s="136"/>
      <c r="X544" s="139"/>
      <c r="Y544" s="135"/>
      <c r="Z544" s="64"/>
      <c r="AA544" s="63"/>
      <c r="AB544" s="65"/>
      <c r="AC544" s="62"/>
      <c r="AD544" s="64"/>
      <c r="AE544" s="65"/>
      <c r="AF544" s="63"/>
      <c r="AG544" s="36"/>
      <c r="AH544" s="36"/>
      <c r="AI544" s="19"/>
      <c r="AJ544" s="20"/>
      <c r="AK544" s="106"/>
      <c r="AL544" s="20"/>
      <c r="AM544" s="40"/>
      <c r="AN544" s="40"/>
      <c r="AO544" s="39"/>
      <c r="AP544" s="41">
        <f>SUM(I544:AN544)</f>
        <v>5</v>
      </c>
      <c r="AQ544" s="42"/>
      <c r="AR544" s="37">
        <f>SUM(IF(I544="",0,1),IF(J544="",0,1),IF(K544="",0,1),IF(L544="",0,1),IF(M544="",0,1),IF(N544="",0,1),IF(O544="",0,1),IF(P544="",0,1),IF(Q544="",0,1),IF(R544="",0,1),IF(S544="",0,1),IF(T544="",0,1),IF(U544="",0,1),IF(V544="",0,1),IF(W544="",0,1),IF(X544="",0,1),IF(Y544="",0,1),IF(AA544="",0,1),IF(AF544="",0,1),IF(AG544="",0,1),IF(AB544="",0,1),IF(AC544="",0,1),IF(AD544="",0,1),IF(AE544="",0,1),IF(AH544="",0,1))</f>
        <v>1</v>
      </c>
      <c r="AS544" s="43">
        <f>IF(AND(AR544&gt;=8),20,0)+IF(AND(AR544&gt;=4),10,0)+IF(AND(AR544&gt;=12),40,0)</f>
        <v>0</v>
      </c>
      <c r="AT544" s="44">
        <f>AP544+AS544</f>
        <v>5</v>
      </c>
    </row>
    <row r="545" spans="1:46" ht="36">
      <c r="A545" s="29">
        <f t="shared" si="8"/>
        <v>542</v>
      </c>
      <c r="B545" s="61" t="s">
        <v>865</v>
      </c>
      <c r="C545" s="31">
        <v>2012</v>
      </c>
      <c r="D545" s="32" t="str">
        <f>IF(C545&gt;2006,"M",0)</f>
        <v>M</v>
      </c>
      <c r="E545" s="33" t="str">
        <f>IF(C545&gt;2009,"B",0)</f>
        <v>B</v>
      </c>
      <c r="F545" s="33">
        <f>IF(C545&lt;2007,"C",0)</f>
        <v>0</v>
      </c>
      <c r="G545" s="34" t="s">
        <v>866</v>
      </c>
      <c r="H545" s="35" t="s">
        <v>862</v>
      </c>
      <c r="I545" s="133"/>
      <c r="J545" s="140"/>
      <c r="K545" s="135"/>
      <c r="L545" s="136"/>
      <c r="M545" s="137">
        <v>5</v>
      </c>
      <c r="N545" s="138"/>
      <c r="O545" s="139"/>
      <c r="P545" s="136"/>
      <c r="Q545" s="135"/>
      <c r="R545" s="138"/>
      <c r="S545" s="136"/>
      <c r="T545" s="139"/>
      <c r="U545" s="135"/>
      <c r="V545" s="138"/>
      <c r="W545" s="136"/>
      <c r="X545" s="139"/>
      <c r="Y545" s="135"/>
      <c r="Z545" s="64"/>
      <c r="AA545" s="63"/>
      <c r="AB545" s="65"/>
      <c r="AC545" s="62"/>
      <c r="AD545" s="64"/>
      <c r="AE545" s="65"/>
      <c r="AF545" s="63"/>
      <c r="AG545" s="36"/>
      <c r="AH545" s="36"/>
      <c r="AI545" s="19"/>
      <c r="AJ545" s="20"/>
      <c r="AK545" s="106"/>
      <c r="AL545" s="20"/>
      <c r="AM545" s="40"/>
      <c r="AN545" s="40"/>
      <c r="AO545" s="39"/>
      <c r="AP545" s="41">
        <f>SUM(I545:AN545)</f>
        <v>5</v>
      </c>
      <c r="AQ545" s="42"/>
      <c r="AR545" s="37">
        <f>SUM(IF(I545="",0,1),IF(J545="",0,1),IF(K545="",0,1),IF(L545="",0,1),IF(M545="",0,1),IF(N545="",0,1),IF(O545="",0,1),IF(P545="",0,1),IF(Q545="",0,1),IF(R545="",0,1),IF(S545="",0,1),IF(T545="",0,1),IF(U545="",0,1),IF(V545="",0,1),IF(W545="",0,1),IF(X545="",0,1),IF(Y545="",0,1),IF(AA545="",0,1),IF(AF545="",0,1),IF(AG545="",0,1),IF(AB545="",0,1),IF(AC545="",0,1),IF(AD545="",0,1),IF(AE545="",0,1),IF(AH545="",0,1))</f>
        <v>1</v>
      </c>
      <c r="AS545" s="43">
        <f>IF(AND(AR545&gt;=8),20,0)+IF(AND(AR545&gt;=4),10,0)+IF(AND(AR545&gt;=12),40,0)</f>
        <v>0</v>
      </c>
      <c r="AT545" s="44">
        <f>AP545+AS545</f>
        <v>5</v>
      </c>
    </row>
    <row r="546" spans="1:46" ht="36">
      <c r="A546" s="29">
        <f t="shared" si="8"/>
        <v>543</v>
      </c>
      <c r="B546" s="30" t="s">
        <v>1132</v>
      </c>
      <c r="C546" s="31">
        <v>2008</v>
      </c>
      <c r="D546" s="32" t="str">
        <f>IF(C546&gt;2006,"M",0)</f>
        <v>M</v>
      </c>
      <c r="E546" s="33">
        <f>IF(C546&gt;2009,"B",0)</f>
        <v>0</v>
      </c>
      <c r="F546" s="33">
        <f>IF(C546&lt;2007,"C",0)</f>
        <v>0</v>
      </c>
      <c r="G546" s="34" t="s">
        <v>1133</v>
      </c>
      <c r="H546" s="35" t="s">
        <v>1094</v>
      </c>
      <c r="I546" s="133"/>
      <c r="J546" s="140"/>
      <c r="K546" s="135"/>
      <c r="L546" s="136"/>
      <c r="M546" s="137"/>
      <c r="N546" s="138"/>
      <c r="O546" s="139"/>
      <c r="P546" s="136"/>
      <c r="Q546" s="135"/>
      <c r="R546" s="138"/>
      <c r="S546" s="136">
        <v>5</v>
      </c>
      <c r="T546" s="139"/>
      <c r="U546" s="135"/>
      <c r="V546" s="138"/>
      <c r="W546" s="136"/>
      <c r="X546" s="139"/>
      <c r="Y546" s="135"/>
      <c r="Z546" s="64"/>
      <c r="AA546" s="63"/>
      <c r="AB546" s="65"/>
      <c r="AC546" s="62"/>
      <c r="AD546" s="64"/>
      <c r="AE546" s="65"/>
      <c r="AF546" s="63"/>
      <c r="AG546" s="36"/>
      <c r="AH546" s="36"/>
      <c r="AI546" s="19"/>
      <c r="AJ546" s="20"/>
      <c r="AK546" s="106"/>
      <c r="AL546" s="20"/>
      <c r="AM546" s="40"/>
      <c r="AN546" s="40"/>
      <c r="AO546" s="39"/>
      <c r="AP546" s="41">
        <f>SUM(I546:AN546)</f>
        <v>5</v>
      </c>
      <c r="AQ546" s="42"/>
      <c r="AR546" s="37">
        <f>SUM(IF(I546="",0,1),IF(J546="",0,1),IF(K546="",0,1),IF(L546="",0,1),IF(M546="",0,1),IF(N546="",0,1),IF(O546="",0,1),IF(P546="",0,1),IF(Q546="",0,1),IF(R546="",0,1),IF(S546="",0,1),IF(T546="",0,1),IF(U546="",0,1),IF(V546="",0,1),IF(W546="",0,1),IF(X546="",0,1),IF(Y546="",0,1),IF(AA546="",0,1),IF(AF546="",0,1),IF(AG546="",0,1),IF(AB546="",0,1),IF(AC546="",0,1),IF(AD546="",0,1),IF(AE546="",0,1),IF(AH546="",0,1))</f>
        <v>1</v>
      </c>
      <c r="AS546" s="43">
        <f>IF(AND(AR546&gt;=8),20,0)+IF(AND(AR546&gt;=4),10,0)+IF(AND(AR546&gt;=12),40,0)</f>
        <v>0</v>
      </c>
      <c r="AT546" s="44">
        <f>AP546+AS546</f>
        <v>5</v>
      </c>
    </row>
    <row r="547" spans="1:46" ht="36">
      <c r="A547" s="29">
        <f t="shared" si="8"/>
        <v>544</v>
      </c>
      <c r="B547" s="30" t="s">
        <v>829</v>
      </c>
      <c r="C547" s="31">
        <v>2007</v>
      </c>
      <c r="D547" s="32" t="str">
        <f>IF(C547&gt;2006,"M",0)</f>
        <v>M</v>
      </c>
      <c r="E547" s="33">
        <f>IF(C547&gt;2009,"B",0)</f>
        <v>0</v>
      </c>
      <c r="F547" s="33">
        <f>IF(C547&lt;2007,"C",0)</f>
        <v>0</v>
      </c>
      <c r="G547" s="34" t="s">
        <v>830</v>
      </c>
      <c r="H547" s="35" t="s">
        <v>145</v>
      </c>
      <c r="I547" s="133"/>
      <c r="J547" s="140"/>
      <c r="K547" s="135"/>
      <c r="L547" s="136">
        <v>5</v>
      </c>
      <c r="M547" s="137"/>
      <c r="N547" s="138"/>
      <c r="O547" s="139"/>
      <c r="P547" s="136"/>
      <c r="Q547" s="135"/>
      <c r="R547" s="138"/>
      <c r="S547" s="136"/>
      <c r="T547" s="139"/>
      <c r="U547" s="135"/>
      <c r="V547" s="138"/>
      <c r="W547" s="136"/>
      <c r="X547" s="139"/>
      <c r="Y547" s="135"/>
      <c r="Z547" s="64"/>
      <c r="AA547" s="63"/>
      <c r="AB547" s="65"/>
      <c r="AC547" s="62"/>
      <c r="AD547" s="64"/>
      <c r="AE547" s="65"/>
      <c r="AF547" s="63"/>
      <c r="AG547" s="36"/>
      <c r="AH547" s="36"/>
      <c r="AI547" s="19"/>
      <c r="AJ547" s="20"/>
      <c r="AK547" s="106"/>
      <c r="AL547" s="20"/>
      <c r="AM547" s="40"/>
      <c r="AN547" s="40"/>
      <c r="AO547" s="39"/>
      <c r="AP547" s="41">
        <f>SUM(I547:AN547)</f>
        <v>5</v>
      </c>
      <c r="AQ547" s="42"/>
      <c r="AR547" s="37">
        <f>SUM(IF(I547="",0,1),IF(J547="",0,1),IF(K547="",0,1),IF(L547="",0,1),IF(M547="",0,1),IF(N547="",0,1),IF(O547="",0,1),IF(P547="",0,1),IF(Q547="",0,1),IF(R547="",0,1),IF(S547="",0,1),IF(T547="",0,1),IF(U547="",0,1),IF(V547="",0,1),IF(W547="",0,1),IF(X547="",0,1),IF(Y547="",0,1),IF(AA547="",0,1),IF(AF547="",0,1),IF(AG547="",0,1),IF(AB547="",0,1),IF(AC547="",0,1),IF(AD547="",0,1),IF(AE547="",0,1),IF(AH547="",0,1))</f>
        <v>1</v>
      </c>
      <c r="AS547" s="43">
        <f>IF(AND(AR547&gt;=8),20,0)+IF(AND(AR547&gt;=4),10,0)+IF(AND(AR547&gt;=12),40,0)</f>
        <v>0</v>
      </c>
      <c r="AT547" s="44">
        <f>AP547+AS547</f>
        <v>5</v>
      </c>
    </row>
    <row r="548" spans="1:46" ht="36">
      <c r="A548" s="29">
        <f t="shared" si="8"/>
        <v>545</v>
      </c>
      <c r="B548" s="60" t="s">
        <v>437</v>
      </c>
      <c r="C548" s="31">
        <v>2008</v>
      </c>
      <c r="D548" s="32" t="str">
        <f>IF(C548&gt;2006,"M",0)</f>
        <v>M</v>
      </c>
      <c r="E548" s="33">
        <f>IF(C548&gt;2009,"B",0)</f>
        <v>0</v>
      </c>
      <c r="F548" s="33">
        <f>IF(C548&lt;2007,"C",0)</f>
        <v>0</v>
      </c>
      <c r="G548" s="34" t="s">
        <v>438</v>
      </c>
      <c r="H548" s="35" t="s">
        <v>439</v>
      </c>
      <c r="I548" s="133">
        <v>5</v>
      </c>
      <c r="J548" s="140"/>
      <c r="K548" s="135"/>
      <c r="L548" s="136"/>
      <c r="M548" s="137"/>
      <c r="N548" s="138"/>
      <c r="O548" s="139"/>
      <c r="P548" s="136"/>
      <c r="Q548" s="135"/>
      <c r="R548" s="138"/>
      <c r="S548" s="136"/>
      <c r="T548" s="139"/>
      <c r="U548" s="135"/>
      <c r="V548" s="138"/>
      <c r="W548" s="136"/>
      <c r="X548" s="139"/>
      <c r="Y548" s="135"/>
      <c r="Z548" s="64"/>
      <c r="AA548" s="63"/>
      <c r="AB548" s="65"/>
      <c r="AC548" s="62"/>
      <c r="AD548" s="64"/>
      <c r="AE548" s="65"/>
      <c r="AF548" s="63"/>
      <c r="AG548" s="36"/>
      <c r="AH548" s="36"/>
      <c r="AI548" s="19"/>
      <c r="AJ548" s="20"/>
      <c r="AK548" s="106"/>
      <c r="AL548" s="20"/>
      <c r="AM548" s="40"/>
      <c r="AN548" s="40"/>
      <c r="AO548" s="39"/>
      <c r="AP548" s="41">
        <f>SUM(I548:AN548)</f>
        <v>5</v>
      </c>
      <c r="AQ548" s="42"/>
      <c r="AR548" s="37">
        <f>SUM(IF(I548="",0,1),IF(J548="",0,1),IF(K548="",0,1),IF(L548="",0,1),IF(M548="",0,1),IF(N548="",0,1),IF(O548="",0,1),IF(P548="",0,1),IF(Q548="",0,1),IF(R548="",0,1),IF(S548="",0,1),IF(T548="",0,1),IF(U548="",0,1),IF(V548="",0,1),IF(W548="",0,1),IF(X548="",0,1),IF(Y548="",0,1),IF(AA548="",0,1),IF(AF548="",0,1),IF(AG548="",0,1),IF(AB548="",0,1),IF(AC548="",0,1),IF(AD548="",0,1),IF(AE548="",0,1),IF(AH548="",0,1))</f>
        <v>1</v>
      </c>
      <c r="AS548" s="43">
        <f>IF(AND(AR548&gt;=8),20,0)+IF(AND(AR548&gt;=4),10,0)+IF(AND(AR548&gt;=12),40,0)</f>
        <v>0</v>
      </c>
      <c r="AT548" s="44">
        <f>AP548+AS548</f>
        <v>5</v>
      </c>
    </row>
    <row r="549" spans="1:46" ht="36">
      <c r="A549" s="29">
        <f t="shared" si="8"/>
        <v>546</v>
      </c>
      <c r="B549" s="61" t="s">
        <v>1138</v>
      </c>
      <c r="C549" s="31">
        <v>2008</v>
      </c>
      <c r="D549" s="32" t="str">
        <f>IF(C549&gt;2006,"M",0)</f>
        <v>M</v>
      </c>
      <c r="E549" s="33">
        <f>IF(C549&gt;2009,"B",0)</f>
        <v>0</v>
      </c>
      <c r="F549" s="33">
        <f>IF(C549&lt;2007,"C",0)</f>
        <v>0</v>
      </c>
      <c r="G549" s="34" t="s">
        <v>1140</v>
      </c>
      <c r="H549" s="35" t="s">
        <v>1142</v>
      </c>
      <c r="I549" s="133"/>
      <c r="J549" s="140"/>
      <c r="K549" s="135"/>
      <c r="L549" s="136"/>
      <c r="M549" s="137"/>
      <c r="N549" s="138"/>
      <c r="O549" s="139"/>
      <c r="P549" s="136"/>
      <c r="Q549" s="135"/>
      <c r="R549" s="138"/>
      <c r="S549" s="136">
        <v>5</v>
      </c>
      <c r="T549" s="139"/>
      <c r="U549" s="135"/>
      <c r="V549" s="138"/>
      <c r="W549" s="136"/>
      <c r="X549" s="139"/>
      <c r="Y549" s="135"/>
      <c r="Z549" s="64"/>
      <c r="AA549" s="63"/>
      <c r="AB549" s="65"/>
      <c r="AC549" s="62"/>
      <c r="AD549" s="64"/>
      <c r="AE549" s="65"/>
      <c r="AF549" s="63"/>
      <c r="AG549" s="36"/>
      <c r="AH549" s="36"/>
      <c r="AI549" s="19"/>
      <c r="AJ549" s="20"/>
      <c r="AK549" s="106"/>
      <c r="AL549" s="20"/>
      <c r="AM549" s="40"/>
      <c r="AN549" s="40"/>
      <c r="AO549" s="39"/>
      <c r="AP549" s="41">
        <f>SUM(I549:AN549)</f>
        <v>5</v>
      </c>
      <c r="AQ549" s="42"/>
      <c r="AR549" s="37">
        <f>SUM(IF(I549="",0,1),IF(J549="",0,1),IF(K549="",0,1),IF(L549="",0,1),IF(M549="",0,1),IF(N549="",0,1),IF(O549="",0,1),IF(P549="",0,1),IF(Q549="",0,1),IF(R549="",0,1),IF(S549="",0,1),IF(T549="",0,1),IF(U549="",0,1),IF(V549="",0,1),IF(W549="",0,1),IF(X549="",0,1),IF(Y549="",0,1),IF(AA549="",0,1),IF(AF549="",0,1),IF(AG549="",0,1),IF(AB549="",0,1),IF(AC549="",0,1),IF(AD549="",0,1),IF(AE549="",0,1),IF(AH549="",0,1))</f>
        <v>1</v>
      </c>
      <c r="AS549" s="43">
        <f>IF(AND(AR549&gt;=8),20,0)+IF(AND(AR549&gt;=4),10,0)+IF(AND(AR549&gt;=12),40,0)</f>
        <v>0</v>
      </c>
      <c r="AT549" s="44">
        <f>AP549+AS549</f>
        <v>5</v>
      </c>
    </row>
    <row r="550" spans="1:46" ht="36">
      <c r="A550" s="29">
        <f t="shared" si="8"/>
        <v>547</v>
      </c>
      <c r="B550" s="61" t="s">
        <v>1139</v>
      </c>
      <c r="C550" s="31">
        <v>2010</v>
      </c>
      <c r="D550" s="32" t="str">
        <f>IF(C550&gt;2006,"M",0)</f>
        <v>M</v>
      </c>
      <c r="E550" s="33" t="str">
        <f>IF(C550&gt;2009,"B",0)</f>
        <v>B</v>
      </c>
      <c r="F550" s="33">
        <f>IF(C550&lt;2007,"C",0)</f>
        <v>0</v>
      </c>
      <c r="G550" s="34" t="s">
        <v>1141</v>
      </c>
      <c r="H550" s="35" t="s">
        <v>1142</v>
      </c>
      <c r="I550" s="133"/>
      <c r="J550" s="140"/>
      <c r="K550" s="135"/>
      <c r="L550" s="136"/>
      <c r="M550" s="137"/>
      <c r="N550" s="138"/>
      <c r="O550" s="139"/>
      <c r="P550" s="136"/>
      <c r="Q550" s="135"/>
      <c r="R550" s="138"/>
      <c r="S550" s="136">
        <v>5</v>
      </c>
      <c r="T550" s="139"/>
      <c r="U550" s="135"/>
      <c r="V550" s="138"/>
      <c r="W550" s="136"/>
      <c r="X550" s="139"/>
      <c r="Y550" s="135"/>
      <c r="Z550" s="64"/>
      <c r="AA550" s="63"/>
      <c r="AB550" s="65"/>
      <c r="AC550" s="62"/>
      <c r="AD550" s="64"/>
      <c r="AE550" s="65"/>
      <c r="AF550" s="63"/>
      <c r="AG550" s="36"/>
      <c r="AH550" s="36"/>
      <c r="AI550" s="19"/>
      <c r="AJ550" s="20"/>
      <c r="AK550" s="106"/>
      <c r="AL550" s="20"/>
      <c r="AM550" s="40"/>
      <c r="AN550" s="40"/>
      <c r="AO550" s="39"/>
      <c r="AP550" s="41">
        <f>SUM(I550:AN550)</f>
        <v>5</v>
      </c>
      <c r="AQ550" s="42"/>
      <c r="AR550" s="37">
        <f>SUM(IF(I550="",0,1),IF(J550="",0,1),IF(K550="",0,1),IF(L550="",0,1),IF(M550="",0,1),IF(N550="",0,1),IF(O550="",0,1),IF(P550="",0,1),IF(Q550="",0,1),IF(R550="",0,1),IF(S550="",0,1),IF(T550="",0,1),IF(U550="",0,1),IF(V550="",0,1),IF(W550="",0,1),IF(X550="",0,1),IF(Y550="",0,1),IF(AA550="",0,1),IF(AF550="",0,1),IF(AG550="",0,1),IF(AB550="",0,1),IF(AC550="",0,1),IF(AD550="",0,1),IF(AE550="",0,1),IF(AH550="",0,1))</f>
        <v>1</v>
      </c>
      <c r="AS550" s="43">
        <f>IF(AND(AR550&gt;=8),20,0)+IF(AND(AR550&gt;=4),10,0)+IF(AND(AR550&gt;=12),40,0)</f>
        <v>0</v>
      </c>
      <c r="AT550" s="44">
        <f>AP550+AS550</f>
        <v>5</v>
      </c>
    </row>
    <row r="551" spans="1:46" ht="36">
      <c r="A551" s="29">
        <f t="shared" si="8"/>
        <v>548</v>
      </c>
      <c r="B551" s="61" t="s">
        <v>1229</v>
      </c>
      <c r="C551" s="31">
        <v>2008</v>
      </c>
      <c r="D551" s="32" t="str">
        <f>IF(C551&gt;2006,"M",0)</f>
        <v>M</v>
      </c>
      <c r="E551" s="33">
        <f>IF(C551&gt;2009,"B",0)</f>
        <v>0</v>
      </c>
      <c r="F551" s="33">
        <f>IF(C551&lt;2007,"C",0)</f>
        <v>0</v>
      </c>
      <c r="G551" s="34" t="s">
        <v>1230</v>
      </c>
      <c r="H551" s="35" t="s">
        <v>1231</v>
      </c>
      <c r="I551" s="133"/>
      <c r="J551" s="140"/>
      <c r="K551" s="135"/>
      <c r="L551" s="136"/>
      <c r="M551" s="137"/>
      <c r="N551" s="138"/>
      <c r="O551" s="139"/>
      <c r="P551" s="136"/>
      <c r="Q551" s="135"/>
      <c r="R551" s="138"/>
      <c r="S551" s="136">
        <v>5</v>
      </c>
      <c r="T551" s="139"/>
      <c r="U551" s="135"/>
      <c r="V551" s="138"/>
      <c r="W551" s="136"/>
      <c r="X551" s="139"/>
      <c r="Y551" s="135"/>
      <c r="Z551" s="64"/>
      <c r="AA551" s="63"/>
      <c r="AB551" s="65"/>
      <c r="AC551" s="62"/>
      <c r="AD551" s="64"/>
      <c r="AE551" s="65"/>
      <c r="AF551" s="63"/>
      <c r="AG551" s="36"/>
      <c r="AH551" s="36"/>
      <c r="AI551" s="19"/>
      <c r="AJ551" s="20"/>
      <c r="AK551" s="106"/>
      <c r="AL551" s="20"/>
      <c r="AM551" s="40"/>
      <c r="AN551" s="40"/>
      <c r="AO551" s="39"/>
      <c r="AP551" s="41">
        <f>SUM(I551:AN551)</f>
        <v>5</v>
      </c>
      <c r="AQ551" s="42"/>
      <c r="AR551" s="37">
        <f>SUM(IF(I551="",0,1),IF(J551="",0,1),IF(K551="",0,1),IF(L551="",0,1),IF(M551="",0,1),IF(N551="",0,1),IF(O551="",0,1),IF(P551="",0,1),IF(Q551="",0,1),IF(R551="",0,1),IF(S551="",0,1),IF(T551="",0,1),IF(U551="",0,1),IF(V551="",0,1),IF(W551="",0,1),IF(X551="",0,1),IF(Y551="",0,1),IF(AA551="",0,1),IF(AF551="",0,1),IF(AG551="",0,1),IF(AB551="",0,1),IF(AC551="",0,1),IF(AD551="",0,1),IF(AE551="",0,1),IF(AH551="",0,1))</f>
        <v>1</v>
      </c>
      <c r="AS551" s="43">
        <f>IF(AND(AR551&gt;=8),20,0)+IF(AND(AR551&gt;=4),10,0)+IF(AND(AR551&gt;=12),40,0)</f>
        <v>0</v>
      </c>
      <c r="AT551" s="44">
        <f>AP551+AS551</f>
        <v>5</v>
      </c>
    </row>
    <row r="552" spans="1:46" ht="36">
      <c r="A552" s="29">
        <f t="shared" si="8"/>
        <v>549</v>
      </c>
      <c r="B552" s="61" t="s">
        <v>1257</v>
      </c>
      <c r="C552" s="31">
        <v>2004</v>
      </c>
      <c r="D552" s="32">
        <f>IF(C552&gt;2006,"M",0)</f>
        <v>0</v>
      </c>
      <c r="E552" s="33">
        <f>IF(C552&gt;2009,"B",0)</f>
        <v>0</v>
      </c>
      <c r="F552" s="33" t="str">
        <f>IF(C552&lt;2007,"C",0)</f>
        <v>C</v>
      </c>
      <c r="G552" s="34" t="s">
        <v>1385</v>
      </c>
      <c r="H552" s="35" t="s">
        <v>24</v>
      </c>
      <c r="I552" s="133"/>
      <c r="J552" s="134"/>
      <c r="K552" s="135"/>
      <c r="L552" s="136"/>
      <c r="M552" s="137"/>
      <c r="N552" s="138"/>
      <c r="O552" s="139"/>
      <c r="P552" s="136"/>
      <c r="Q552" s="135"/>
      <c r="R552" s="138"/>
      <c r="S552" s="136"/>
      <c r="T552" s="139"/>
      <c r="U552" s="135"/>
      <c r="V552" s="138"/>
      <c r="W552" s="136"/>
      <c r="X552" s="139"/>
      <c r="Y552" s="135"/>
      <c r="Z552" s="64"/>
      <c r="AA552" s="63"/>
      <c r="AB552" s="65"/>
      <c r="AC552" s="62"/>
      <c r="AD552" s="64"/>
      <c r="AE552" s="65"/>
      <c r="AF552" s="63"/>
      <c r="AG552" s="36"/>
      <c r="AH552" s="36"/>
      <c r="AI552" s="19"/>
      <c r="AJ552" s="20"/>
      <c r="AK552" s="106"/>
      <c r="AL552" s="20"/>
      <c r="AM552" s="40"/>
      <c r="AN552" s="40"/>
      <c r="AO552" s="39"/>
      <c r="AP552" s="41">
        <f>SUM(I552:AN552)</f>
        <v>0</v>
      </c>
      <c r="AQ552" s="42"/>
      <c r="AR552" s="37">
        <f>SUM(IF(I552="",0,1),IF(J552="",0,1),IF(K552="",0,1),IF(L552="",0,1),IF(M552="",0,1),IF(N552="",0,1),IF(O552="",0,1),IF(P552="",0,1),IF(Q552="",0,1),IF(R552="",0,1),IF(S552="",0,1),IF(T552="",0,1),IF(U552="",0,1),IF(V552="",0,1),IF(W552="",0,1),IF(X552="",0,1),IF(Y552="",0,1),IF(AA552="",0,1),IF(AF552="",0,1),IF(AG552="",0,1),IF(AB552="",0,1),IF(AC552="",0,1),IF(AD552="",0,1),IF(AE552="",0,1),IF(AH552="",0,1))</f>
        <v>0</v>
      </c>
      <c r="AS552" s="43">
        <f>IF(AND(AR552&gt;=8),20,0)+IF(AND(AR552&gt;=4),10,0)+IF(AND(AR552&gt;=12),40,0)</f>
        <v>0</v>
      </c>
      <c r="AT552" s="44">
        <f>AP552+AS552</f>
        <v>0</v>
      </c>
    </row>
    <row r="553" spans="1:46" ht="36">
      <c r="A553" s="29">
        <f t="shared" si="8"/>
        <v>550</v>
      </c>
      <c r="B553" s="45" t="s">
        <v>22</v>
      </c>
      <c r="C553" s="31">
        <v>2008</v>
      </c>
      <c r="D553" s="32" t="str">
        <f>IF(C553&gt;2006,"M",0)</f>
        <v>M</v>
      </c>
      <c r="E553" s="33">
        <f>IF(C553&gt;2009,"B",0)</f>
        <v>0</v>
      </c>
      <c r="F553" s="33">
        <f>IF(C553&lt;2007,"C",0)</f>
        <v>0</v>
      </c>
      <c r="G553" s="34" t="s">
        <v>23</v>
      </c>
      <c r="H553" s="35" t="s">
        <v>24</v>
      </c>
      <c r="I553" s="133"/>
      <c r="J553" s="134"/>
      <c r="K553" s="135"/>
      <c r="L553" s="136"/>
      <c r="M553" s="137"/>
      <c r="N553" s="138"/>
      <c r="O553" s="139"/>
      <c r="P553" s="136"/>
      <c r="Q553" s="135"/>
      <c r="R553" s="138"/>
      <c r="S553" s="136"/>
      <c r="T553" s="139"/>
      <c r="U553" s="135"/>
      <c r="V553" s="138"/>
      <c r="W553" s="136"/>
      <c r="X553" s="139"/>
      <c r="Y553" s="135"/>
      <c r="Z553" s="64"/>
      <c r="AA553" s="63"/>
      <c r="AB553" s="65"/>
      <c r="AC553" s="62"/>
      <c r="AD553" s="64"/>
      <c r="AE553" s="65"/>
      <c r="AF553" s="63"/>
      <c r="AG553" s="36"/>
      <c r="AH553" s="36"/>
      <c r="AI553" s="19"/>
      <c r="AJ553" s="20"/>
      <c r="AK553" s="106"/>
      <c r="AL553" s="20"/>
      <c r="AM553" s="40"/>
      <c r="AN553" s="40"/>
      <c r="AO553" s="39"/>
      <c r="AP553" s="41">
        <f>SUM(I553:AN553)</f>
        <v>0</v>
      </c>
      <c r="AQ553" s="42"/>
      <c r="AR553" s="37">
        <f>SUM(IF(I553="",0,1),IF(J553="",0,1),IF(K553="",0,1),IF(L553="",0,1),IF(M553="",0,1),IF(N553="",0,1),IF(O553="",0,1),IF(P553="",0,1),IF(Q553="",0,1),IF(R553="",0,1),IF(S553="",0,1),IF(T553="",0,1),IF(U553="",0,1),IF(V553="",0,1),IF(W553="",0,1),IF(X553="",0,1),IF(Y553="",0,1),IF(AA553="",0,1),IF(AF553="",0,1),IF(AG553="",0,1),IF(AB553="",0,1),IF(AC553="",0,1),IF(AD553="",0,1),IF(AE553="",0,1),IF(AH553="",0,1))</f>
        <v>0</v>
      </c>
      <c r="AS553" s="43">
        <f>IF(AND(AR553&gt;=8),20,0)+IF(AND(AR553&gt;=4),10,0)+IF(AND(AR553&gt;=12),40,0)</f>
        <v>0</v>
      </c>
      <c r="AT553" s="44">
        <f>AP553+AS553</f>
        <v>0</v>
      </c>
    </row>
    <row r="554" spans="1:46" ht="36">
      <c r="A554" s="29">
        <f t="shared" si="8"/>
        <v>551</v>
      </c>
      <c r="B554" s="30" t="s">
        <v>36</v>
      </c>
      <c r="C554" s="31">
        <v>2008</v>
      </c>
      <c r="D554" s="32" t="str">
        <f>IF(C554&gt;2006,"M",0)</f>
        <v>M</v>
      </c>
      <c r="E554" s="33">
        <f>IF(C554&gt;2009,"B",0)</f>
        <v>0</v>
      </c>
      <c r="F554" s="33">
        <f>IF(C554&lt;2007,"C",0)</f>
        <v>0</v>
      </c>
      <c r="G554" s="34" t="s">
        <v>37</v>
      </c>
      <c r="H554" s="35" t="s">
        <v>38</v>
      </c>
      <c r="I554" s="133"/>
      <c r="J554" s="134"/>
      <c r="K554" s="135"/>
      <c r="L554" s="136"/>
      <c r="M554" s="137"/>
      <c r="N554" s="138"/>
      <c r="O554" s="139"/>
      <c r="P554" s="136"/>
      <c r="Q554" s="135"/>
      <c r="R554" s="138"/>
      <c r="S554" s="136"/>
      <c r="T554" s="139"/>
      <c r="U554" s="135"/>
      <c r="V554" s="138"/>
      <c r="W554" s="136"/>
      <c r="X554" s="139"/>
      <c r="Y554" s="135"/>
      <c r="Z554" s="64"/>
      <c r="AA554" s="63"/>
      <c r="AB554" s="65"/>
      <c r="AC554" s="62"/>
      <c r="AD554" s="64"/>
      <c r="AE554" s="65"/>
      <c r="AF554" s="63"/>
      <c r="AG554" s="36"/>
      <c r="AH554" s="36"/>
      <c r="AI554" s="19"/>
      <c r="AJ554" s="20"/>
      <c r="AK554" s="106"/>
      <c r="AL554" s="20"/>
      <c r="AM554" s="40"/>
      <c r="AN554" s="40"/>
      <c r="AO554" s="39"/>
      <c r="AP554" s="41">
        <f>SUM(I554:AN554)</f>
        <v>0</v>
      </c>
      <c r="AQ554" s="42"/>
      <c r="AR554" s="37">
        <f>SUM(IF(I554="",0,1),IF(J554="",0,1),IF(K554="",0,1),IF(L554="",0,1),IF(M554="",0,1),IF(N554="",0,1),IF(O554="",0,1),IF(P554="",0,1),IF(Q554="",0,1),IF(R554="",0,1),IF(S554="",0,1),IF(T554="",0,1),IF(U554="",0,1),IF(V554="",0,1),IF(W554="",0,1),IF(X554="",0,1),IF(Y554="",0,1),IF(AA554="",0,1),IF(AF554="",0,1),IF(AG554="",0,1),IF(AB554="",0,1),IF(AC554="",0,1),IF(AD554="",0,1),IF(AE554="",0,1),IF(AH554="",0,1))</f>
        <v>0</v>
      </c>
      <c r="AS554" s="43">
        <f>IF(AND(AR554&gt;=8),20,0)+IF(AND(AR554&gt;=4),10,0)+IF(AND(AR554&gt;=12),40,0)</f>
        <v>0</v>
      </c>
      <c r="AT554" s="44">
        <f>AP554+AS554</f>
        <v>0</v>
      </c>
    </row>
    <row r="555" spans="1:46" ht="36">
      <c r="A555" s="29">
        <f t="shared" si="8"/>
        <v>552</v>
      </c>
      <c r="B555" s="30" t="s">
        <v>39</v>
      </c>
      <c r="C555" s="31">
        <v>2009</v>
      </c>
      <c r="D555" s="32" t="str">
        <f>IF(C555&gt;2006,"M",0)</f>
        <v>M</v>
      </c>
      <c r="E555" s="33">
        <f>IF(C555&gt;2009,"B",0)</f>
        <v>0</v>
      </c>
      <c r="F555" s="33">
        <f>IF(C555&lt;2007,"C",0)</f>
        <v>0</v>
      </c>
      <c r="G555" s="34" t="s">
        <v>40</v>
      </c>
      <c r="H555" s="35" t="s">
        <v>41</v>
      </c>
      <c r="I555" s="133"/>
      <c r="J555" s="134"/>
      <c r="K555" s="135"/>
      <c r="L555" s="136"/>
      <c r="M555" s="137"/>
      <c r="N555" s="138"/>
      <c r="O555" s="139"/>
      <c r="P555" s="136"/>
      <c r="Q555" s="135"/>
      <c r="R555" s="138"/>
      <c r="S555" s="136"/>
      <c r="T555" s="139"/>
      <c r="U555" s="135"/>
      <c r="V555" s="138"/>
      <c r="W555" s="136"/>
      <c r="X555" s="139"/>
      <c r="Y555" s="135"/>
      <c r="Z555" s="64"/>
      <c r="AA555" s="63"/>
      <c r="AB555" s="65"/>
      <c r="AC555" s="62"/>
      <c r="AD555" s="64"/>
      <c r="AE555" s="65"/>
      <c r="AF555" s="63"/>
      <c r="AG555" s="36"/>
      <c r="AH555" s="36"/>
      <c r="AI555" s="19"/>
      <c r="AJ555" s="20"/>
      <c r="AK555" s="106"/>
      <c r="AL555" s="20"/>
      <c r="AM555" s="40"/>
      <c r="AN555" s="40"/>
      <c r="AO555" s="39"/>
      <c r="AP555" s="41">
        <f>SUM(I555:AN555)</f>
        <v>0</v>
      </c>
      <c r="AQ555" s="42"/>
      <c r="AR555" s="37">
        <f>SUM(IF(I555="",0,1),IF(J555="",0,1),IF(K555="",0,1),IF(L555="",0,1),IF(M555="",0,1),IF(N555="",0,1),IF(O555="",0,1),IF(P555="",0,1),IF(Q555="",0,1),IF(R555="",0,1),IF(S555="",0,1),IF(T555="",0,1),IF(U555="",0,1),IF(V555="",0,1),IF(W555="",0,1),IF(X555="",0,1),IF(Y555="",0,1),IF(AA555="",0,1),IF(AF555="",0,1),IF(AG555="",0,1),IF(AB555="",0,1),IF(AC555="",0,1),IF(AD555="",0,1),IF(AE555="",0,1),IF(AH555="",0,1))</f>
        <v>0</v>
      </c>
      <c r="AS555" s="43">
        <f>IF(AND(AR555&gt;=8),20,0)+IF(AND(AR555&gt;=4),10,0)+IF(AND(AR555&gt;=12),40,0)</f>
        <v>0</v>
      </c>
      <c r="AT555" s="44">
        <f>AP555+AS555</f>
        <v>0</v>
      </c>
    </row>
    <row r="556" spans="1:46" ht="36">
      <c r="A556" s="29">
        <f t="shared" si="8"/>
        <v>553</v>
      </c>
      <c r="B556" s="30" t="s">
        <v>42</v>
      </c>
      <c r="C556" s="31">
        <v>2010</v>
      </c>
      <c r="D556" s="32" t="str">
        <f>IF(C556&gt;2006,"M",0)</f>
        <v>M</v>
      </c>
      <c r="E556" s="33" t="str">
        <f>IF(C556&gt;2009,"B",0)</f>
        <v>B</v>
      </c>
      <c r="F556" s="33">
        <f>IF(C556&lt;2007,"C",0)</f>
        <v>0</v>
      </c>
      <c r="G556" s="34" t="s">
        <v>43</v>
      </c>
      <c r="H556" s="35" t="s">
        <v>44</v>
      </c>
      <c r="I556" s="133"/>
      <c r="J556" s="134"/>
      <c r="K556" s="135"/>
      <c r="L556" s="136"/>
      <c r="M556" s="137"/>
      <c r="N556" s="138"/>
      <c r="O556" s="139"/>
      <c r="P556" s="136"/>
      <c r="Q556" s="135"/>
      <c r="R556" s="138"/>
      <c r="S556" s="136"/>
      <c r="T556" s="139"/>
      <c r="U556" s="135"/>
      <c r="V556" s="138"/>
      <c r="W556" s="136"/>
      <c r="X556" s="139"/>
      <c r="Y556" s="135"/>
      <c r="Z556" s="64"/>
      <c r="AA556" s="63"/>
      <c r="AB556" s="65"/>
      <c r="AC556" s="62"/>
      <c r="AD556" s="64"/>
      <c r="AE556" s="65"/>
      <c r="AF556" s="63"/>
      <c r="AG556" s="36"/>
      <c r="AH556" s="36"/>
      <c r="AI556" s="19"/>
      <c r="AJ556" s="20"/>
      <c r="AK556" s="106"/>
      <c r="AL556" s="20"/>
      <c r="AM556" s="40"/>
      <c r="AN556" s="40"/>
      <c r="AO556" s="39"/>
      <c r="AP556" s="41">
        <f>SUM(I556:AN556)</f>
        <v>0</v>
      </c>
      <c r="AQ556" s="42"/>
      <c r="AR556" s="37">
        <f>SUM(IF(I556="",0,1),IF(J556="",0,1),IF(K556="",0,1),IF(L556="",0,1),IF(M556="",0,1),IF(N556="",0,1),IF(O556="",0,1),IF(P556="",0,1),IF(Q556="",0,1),IF(R556="",0,1),IF(S556="",0,1),IF(T556="",0,1),IF(U556="",0,1),IF(V556="",0,1),IF(W556="",0,1),IF(X556="",0,1),IF(Y556="",0,1),IF(AA556="",0,1),IF(AF556="",0,1),IF(AG556="",0,1),IF(AB556="",0,1),IF(AC556="",0,1),IF(AD556="",0,1),IF(AE556="",0,1),IF(AH556="",0,1))</f>
        <v>0</v>
      </c>
      <c r="AS556" s="43">
        <f>IF(AND(AR556&gt;=8),20,0)+IF(AND(AR556&gt;=4),10,0)+IF(AND(AR556&gt;=12),40,0)</f>
        <v>0</v>
      </c>
      <c r="AT556" s="44">
        <f>AP556+AS556</f>
        <v>0</v>
      </c>
    </row>
    <row r="557" spans="1:46" ht="36">
      <c r="A557" s="29">
        <f t="shared" si="8"/>
        <v>554</v>
      </c>
      <c r="B557" s="45" t="s">
        <v>45</v>
      </c>
      <c r="C557" s="31">
        <v>2007</v>
      </c>
      <c r="D557" s="32" t="str">
        <f>IF(C557&gt;2006,"M",0)</f>
        <v>M</v>
      </c>
      <c r="E557" s="33">
        <f>IF(C557&gt;2009,"B",0)</f>
        <v>0</v>
      </c>
      <c r="F557" s="33">
        <f>IF(C557&lt;2007,"C",0)</f>
        <v>0</v>
      </c>
      <c r="G557" s="34" t="s">
        <v>46</v>
      </c>
      <c r="H557" s="35" t="s">
        <v>21</v>
      </c>
      <c r="I557" s="133"/>
      <c r="J557" s="134"/>
      <c r="K557" s="135"/>
      <c r="L557" s="136"/>
      <c r="M557" s="137"/>
      <c r="N557" s="138"/>
      <c r="O557" s="139"/>
      <c r="P557" s="136"/>
      <c r="Q557" s="135"/>
      <c r="R557" s="138"/>
      <c r="S557" s="136"/>
      <c r="T557" s="139"/>
      <c r="U557" s="135"/>
      <c r="V557" s="138"/>
      <c r="W557" s="136"/>
      <c r="X557" s="139"/>
      <c r="Y557" s="135"/>
      <c r="Z557" s="64"/>
      <c r="AA557" s="63"/>
      <c r="AB557" s="65"/>
      <c r="AC557" s="62"/>
      <c r="AD557" s="64"/>
      <c r="AE557" s="65"/>
      <c r="AF557" s="63"/>
      <c r="AG557" s="36"/>
      <c r="AH557" s="36"/>
      <c r="AI557" s="19"/>
      <c r="AJ557" s="20"/>
      <c r="AK557" s="106"/>
      <c r="AL557" s="20"/>
      <c r="AM557" s="40"/>
      <c r="AN557" s="40"/>
      <c r="AO557" s="39"/>
      <c r="AP557" s="41">
        <f>SUM(I557:AN557)</f>
        <v>0</v>
      </c>
      <c r="AQ557" s="42"/>
      <c r="AR557" s="37">
        <f>SUM(IF(I557="",0,1),IF(J557="",0,1),IF(K557="",0,1),IF(L557="",0,1),IF(M557="",0,1),IF(N557="",0,1),IF(O557="",0,1),IF(P557="",0,1),IF(Q557="",0,1),IF(R557="",0,1),IF(S557="",0,1),IF(T557="",0,1),IF(U557="",0,1),IF(V557="",0,1),IF(W557="",0,1),IF(X557="",0,1),IF(Y557="",0,1),IF(AA557="",0,1),IF(AF557="",0,1),IF(AG557="",0,1),IF(AB557="",0,1),IF(AC557="",0,1),IF(AD557="",0,1),IF(AE557="",0,1),IF(AH557="",0,1))</f>
        <v>0</v>
      </c>
      <c r="AS557" s="43">
        <f>IF(AND(AR557&gt;=8),20,0)+IF(AND(AR557&gt;=4),10,0)+IF(AND(AR557&gt;=12),40,0)</f>
        <v>0</v>
      </c>
      <c r="AT557" s="44">
        <f>AP557+AS557</f>
        <v>0</v>
      </c>
    </row>
    <row r="558" spans="1:46" ht="36">
      <c r="A558" s="29">
        <f t="shared" si="8"/>
        <v>555</v>
      </c>
      <c r="B558" s="30" t="s">
        <v>56</v>
      </c>
      <c r="C558" s="31">
        <v>2007</v>
      </c>
      <c r="D558" s="32" t="str">
        <f>IF(C558&gt;2006,"M",0)</f>
        <v>M</v>
      </c>
      <c r="E558" s="33">
        <f>IF(C558&gt;2009,"B",0)</f>
        <v>0</v>
      </c>
      <c r="F558" s="33">
        <f>IF(C558&lt;2007,"C",0)</f>
        <v>0</v>
      </c>
      <c r="G558" s="34" t="s">
        <v>57</v>
      </c>
      <c r="H558" s="35" t="s">
        <v>58</v>
      </c>
      <c r="I558" s="133"/>
      <c r="J558" s="134"/>
      <c r="K558" s="135"/>
      <c r="L558" s="136"/>
      <c r="M558" s="137"/>
      <c r="N558" s="138"/>
      <c r="O558" s="139"/>
      <c r="P558" s="136"/>
      <c r="Q558" s="135"/>
      <c r="R558" s="138"/>
      <c r="S558" s="136"/>
      <c r="T558" s="139"/>
      <c r="U558" s="135"/>
      <c r="V558" s="138"/>
      <c r="W558" s="136"/>
      <c r="X558" s="139"/>
      <c r="Y558" s="135"/>
      <c r="Z558" s="64"/>
      <c r="AA558" s="63"/>
      <c r="AB558" s="65"/>
      <c r="AC558" s="62"/>
      <c r="AD558" s="64"/>
      <c r="AE558" s="65"/>
      <c r="AF558" s="63"/>
      <c r="AG558" s="36"/>
      <c r="AH558" s="36"/>
      <c r="AI558" s="19"/>
      <c r="AJ558" s="20"/>
      <c r="AK558" s="106"/>
      <c r="AL558" s="20"/>
      <c r="AM558" s="40"/>
      <c r="AN558" s="40"/>
      <c r="AO558" s="39"/>
      <c r="AP558" s="41">
        <f>SUM(I558:AN558)</f>
        <v>0</v>
      </c>
      <c r="AQ558" s="42"/>
      <c r="AR558" s="37">
        <f>SUM(IF(I558="",0,1),IF(J558="",0,1),IF(K558="",0,1),IF(L558="",0,1),IF(M558="",0,1),IF(N558="",0,1),IF(O558="",0,1),IF(P558="",0,1),IF(Q558="",0,1),IF(R558="",0,1),IF(S558="",0,1),IF(T558="",0,1),IF(U558="",0,1),IF(V558="",0,1),IF(W558="",0,1),IF(X558="",0,1),IF(Y558="",0,1),IF(AA558="",0,1),IF(AF558="",0,1),IF(AG558="",0,1),IF(AB558="",0,1),IF(AC558="",0,1),IF(AD558="",0,1),IF(AE558="",0,1),IF(AH558="",0,1))</f>
        <v>0</v>
      </c>
      <c r="AS558" s="43">
        <f>IF(AND(AR558&gt;=8),20,0)+IF(AND(AR558&gt;=4),10,0)+IF(AND(AR558&gt;=12),40,0)</f>
        <v>0</v>
      </c>
      <c r="AT558" s="44">
        <f>AP558+AS558</f>
        <v>0</v>
      </c>
    </row>
    <row r="559" spans="1:46" ht="36">
      <c r="A559" s="29">
        <f t="shared" si="8"/>
        <v>556</v>
      </c>
      <c r="B559" s="45" t="s">
        <v>67</v>
      </c>
      <c r="C559" s="31">
        <v>2007</v>
      </c>
      <c r="D559" s="32" t="str">
        <f>IF(C559&gt;2006,"M",0)</f>
        <v>M</v>
      </c>
      <c r="E559" s="33">
        <f>IF(C559&gt;2009,"B",0)</f>
        <v>0</v>
      </c>
      <c r="F559" s="33">
        <f>IF(C559&lt;2007,"C",0)</f>
        <v>0</v>
      </c>
      <c r="G559" s="34" t="s">
        <v>68</v>
      </c>
      <c r="H559" s="35" t="s">
        <v>69</v>
      </c>
      <c r="I559" s="133"/>
      <c r="J559" s="134"/>
      <c r="K559" s="135"/>
      <c r="L559" s="136"/>
      <c r="M559" s="137"/>
      <c r="N559" s="138"/>
      <c r="O559" s="139"/>
      <c r="P559" s="136"/>
      <c r="Q559" s="135"/>
      <c r="R559" s="138"/>
      <c r="S559" s="136"/>
      <c r="T559" s="139"/>
      <c r="U559" s="135"/>
      <c r="V559" s="138"/>
      <c r="W559" s="136"/>
      <c r="X559" s="139"/>
      <c r="Y559" s="135"/>
      <c r="Z559" s="64"/>
      <c r="AA559" s="63"/>
      <c r="AB559" s="65"/>
      <c r="AC559" s="62"/>
      <c r="AD559" s="64"/>
      <c r="AE559" s="65"/>
      <c r="AF559" s="63"/>
      <c r="AG559" s="36"/>
      <c r="AH559" s="36"/>
      <c r="AI559" s="19"/>
      <c r="AJ559" s="20"/>
      <c r="AK559" s="106"/>
      <c r="AL559" s="20"/>
      <c r="AM559" s="40"/>
      <c r="AN559" s="40"/>
      <c r="AO559" s="39"/>
      <c r="AP559" s="41">
        <f>SUM(I559:AN559)</f>
        <v>0</v>
      </c>
      <c r="AQ559" s="42"/>
      <c r="AR559" s="37">
        <f>SUM(IF(I559="",0,1),IF(J559="",0,1),IF(K559="",0,1),IF(L559="",0,1),IF(M559="",0,1),IF(N559="",0,1),IF(O559="",0,1),IF(P559="",0,1),IF(Q559="",0,1),IF(R559="",0,1),IF(S559="",0,1),IF(T559="",0,1),IF(U559="",0,1),IF(V559="",0,1),IF(W559="",0,1),IF(X559="",0,1),IF(Y559="",0,1),IF(AA559="",0,1),IF(AF559="",0,1),IF(AG559="",0,1),IF(AB559="",0,1),IF(AC559="",0,1),IF(AD559="",0,1),IF(AE559="",0,1),IF(AH559="",0,1))</f>
        <v>0</v>
      </c>
      <c r="AS559" s="43">
        <f>IF(AND(AR559&gt;=8),20,0)+IF(AND(AR559&gt;=4),10,0)+IF(AND(AR559&gt;=12),40,0)</f>
        <v>0</v>
      </c>
      <c r="AT559" s="44">
        <f>AP559+AS559</f>
        <v>0</v>
      </c>
    </row>
    <row r="560" spans="1:46" ht="36">
      <c r="A560" s="29">
        <f t="shared" si="8"/>
        <v>557</v>
      </c>
      <c r="B560" s="45" t="s">
        <v>75</v>
      </c>
      <c r="C560" s="31">
        <v>2008</v>
      </c>
      <c r="D560" s="32" t="str">
        <f>IF(C560&gt;2006,"M",0)</f>
        <v>M</v>
      </c>
      <c r="E560" s="33">
        <f>IF(C560&gt;2009,"B",0)</f>
        <v>0</v>
      </c>
      <c r="F560" s="33">
        <f>IF(C560&lt;2007,"C",0)</f>
        <v>0</v>
      </c>
      <c r="G560" s="34" t="s">
        <v>76</v>
      </c>
      <c r="H560" s="35" t="s">
        <v>77</v>
      </c>
      <c r="I560" s="133"/>
      <c r="J560" s="134"/>
      <c r="K560" s="135"/>
      <c r="L560" s="136"/>
      <c r="M560" s="137"/>
      <c r="N560" s="138"/>
      <c r="O560" s="139"/>
      <c r="P560" s="136"/>
      <c r="Q560" s="135"/>
      <c r="R560" s="138"/>
      <c r="S560" s="136"/>
      <c r="T560" s="139"/>
      <c r="U560" s="135"/>
      <c r="V560" s="138"/>
      <c r="W560" s="136"/>
      <c r="X560" s="139"/>
      <c r="Y560" s="135"/>
      <c r="Z560" s="64"/>
      <c r="AA560" s="63"/>
      <c r="AB560" s="65"/>
      <c r="AC560" s="62"/>
      <c r="AD560" s="64"/>
      <c r="AE560" s="65"/>
      <c r="AF560" s="63"/>
      <c r="AG560" s="36"/>
      <c r="AH560" s="36"/>
      <c r="AI560" s="19"/>
      <c r="AJ560" s="20"/>
      <c r="AK560" s="106"/>
      <c r="AL560" s="20"/>
      <c r="AM560" s="40"/>
      <c r="AN560" s="40"/>
      <c r="AO560" s="39"/>
      <c r="AP560" s="41">
        <f>SUM(I560:AN560)</f>
        <v>0</v>
      </c>
      <c r="AQ560" s="42"/>
      <c r="AR560" s="37">
        <f>SUM(IF(I560="",0,1),IF(J560="",0,1),IF(K560="",0,1),IF(L560="",0,1),IF(M560="",0,1),IF(N560="",0,1),IF(O560="",0,1),IF(P560="",0,1),IF(Q560="",0,1),IF(R560="",0,1),IF(S560="",0,1),IF(T560="",0,1),IF(U560="",0,1),IF(V560="",0,1),IF(W560="",0,1),IF(X560="",0,1),IF(Y560="",0,1),IF(AA560="",0,1),IF(AF560="",0,1),IF(AG560="",0,1),IF(AB560="",0,1),IF(AC560="",0,1),IF(AD560="",0,1),IF(AE560="",0,1),IF(AH560="",0,1))</f>
        <v>0</v>
      </c>
      <c r="AS560" s="43">
        <f>IF(AND(AR560&gt;=8),20,0)+IF(AND(AR560&gt;=4),10,0)+IF(AND(AR560&gt;=12),40,0)</f>
        <v>0</v>
      </c>
      <c r="AT560" s="44">
        <f>AP560+AS560</f>
        <v>0</v>
      </c>
    </row>
    <row r="561" spans="1:46" ht="36">
      <c r="A561" s="29">
        <f t="shared" si="8"/>
        <v>558</v>
      </c>
      <c r="B561" s="30" t="s">
        <v>78</v>
      </c>
      <c r="C561" s="31">
        <v>2007</v>
      </c>
      <c r="D561" s="32" t="str">
        <f>IF(C561&gt;2006,"M",0)</f>
        <v>M</v>
      </c>
      <c r="E561" s="33">
        <f>IF(C561&gt;2009,"B",0)</f>
        <v>0</v>
      </c>
      <c r="F561" s="33">
        <f>IF(C561&lt;2007,"C",0)</f>
        <v>0</v>
      </c>
      <c r="G561" s="34" t="s">
        <v>79</v>
      </c>
      <c r="H561" s="35" t="s">
        <v>80</v>
      </c>
      <c r="I561" s="133"/>
      <c r="J561" s="134"/>
      <c r="K561" s="135"/>
      <c r="L561" s="136"/>
      <c r="M561" s="137"/>
      <c r="N561" s="138"/>
      <c r="O561" s="139"/>
      <c r="P561" s="136"/>
      <c r="Q561" s="135"/>
      <c r="R561" s="138"/>
      <c r="S561" s="136"/>
      <c r="T561" s="139"/>
      <c r="U561" s="135"/>
      <c r="V561" s="138"/>
      <c r="W561" s="136"/>
      <c r="X561" s="139"/>
      <c r="Y561" s="135"/>
      <c r="Z561" s="64"/>
      <c r="AA561" s="63"/>
      <c r="AB561" s="65"/>
      <c r="AC561" s="62"/>
      <c r="AD561" s="64"/>
      <c r="AE561" s="65"/>
      <c r="AF561" s="63"/>
      <c r="AG561" s="36"/>
      <c r="AH561" s="36"/>
      <c r="AI561" s="19"/>
      <c r="AJ561" s="20"/>
      <c r="AK561" s="106"/>
      <c r="AL561" s="20"/>
      <c r="AM561" s="40"/>
      <c r="AN561" s="40"/>
      <c r="AO561" s="39"/>
      <c r="AP561" s="41">
        <f>SUM(I561:AN561)</f>
        <v>0</v>
      </c>
      <c r="AQ561" s="42"/>
      <c r="AR561" s="37">
        <f>SUM(IF(I561="",0,1),IF(J561="",0,1),IF(K561="",0,1),IF(L561="",0,1),IF(M561="",0,1),IF(N561="",0,1),IF(O561="",0,1),IF(P561="",0,1),IF(Q561="",0,1),IF(R561="",0,1),IF(S561="",0,1),IF(T561="",0,1),IF(U561="",0,1),IF(V561="",0,1),IF(W561="",0,1),IF(X561="",0,1),IF(Y561="",0,1),IF(AA561="",0,1),IF(AF561="",0,1),IF(AG561="",0,1),IF(AB561="",0,1),IF(AC561="",0,1),IF(AD561="",0,1),IF(AE561="",0,1),IF(AH561="",0,1))</f>
        <v>0</v>
      </c>
      <c r="AS561" s="43">
        <f>IF(AND(AR561&gt;=8),20,0)+IF(AND(AR561&gt;=4),10,0)+IF(AND(AR561&gt;=12),40,0)</f>
        <v>0</v>
      </c>
      <c r="AT561" s="44">
        <f>AP561+AS561</f>
        <v>0</v>
      </c>
    </row>
    <row r="562" spans="1:46" ht="36">
      <c r="A562" s="29">
        <f t="shared" si="8"/>
        <v>559</v>
      </c>
      <c r="B562" s="30" t="s">
        <v>84</v>
      </c>
      <c r="C562" s="31">
        <v>2007</v>
      </c>
      <c r="D562" s="32" t="str">
        <f>IF(C562&gt;2006,"M",0)</f>
        <v>M</v>
      </c>
      <c r="E562" s="33">
        <f>IF(C562&gt;2009,"B",0)</f>
        <v>0</v>
      </c>
      <c r="F562" s="33">
        <f>IF(C562&lt;2007,"C",0)</f>
        <v>0</v>
      </c>
      <c r="G562" s="34" t="s">
        <v>85</v>
      </c>
      <c r="H562" s="35" t="s">
        <v>86</v>
      </c>
      <c r="I562" s="133"/>
      <c r="J562" s="134"/>
      <c r="K562" s="135"/>
      <c r="L562" s="136"/>
      <c r="M562" s="137"/>
      <c r="N562" s="138"/>
      <c r="O562" s="139"/>
      <c r="P562" s="136"/>
      <c r="Q562" s="135"/>
      <c r="R562" s="138"/>
      <c r="S562" s="136"/>
      <c r="T562" s="139"/>
      <c r="U562" s="135"/>
      <c r="V562" s="138"/>
      <c r="W562" s="136"/>
      <c r="X562" s="139"/>
      <c r="Y562" s="135"/>
      <c r="Z562" s="64"/>
      <c r="AA562" s="63"/>
      <c r="AB562" s="65"/>
      <c r="AC562" s="62"/>
      <c r="AD562" s="64"/>
      <c r="AE562" s="65"/>
      <c r="AF562" s="63"/>
      <c r="AG562" s="36"/>
      <c r="AH562" s="36"/>
      <c r="AI562" s="19"/>
      <c r="AJ562" s="20"/>
      <c r="AK562" s="106"/>
      <c r="AL562" s="20"/>
      <c r="AM562" s="40"/>
      <c r="AN562" s="40"/>
      <c r="AO562" s="39"/>
      <c r="AP562" s="41">
        <f>SUM(I562:AN562)</f>
        <v>0</v>
      </c>
      <c r="AQ562" s="42"/>
      <c r="AR562" s="37">
        <f>SUM(IF(I562="",0,1),IF(J562="",0,1),IF(K562="",0,1),IF(L562="",0,1),IF(M562="",0,1),IF(N562="",0,1),IF(O562="",0,1),IF(P562="",0,1),IF(Q562="",0,1),IF(R562="",0,1),IF(S562="",0,1),IF(T562="",0,1),IF(U562="",0,1),IF(V562="",0,1),IF(W562="",0,1),IF(X562="",0,1),IF(Y562="",0,1),IF(AA562="",0,1),IF(AF562="",0,1),IF(AG562="",0,1),IF(AB562="",0,1),IF(AC562="",0,1),IF(AD562="",0,1),IF(AE562="",0,1),IF(AH562="",0,1))</f>
        <v>0</v>
      </c>
      <c r="AS562" s="43">
        <f>IF(AND(AR562&gt;=8),20,0)+IF(AND(AR562&gt;=4),10,0)+IF(AND(AR562&gt;=12),40,0)</f>
        <v>0</v>
      </c>
      <c r="AT562" s="44">
        <f>AP562+AS562</f>
        <v>0</v>
      </c>
    </row>
    <row r="563" spans="1:46" ht="36">
      <c r="A563" s="29">
        <f t="shared" si="8"/>
        <v>560</v>
      </c>
      <c r="B563" s="30" t="s">
        <v>87</v>
      </c>
      <c r="C563" s="31">
        <v>2008</v>
      </c>
      <c r="D563" s="32" t="str">
        <f>IF(C563&gt;2006,"M",0)</f>
        <v>M</v>
      </c>
      <c r="E563" s="33">
        <f>IF(C563&gt;2009,"B",0)</f>
        <v>0</v>
      </c>
      <c r="F563" s="33">
        <f>IF(C563&lt;2007,"C",0)</f>
        <v>0</v>
      </c>
      <c r="G563" s="34" t="s">
        <v>88</v>
      </c>
      <c r="H563" s="35" t="s">
        <v>64</v>
      </c>
      <c r="I563" s="133"/>
      <c r="J563" s="134"/>
      <c r="K563" s="135"/>
      <c r="L563" s="136"/>
      <c r="M563" s="137"/>
      <c r="N563" s="138"/>
      <c r="O563" s="139"/>
      <c r="P563" s="136"/>
      <c r="Q563" s="135"/>
      <c r="R563" s="138"/>
      <c r="S563" s="136"/>
      <c r="T563" s="139"/>
      <c r="U563" s="135"/>
      <c r="V563" s="138"/>
      <c r="W563" s="136"/>
      <c r="X563" s="139"/>
      <c r="Y563" s="135"/>
      <c r="Z563" s="64"/>
      <c r="AA563" s="63"/>
      <c r="AB563" s="65"/>
      <c r="AC563" s="62"/>
      <c r="AD563" s="64"/>
      <c r="AE563" s="65"/>
      <c r="AF563" s="63"/>
      <c r="AG563" s="36"/>
      <c r="AH563" s="36"/>
      <c r="AI563" s="19"/>
      <c r="AJ563" s="20"/>
      <c r="AK563" s="106"/>
      <c r="AL563" s="20"/>
      <c r="AM563" s="40"/>
      <c r="AN563" s="40"/>
      <c r="AO563" s="39"/>
      <c r="AP563" s="41">
        <f>SUM(I563:AN563)</f>
        <v>0</v>
      </c>
      <c r="AQ563" s="42"/>
      <c r="AR563" s="37">
        <f>SUM(IF(I563="",0,1),IF(J563="",0,1),IF(K563="",0,1),IF(L563="",0,1),IF(M563="",0,1),IF(N563="",0,1),IF(O563="",0,1),IF(P563="",0,1),IF(Q563="",0,1),IF(R563="",0,1),IF(S563="",0,1),IF(T563="",0,1),IF(U563="",0,1),IF(V563="",0,1),IF(W563="",0,1),IF(X563="",0,1),IF(Y563="",0,1),IF(AA563="",0,1),IF(AF563="",0,1),IF(AG563="",0,1),IF(AB563="",0,1),IF(AC563="",0,1),IF(AD563="",0,1),IF(AE563="",0,1),IF(AH563="",0,1))</f>
        <v>0</v>
      </c>
      <c r="AS563" s="43">
        <f>IF(AND(AR563&gt;=8),20,0)+IF(AND(AR563&gt;=4),10,0)+IF(AND(AR563&gt;=12),40,0)</f>
        <v>0</v>
      </c>
      <c r="AT563" s="44">
        <f>AP563+AS563</f>
        <v>0</v>
      </c>
    </row>
    <row r="564" spans="1:46" ht="36">
      <c r="A564" s="29">
        <f t="shared" si="8"/>
        <v>561</v>
      </c>
      <c r="B564" s="30" t="s">
        <v>90</v>
      </c>
      <c r="C564" s="31">
        <v>2008</v>
      </c>
      <c r="D564" s="32" t="str">
        <f>IF(C564&gt;2006,"M",0)</f>
        <v>M</v>
      </c>
      <c r="E564" s="33">
        <f>IF(C564&gt;2009,"B",0)</f>
        <v>0</v>
      </c>
      <c r="F564" s="33">
        <f>IF(C564&lt;2007,"C",0)</f>
        <v>0</v>
      </c>
      <c r="G564" s="34" t="s">
        <v>91</v>
      </c>
      <c r="H564" s="35" t="s">
        <v>92</v>
      </c>
      <c r="I564" s="133"/>
      <c r="J564" s="134"/>
      <c r="K564" s="135"/>
      <c r="L564" s="136"/>
      <c r="M564" s="137"/>
      <c r="N564" s="138"/>
      <c r="O564" s="139"/>
      <c r="P564" s="136"/>
      <c r="Q564" s="135"/>
      <c r="R564" s="138"/>
      <c r="S564" s="136"/>
      <c r="T564" s="139"/>
      <c r="U564" s="135"/>
      <c r="V564" s="138"/>
      <c r="W564" s="136"/>
      <c r="X564" s="139"/>
      <c r="Y564" s="135"/>
      <c r="Z564" s="64"/>
      <c r="AA564" s="63"/>
      <c r="AB564" s="65"/>
      <c r="AC564" s="62"/>
      <c r="AD564" s="64"/>
      <c r="AE564" s="65"/>
      <c r="AF564" s="63"/>
      <c r="AG564" s="36"/>
      <c r="AH564" s="36"/>
      <c r="AI564" s="19"/>
      <c r="AJ564" s="20"/>
      <c r="AK564" s="106"/>
      <c r="AL564" s="20"/>
      <c r="AM564" s="40"/>
      <c r="AN564" s="40"/>
      <c r="AO564" s="39"/>
      <c r="AP564" s="41">
        <f>SUM(I564:AN564)</f>
        <v>0</v>
      </c>
      <c r="AQ564" s="42"/>
      <c r="AR564" s="37">
        <f>SUM(IF(I564="",0,1),IF(J564="",0,1),IF(K564="",0,1),IF(L564="",0,1),IF(M564="",0,1),IF(N564="",0,1),IF(O564="",0,1),IF(P564="",0,1),IF(Q564="",0,1),IF(R564="",0,1),IF(S564="",0,1),IF(T564="",0,1),IF(U564="",0,1),IF(V564="",0,1),IF(W564="",0,1),IF(X564="",0,1),IF(Y564="",0,1),IF(AA564="",0,1),IF(AF564="",0,1),IF(AG564="",0,1),IF(AB564="",0,1),IF(AC564="",0,1),IF(AD564="",0,1),IF(AE564="",0,1),IF(AH564="",0,1))</f>
        <v>0</v>
      </c>
      <c r="AS564" s="43">
        <f>IF(AND(AR564&gt;=8),20,0)+IF(AND(AR564&gt;=4),10,0)+IF(AND(AR564&gt;=12),40,0)</f>
        <v>0</v>
      </c>
      <c r="AT564" s="44">
        <f>AP564+AS564</f>
        <v>0</v>
      </c>
    </row>
    <row r="565" spans="1:46" ht="36">
      <c r="A565" s="29">
        <f t="shared" si="8"/>
        <v>562</v>
      </c>
      <c r="B565" s="45" t="s">
        <v>93</v>
      </c>
      <c r="C565" s="31">
        <v>2008</v>
      </c>
      <c r="D565" s="32" t="str">
        <f>IF(C565&gt;2006,"M",0)</f>
        <v>M</v>
      </c>
      <c r="E565" s="33">
        <f>IF(C565&gt;2009,"B",0)</f>
        <v>0</v>
      </c>
      <c r="F565" s="33">
        <f>IF(C565&lt;2007,"C",0)</f>
        <v>0</v>
      </c>
      <c r="G565" s="34" t="s">
        <v>94</v>
      </c>
      <c r="H565" s="35" t="s">
        <v>95</v>
      </c>
      <c r="I565" s="133"/>
      <c r="J565" s="134"/>
      <c r="K565" s="135"/>
      <c r="L565" s="136"/>
      <c r="M565" s="137"/>
      <c r="N565" s="138"/>
      <c r="O565" s="139"/>
      <c r="P565" s="136"/>
      <c r="Q565" s="135"/>
      <c r="R565" s="138"/>
      <c r="S565" s="136"/>
      <c r="T565" s="139"/>
      <c r="U565" s="135"/>
      <c r="V565" s="138"/>
      <c r="W565" s="136"/>
      <c r="X565" s="139"/>
      <c r="Y565" s="135"/>
      <c r="Z565" s="64"/>
      <c r="AA565" s="63"/>
      <c r="AB565" s="65"/>
      <c r="AC565" s="62"/>
      <c r="AD565" s="64"/>
      <c r="AE565" s="65"/>
      <c r="AF565" s="63"/>
      <c r="AG565" s="105"/>
      <c r="AH565" s="36"/>
      <c r="AI565" s="19"/>
      <c r="AJ565" s="20"/>
      <c r="AK565" s="106"/>
      <c r="AL565" s="20"/>
      <c r="AM565" s="40"/>
      <c r="AN565" s="40"/>
      <c r="AO565" s="39"/>
      <c r="AP565" s="41">
        <f>SUM(I565:AN565)</f>
        <v>0</v>
      </c>
      <c r="AQ565" s="42"/>
      <c r="AR565" s="37">
        <f>SUM(IF(I565="",0,1),IF(J565="",0,1),IF(K565="",0,1),IF(L565="",0,1),IF(M565="",0,1),IF(N565="",0,1),IF(O565="",0,1),IF(P565="",0,1),IF(Q565="",0,1),IF(R565="",0,1),IF(S565="",0,1),IF(T565="",0,1),IF(U565="",0,1),IF(V565="",0,1),IF(W565="",0,1),IF(X565="",0,1),IF(Y565="",0,1),IF(AA565="",0,1),IF(AF565="",0,1),IF(AG565="",0,1),IF(AB565="",0,1),IF(AC565="",0,1),IF(AD565="",0,1),IF(AE565="",0,1),IF(AH565="",0,1))</f>
        <v>0</v>
      </c>
      <c r="AS565" s="43">
        <f>IF(AND(AR565&gt;=8),20,0)+IF(AND(AR565&gt;=4),10,0)+IF(AND(AR565&gt;=12),40,0)</f>
        <v>0</v>
      </c>
      <c r="AT565" s="44">
        <f>AP565+AS565</f>
        <v>0</v>
      </c>
    </row>
    <row r="566" spans="1:46" ht="36">
      <c r="A566" s="29">
        <f t="shared" si="8"/>
        <v>563</v>
      </c>
      <c r="B566" s="30" t="s">
        <v>96</v>
      </c>
      <c r="C566" s="31">
        <v>2007</v>
      </c>
      <c r="D566" s="32" t="str">
        <f>IF(C566&gt;2006,"M",0)</f>
        <v>M</v>
      </c>
      <c r="E566" s="33">
        <f>IF(C566&gt;2009,"B",0)</f>
        <v>0</v>
      </c>
      <c r="F566" s="33">
        <f>IF(C566&lt;2007,"C",0)</f>
        <v>0</v>
      </c>
      <c r="G566" s="34" t="s">
        <v>97</v>
      </c>
      <c r="H566" s="35" t="s">
        <v>98</v>
      </c>
      <c r="I566" s="133"/>
      <c r="J566" s="134"/>
      <c r="K566" s="135"/>
      <c r="L566" s="136"/>
      <c r="M566" s="137"/>
      <c r="N566" s="138"/>
      <c r="O566" s="139"/>
      <c r="P566" s="136"/>
      <c r="Q566" s="135"/>
      <c r="R566" s="138"/>
      <c r="S566" s="136"/>
      <c r="T566" s="139"/>
      <c r="U566" s="135"/>
      <c r="V566" s="138"/>
      <c r="W566" s="136"/>
      <c r="X566" s="139"/>
      <c r="Y566" s="135"/>
      <c r="Z566" s="64"/>
      <c r="AA566" s="63"/>
      <c r="AB566" s="65"/>
      <c r="AC566" s="62"/>
      <c r="AD566" s="64"/>
      <c r="AE566" s="65"/>
      <c r="AF566" s="63"/>
      <c r="AG566" s="36"/>
      <c r="AH566" s="36"/>
      <c r="AI566" s="19"/>
      <c r="AJ566" s="20"/>
      <c r="AK566" s="106"/>
      <c r="AL566" s="20"/>
      <c r="AM566" s="40"/>
      <c r="AN566" s="40"/>
      <c r="AO566" s="39"/>
      <c r="AP566" s="41">
        <f>SUM(I566:AN566)</f>
        <v>0</v>
      </c>
      <c r="AQ566" s="42"/>
      <c r="AR566" s="37">
        <f>SUM(IF(I566="",0,1),IF(J566="",0,1),IF(K566="",0,1),IF(L566="",0,1),IF(M566="",0,1),IF(N566="",0,1),IF(O566="",0,1),IF(P566="",0,1),IF(Q566="",0,1),IF(R566="",0,1),IF(S566="",0,1),IF(T566="",0,1),IF(U566="",0,1),IF(V566="",0,1),IF(W566="",0,1),IF(X566="",0,1),IF(Y566="",0,1),IF(AA566="",0,1),IF(AF566="",0,1),IF(AG566="",0,1),IF(AB566="",0,1),IF(AC566="",0,1),IF(AD566="",0,1),IF(AE566="",0,1),IF(AH566="",0,1))</f>
        <v>0</v>
      </c>
      <c r="AS566" s="43">
        <f>IF(AND(AR566&gt;=8),20,0)+IF(AND(AR566&gt;=4),10,0)+IF(AND(AR566&gt;=12),40,0)</f>
        <v>0</v>
      </c>
      <c r="AT566" s="44">
        <f>AP566+AS566</f>
        <v>0</v>
      </c>
    </row>
    <row r="567" spans="1:46" ht="36">
      <c r="A567" s="29">
        <f t="shared" si="8"/>
        <v>564</v>
      </c>
      <c r="B567" s="30" t="s">
        <v>99</v>
      </c>
      <c r="C567" s="31">
        <v>2007</v>
      </c>
      <c r="D567" s="32" t="str">
        <f>IF(C567&gt;2006,"M",0)</f>
        <v>M</v>
      </c>
      <c r="E567" s="33">
        <f>IF(C567&gt;2009,"B",0)</f>
        <v>0</v>
      </c>
      <c r="F567" s="33">
        <f>IF(C567&lt;2007,"C",0)</f>
        <v>0</v>
      </c>
      <c r="G567" s="34" t="s">
        <v>100</v>
      </c>
      <c r="H567" s="35" t="s">
        <v>101</v>
      </c>
      <c r="I567" s="133"/>
      <c r="J567" s="134"/>
      <c r="K567" s="135"/>
      <c r="L567" s="136"/>
      <c r="M567" s="137"/>
      <c r="N567" s="138"/>
      <c r="O567" s="139"/>
      <c r="P567" s="136"/>
      <c r="Q567" s="135"/>
      <c r="R567" s="138"/>
      <c r="S567" s="136"/>
      <c r="T567" s="139"/>
      <c r="U567" s="135"/>
      <c r="V567" s="138"/>
      <c r="W567" s="136"/>
      <c r="X567" s="139"/>
      <c r="Y567" s="135"/>
      <c r="Z567" s="64"/>
      <c r="AA567" s="63"/>
      <c r="AB567" s="65"/>
      <c r="AC567" s="62"/>
      <c r="AD567" s="64"/>
      <c r="AE567" s="65"/>
      <c r="AF567" s="63"/>
      <c r="AG567" s="105"/>
      <c r="AH567" s="36"/>
      <c r="AI567" s="19"/>
      <c r="AJ567" s="20"/>
      <c r="AK567" s="106"/>
      <c r="AL567" s="20"/>
      <c r="AM567" s="40"/>
      <c r="AN567" s="40"/>
      <c r="AO567" s="39"/>
      <c r="AP567" s="41">
        <f>SUM(I567:AN567)</f>
        <v>0</v>
      </c>
      <c r="AQ567" s="42"/>
      <c r="AR567" s="37">
        <f>SUM(IF(I567="",0,1),IF(J567="",0,1),IF(K567="",0,1),IF(L567="",0,1),IF(M567="",0,1),IF(N567="",0,1),IF(O567="",0,1),IF(P567="",0,1),IF(Q567="",0,1),IF(R567="",0,1),IF(S567="",0,1),IF(T567="",0,1),IF(U567="",0,1),IF(V567="",0,1),IF(W567="",0,1),IF(X567="",0,1),IF(Y567="",0,1),IF(AA567="",0,1),IF(AF567="",0,1),IF(AG567="",0,1),IF(AB567="",0,1),IF(AC567="",0,1),IF(AD567="",0,1),IF(AE567="",0,1),IF(AH567="",0,1))</f>
        <v>0</v>
      </c>
      <c r="AS567" s="43">
        <f>IF(AND(AR567&gt;=8),20,0)+IF(AND(AR567&gt;=4),10,0)+IF(AND(AR567&gt;=12),40,0)</f>
        <v>0</v>
      </c>
      <c r="AT567" s="44">
        <f>AP567+AS567</f>
        <v>0</v>
      </c>
    </row>
    <row r="568" spans="1:46" ht="36">
      <c r="A568" s="29">
        <f t="shared" si="8"/>
        <v>565</v>
      </c>
      <c r="B568" s="30" t="s">
        <v>104</v>
      </c>
      <c r="C568" s="31">
        <v>2010</v>
      </c>
      <c r="D568" s="32" t="str">
        <f>IF(C568&gt;2006,"M",0)</f>
        <v>M</v>
      </c>
      <c r="E568" s="33" t="str">
        <f>IF(C568&gt;2009,"B",0)</f>
        <v>B</v>
      </c>
      <c r="F568" s="33">
        <f>IF(C568&lt;2007,"C",0)</f>
        <v>0</v>
      </c>
      <c r="G568" s="34" t="s">
        <v>105</v>
      </c>
      <c r="H568" s="35" t="s">
        <v>106</v>
      </c>
      <c r="I568" s="133"/>
      <c r="J568" s="134"/>
      <c r="K568" s="135"/>
      <c r="L568" s="136"/>
      <c r="M568" s="137"/>
      <c r="N568" s="138"/>
      <c r="O568" s="139"/>
      <c r="P568" s="136"/>
      <c r="Q568" s="135"/>
      <c r="R568" s="138"/>
      <c r="S568" s="136"/>
      <c r="T568" s="139"/>
      <c r="U568" s="135"/>
      <c r="V568" s="138"/>
      <c r="W568" s="136"/>
      <c r="X568" s="139"/>
      <c r="Y568" s="135"/>
      <c r="Z568" s="64"/>
      <c r="AA568" s="63"/>
      <c r="AB568" s="65"/>
      <c r="AC568" s="62"/>
      <c r="AD568" s="64"/>
      <c r="AE568" s="65"/>
      <c r="AF568" s="63"/>
      <c r="AG568" s="36"/>
      <c r="AH568" s="36"/>
      <c r="AI568" s="19"/>
      <c r="AJ568" s="20"/>
      <c r="AK568" s="106"/>
      <c r="AL568" s="20"/>
      <c r="AM568" s="40"/>
      <c r="AN568" s="40"/>
      <c r="AO568" s="39"/>
      <c r="AP568" s="41">
        <f>SUM(I568:AN568)</f>
        <v>0</v>
      </c>
      <c r="AQ568" s="42"/>
      <c r="AR568" s="37">
        <f>SUM(IF(I568="",0,1),IF(J568="",0,1),IF(K568="",0,1),IF(L568="",0,1),IF(M568="",0,1),IF(N568="",0,1),IF(O568="",0,1),IF(P568="",0,1),IF(Q568="",0,1),IF(R568="",0,1),IF(S568="",0,1),IF(T568="",0,1),IF(U568="",0,1),IF(V568="",0,1),IF(W568="",0,1),IF(X568="",0,1),IF(Y568="",0,1),IF(AA568="",0,1),IF(AF568="",0,1),IF(AG568="",0,1),IF(AB568="",0,1),IF(AC568="",0,1),IF(AD568="",0,1),IF(AE568="",0,1),IF(AH568="",0,1))</f>
        <v>0</v>
      </c>
      <c r="AS568" s="43">
        <f>IF(AND(AR568&gt;=8),20,0)+IF(AND(AR568&gt;=4),10,0)+IF(AND(AR568&gt;=12),40,0)</f>
        <v>0</v>
      </c>
      <c r="AT568" s="44">
        <f>AP568+AS568</f>
        <v>0</v>
      </c>
    </row>
    <row r="569" spans="1:46" ht="36">
      <c r="A569" s="29">
        <f t="shared" si="8"/>
        <v>566</v>
      </c>
      <c r="B569" s="30" t="s">
        <v>107</v>
      </c>
      <c r="C569" s="31">
        <v>2007</v>
      </c>
      <c r="D569" s="32" t="str">
        <f>IF(C569&gt;2006,"M",0)</f>
        <v>M</v>
      </c>
      <c r="E569" s="33">
        <f>IF(C569&gt;2009,"B",0)</f>
        <v>0</v>
      </c>
      <c r="F569" s="33">
        <f>IF(C569&lt;2007,"C",0)</f>
        <v>0</v>
      </c>
      <c r="G569" s="34" t="s">
        <v>108</v>
      </c>
      <c r="H569" s="35" t="s">
        <v>109</v>
      </c>
      <c r="I569" s="133"/>
      <c r="J569" s="134"/>
      <c r="K569" s="135"/>
      <c r="L569" s="136"/>
      <c r="M569" s="137"/>
      <c r="N569" s="138"/>
      <c r="O569" s="139"/>
      <c r="P569" s="136"/>
      <c r="Q569" s="135"/>
      <c r="R569" s="138"/>
      <c r="S569" s="136"/>
      <c r="T569" s="139"/>
      <c r="U569" s="135"/>
      <c r="V569" s="138"/>
      <c r="W569" s="136"/>
      <c r="X569" s="139"/>
      <c r="Y569" s="135"/>
      <c r="Z569" s="64"/>
      <c r="AA569" s="63"/>
      <c r="AB569" s="65"/>
      <c r="AC569" s="62"/>
      <c r="AD569" s="64"/>
      <c r="AE569" s="65"/>
      <c r="AF569" s="63"/>
      <c r="AG569" s="36"/>
      <c r="AH569" s="36"/>
      <c r="AI569" s="19"/>
      <c r="AJ569" s="20"/>
      <c r="AK569" s="106"/>
      <c r="AL569" s="20"/>
      <c r="AM569" s="40"/>
      <c r="AN569" s="40"/>
      <c r="AO569" s="39"/>
      <c r="AP569" s="41">
        <f>SUM(I569:AN569)</f>
        <v>0</v>
      </c>
      <c r="AQ569" s="42"/>
      <c r="AR569" s="37">
        <f>SUM(IF(I569="",0,1),IF(J569="",0,1),IF(K569="",0,1),IF(L569="",0,1),IF(M569="",0,1),IF(N569="",0,1),IF(O569="",0,1),IF(P569="",0,1),IF(Q569="",0,1),IF(R569="",0,1),IF(S569="",0,1),IF(T569="",0,1),IF(U569="",0,1),IF(V569="",0,1),IF(W569="",0,1),IF(X569="",0,1),IF(Y569="",0,1),IF(AA569="",0,1),IF(AF569="",0,1),IF(AG569="",0,1),IF(AB569="",0,1),IF(AC569="",0,1),IF(AD569="",0,1),IF(AE569="",0,1),IF(AH569="",0,1))</f>
        <v>0</v>
      </c>
      <c r="AS569" s="43">
        <f>IF(AND(AR569&gt;=8),20,0)+IF(AND(AR569&gt;=4),10,0)+IF(AND(AR569&gt;=12),40,0)</f>
        <v>0</v>
      </c>
      <c r="AT569" s="44">
        <f>AP569+AS569</f>
        <v>0</v>
      </c>
    </row>
    <row r="570" spans="1:46" ht="36">
      <c r="A570" s="29">
        <f t="shared" si="8"/>
        <v>567</v>
      </c>
      <c r="B570" s="30" t="s">
        <v>110</v>
      </c>
      <c r="C570" s="31">
        <v>2007</v>
      </c>
      <c r="D570" s="32" t="str">
        <f>IF(C570&gt;2006,"M",0)</f>
        <v>M</v>
      </c>
      <c r="E570" s="33">
        <f>IF(C570&gt;2009,"B",0)</f>
        <v>0</v>
      </c>
      <c r="F570" s="33">
        <f>IF(C570&lt;2007,"C",0)</f>
        <v>0</v>
      </c>
      <c r="G570" s="34" t="s">
        <v>111</v>
      </c>
      <c r="H570" s="35" t="s">
        <v>86</v>
      </c>
      <c r="I570" s="133"/>
      <c r="J570" s="134"/>
      <c r="K570" s="135"/>
      <c r="L570" s="136"/>
      <c r="M570" s="137"/>
      <c r="N570" s="138"/>
      <c r="O570" s="139"/>
      <c r="P570" s="136"/>
      <c r="Q570" s="135"/>
      <c r="R570" s="138"/>
      <c r="S570" s="136"/>
      <c r="T570" s="139"/>
      <c r="U570" s="135"/>
      <c r="V570" s="138"/>
      <c r="W570" s="136"/>
      <c r="X570" s="139"/>
      <c r="Y570" s="135"/>
      <c r="Z570" s="64"/>
      <c r="AA570" s="63"/>
      <c r="AB570" s="65"/>
      <c r="AC570" s="62"/>
      <c r="AD570" s="64"/>
      <c r="AE570" s="65"/>
      <c r="AF570" s="63"/>
      <c r="AG570" s="36"/>
      <c r="AH570" s="36"/>
      <c r="AI570" s="19"/>
      <c r="AJ570" s="20"/>
      <c r="AK570" s="106"/>
      <c r="AL570" s="20"/>
      <c r="AM570" s="40"/>
      <c r="AN570" s="40"/>
      <c r="AO570" s="39"/>
      <c r="AP570" s="41">
        <f>SUM(I570:AN570)</f>
        <v>0</v>
      </c>
      <c r="AQ570" s="42"/>
      <c r="AR570" s="37">
        <f>SUM(IF(I570="",0,1),IF(J570="",0,1),IF(K570="",0,1),IF(L570="",0,1),IF(M570="",0,1),IF(N570="",0,1),IF(O570="",0,1),IF(P570="",0,1),IF(Q570="",0,1),IF(R570="",0,1),IF(S570="",0,1),IF(T570="",0,1),IF(U570="",0,1),IF(V570="",0,1),IF(W570="",0,1),IF(X570="",0,1),IF(Y570="",0,1),IF(AA570="",0,1),IF(AF570="",0,1),IF(AG570="",0,1),IF(AB570="",0,1),IF(AC570="",0,1),IF(AD570="",0,1),IF(AE570="",0,1),IF(AH570="",0,1))</f>
        <v>0</v>
      </c>
      <c r="AS570" s="43">
        <f>IF(AND(AR570&gt;=8),20,0)+IF(AND(AR570&gt;=4),10,0)+IF(AND(AR570&gt;=12),40,0)</f>
        <v>0</v>
      </c>
      <c r="AT570" s="44">
        <f>AP570+AS570</f>
        <v>0</v>
      </c>
    </row>
    <row r="571" spans="1:46" ht="36">
      <c r="A571" s="29">
        <f t="shared" si="8"/>
        <v>568</v>
      </c>
      <c r="B571" s="30" t="s">
        <v>112</v>
      </c>
      <c r="C571" s="31">
        <v>2007</v>
      </c>
      <c r="D571" s="32" t="str">
        <f>IF(C571&gt;2006,"M",0)</f>
        <v>M</v>
      </c>
      <c r="E571" s="33">
        <f>IF(C571&gt;2009,"B",0)</f>
        <v>0</v>
      </c>
      <c r="F571" s="33">
        <f>IF(C571&lt;2007,"C",0)</f>
        <v>0</v>
      </c>
      <c r="G571" s="34" t="s">
        <v>113</v>
      </c>
      <c r="H571" s="35" t="s">
        <v>114</v>
      </c>
      <c r="I571" s="133"/>
      <c r="J571" s="134"/>
      <c r="K571" s="135"/>
      <c r="L571" s="136"/>
      <c r="M571" s="137"/>
      <c r="N571" s="138"/>
      <c r="O571" s="139"/>
      <c r="P571" s="136"/>
      <c r="Q571" s="135"/>
      <c r="R571" s="138"/>
      <c r="S571" s="136"/>
      <c r="T571" s="139"/>
      <c r="U571" s="135"/>
      <c r="V571" s="138"/>
      <c r="W571" s="136"/>
      <c r="X571" s="139"/>
      <c r="Y571" s="135"/>
      <c r="Z571" s="64"/>
      <c r="AA571" s="63"/>
      <c r="AB571" s="65"/>
      <c r="AC571" s="62"/>
      <c r="AD571" s="64"/>
      <c r="AE571" s="65"/>
      <c r="AF571" s="63"/>
      <c r="AG571" s="36"/>
      <c r="AH571" s="36"/>
      <c r="AI571" s="19"/>
      <c r="AJ571" s="20"/>
      <c r="AK571" s="106"/>
      <c r="AL571" s="20"/>
      <c r="AM571" s="40"/>
      <c r="AN571" s="40"/>
      <c r="AO571" s="39"/>
      <c r="AP571" s="41">
        <f>SUM(I571:AN571)</f>
        <v>0</v>
      </c>
      <c r="AQ571" s="42"/>
      <c r="AR571" s="37">
        <f>SUM(IF(I571="",0,1),IF(J571="",0,1),IF(K571="",0,1),IF(L571="",0,1),IF(M571="",0,1),IF(N571="",0,1),IF(O571="",0,1),IF(P571="",0,1),IF(Q571="",0,1),IF(R571="",0,1),IF(S571="",0,1),IF(T571="",0,1),IF(U571="",0,1),IF(V571="",0,1),IF(W571="",0,1),IF(X571="",0,1),IF(Y571="",0,1),IF(AA571="",0,1),IF(AF571="",0,1),IF(AG571="",0,1),IF(AB571="",0,1),IF(AC571="",0,1),IF(AD571="",0,1),IF(AE571="",0,1),IF(AH571="",0,1))</f>
        <v>0</v>
      </c>
      <c r="AS571" s="43">
        <f>IF(AND(AR571&gt;=8),20,0)+IF(AND(AR571&gt;=4),10,0)+IF(AND(AR571&gt;=12),40,0)</f>
        <v>0</v>
      </c>
      <c r="AT571" s="44">
        <f>AP571+AS571</f>
        <v>0</v>
      </c>
    </row>
    <row r="572" spans="1:46" ht="36">
      <c r="A572" s="29">
        <f t="shared" si="8"/>
        <v>569</v>
      </c>
      <c r="B572" s="30" t="s">
        <v>121</v>
      </c>
      <c r="C572" s="31">
        <v>2008</v>
      </c>
      <c r="D572" s="32" t="str">
        <f>IF(C572&gt;2006,"M",0)</f>
        <v>M</v>
      </c>
      <c r="E572" s="33">
        <f>IF(C572&gt;2009,"B",0)</f>
        <v>0</v>
      </c>
      <c r="F572" s="33">
        <f>IF(C572&lt;2007,"C",0)</f>
        <v>0</v>
      </c>
      <c r="G572" s="34" t="s">
        <v>122</v>
      </c>
      <c r="H572" s="35" t="s">
        <v>123</v>
      </c>
      <c r="I572" s="133"/>
      <c r="J572" s="134"/>
      <c r="K572" s="135"/>
      <c r="L572" s="136"/>
      <c r="M572" s="137"/>
      <c r="N572" s="138"/>
      <c r="O572" s="139"/>
      <c r="P572" s="136"/>
      <c r="Q572" s="135"/>
      <c r="R572" s="138"/>
      <c r="S572" s="136"/>
      <c r="T572" s="139"/>
      <c r="U572" s="135"/>
      <c r="V572" s="138"/>
      <c r="W572" s="136"/>
      <c r="X572" s="139"/>
      <c r="Y572" s="135"/>
      <c r="Z572" s="64"/>
      <c r="AA572" s="63"/>
      <c r="AB572" s="65"/>
      <c r="AC572" s="62"/>
      <c r="AD572" s="64"/>
      <c r="AE572" s="65"/>
      <c r="AF572" s="63"/>
      <c r="AG572" s="36"/>
      <c r="AH572" s="36"/>
      <c r="AI572" s="19"/>
      <c r="AJ572" s="20"/>
      <c r="AK572" s="106"/>
      <c r="AL572" s="20"/>
      <c r="AM572" s="40"/>
      <c r="AN572" s="40"/>
      <c r="AO572" s="39"/>
      <c r="AP572" s="41">
        <f>SUM(I572:AN572)</f>
        <v>0</v>
      </c>
      <c r="AQ572" s="42"/>
      <c r="AR572" s="37">
        <f>SUM(IF(I572="",0,1),IF(J572="",0,1),IF(K572="",0,1),IF(L572="",0,1),IF(M572="",0,1),IF(N572="",0,1),IF(O572="",0,1),IF(P572="",0,1),IF(Q572="",0,1),IF(R572="",0,1),IF(S572="",0,1),IF(T572="",0,1),IF(U572="",0,1),IF(V572="",0,1),IF(W572="",0,1),IF(X572="",0,1),IF(Y572="",0,1),IF(AA572="",0,1),IF(AF572="",0,1),IF(AG572="",0,1),IF(AB572="",0,1),IF(AC572="",0,1),IF(AD572="",0,1),IF(AE572="",0,1),IF(AH572="",0,1))</f>
        <v>0</v>
      </c>
      <c r="AS572" s="43">
        <f>IF(AND(AR572&gt;=8),20,0)+IF(AND(AR572&gt;=4),10,0)+IF(AND(AR572&gt;=12),40,0)</f>
        <v>0</v>
      </c>
      <c r="AT572" s="44">
        <f>AP572+AS572</f>
        <v>0</v>
      </c>
    </row>
    <row r="573" spans="1:46" ht="36">
      <c r="A573" s="29">
        <f t="shared" si="8"/>
        <v>570</v>
      </c>
      <c r="B573" s="45" t="s">
        <v>124</v>
      </c>
      <c r="C573" s="31">
        <v>2007</v>
      </c>
      <c r="D573" s="32" t="str">
        <f>IF(C573&gt;2006,"M",0)</f>
        <v>M</v>
      </c>
      <c r="E573" s="33">
        <f>IF(C573&gt;2009,"B",0)</f>
        <v>0</v>
      </c>
      <c r="F573" s="33">
        <f>IF(C573&lt;2007,"C",0)</f>
        <v>0</v>
      </c>
      <c r="G573" s="34" t="s">
        <v>125</v>
      </c>
      <c r="H573" s="35" t="s">
        <v>126</v>
      </c>
      <c r="I573" s="133"/>
      <c r="J573" s="140"/>
      <c r="K573" s="135"/>
      <c r="L573" s="136"/>
      <c r="M573" s="137"/>
      <c r="N573" s="138"/>
      <c r="O573" s="139"/>
      <c r="P573" s="136"/>
      <c r="Q573" s="135"/>
      <c r="R573" s="138"/>
      <c r="S573" s="136"/>
      <c r="T573" s="139"/>
      <c r="U573" s="135"/>
      <c r="V573" s="138"/>
      <c r="W573" s="136"/>
      <c r="X573" s="139"/>
      <c r="Y573" s="135"/>
      <c r="Z573" s="64"/>
      <c r="AA573" s="63"/>
      <c r="AB573" s="65"/>
      <c r="AC573" s="62"/>
      <c r="AD573" s="64"/>
      <c r="AE573" s="65"/>
      <c r="AF573" s="63"/>
      <c r="AG573" s="36"/>
      <c r="AH573" s="36"/>
      <c r="AI573" s="19"/>
      <c r="AJ573" s="20"/>
      <c r="AK573" s="106"/>
      <c r="AL573" s="20"/>
      <c r="AM573" s="40"/>
      <c r="AN573" s="40"/>
      <c r="AO573" s="39"/>
      <c r="AP573" s="41">
        <f>SUM(I573:AN573)</f>
        <v>0</v>
      </c>
      <c r="AQ573" s="42"/>
      <c r="AR573" s="37">
        <f>SUM(IF(I573="",0,1),IF(J573="",0,1),IF(K573="",0,1),IF(L573="",0,1),IF(M573="",0,1),IF(N573="",0,1),IF(O573="",0,1),IF(P573="",0,1),IF(Q573="",0,1),IF(R573="",0,1),IF(S573="",0,1),IF(T573="",0,1),IF(U573="",0,1),IF(V573="",0,1),IF(W573="",0,1),IF(X573="",0,1),IF(Y573="",0,1),IF(AA573="",0,1),IF(AF573="",0,1),IF(AG573="",0,1),IF(AB573="",0,1),IF(AC573="",0,1),IF(AD573="",0,1),IF(AE573="",0,1),IF(AH573="",0,1))</f>
        <v>0</v>
      </c>
      <c r="AS573" s="43">
        <f>IF(AND(AR573&gt;=8),20,0)+IF(AND(AR573&gt;=4),10,0)+IF(AND(AR573&gt;=12),40,0)</f>
        <v>0</v>
      </c>
      <c r="AT573" s="44">
        <f>AP573+AS573</f>
        <v>0</v>
      </c>
    </row>
    <row r="574" spans="1:46" ht="36">
      <c r="A574" s="29">
        <f t="shared" si="8"/>
        <v>571</v>
      </c>
      <c r="B574" s="30" t="s">
        <v>127</v>
      </c>
      <c r="C574" s="31">
        <v>2007</v>
      </c>
      <c r="D574" s="32" t="str">
        <f>IF(C574&gt;2006,"M",0)</f>
        <v>M</v>
      </c>
      <c r="E574" s="33">
        <f>IF(C574&gt;2009,"B",0)</f>
        <v>0</v>
      </c>
      <c r="F574" s="33">
        <f>IF(C574&lt;2007,"C",0)</f>
        <v>0</v>
      </c>
      <c r="G574" s="34" t="s">
        <v>128</v>
      </c>
      <c r="H574" s="35" t="s">
        <v>86</v>
      </c>
      <c r="I574" s="133"/>
      <c r="J574" s="140"/>
      <c r="K574" s="135"/>
      <c r="L574" s="136"/>
      <c r="M574" s="137"/>
      <c r="N574" s="138"/>
      <c r="O574" s="139"/>
      <c r="P574" s="136"/>
      <c r="Q574" s="135"/>
      <c r="R574" s="138"/>
      <c r="S574" s="136"/>
      <c r="T574" s="139"/>
      <c r="U574" s="135"/>
      <c r="V574" s="138"/>
      <c r="W574" s="136"/>
      <c r="X574" s="139"/>
      <c r="Y574" s="135"/>
      <c r="Z574" s="64"/>
      <c r="AA574" s="63"/>
      <c r="AB574" s="65"/>
      <c r="AC574" s="62"/>
      <c r="AD574" s="64"/>
      <c r="AE574" s="65"/>
      <c r="AF574" s="63"/>
      <c r="AG574" s="36"/>
      <c r="AH574" s="36"/>
      <c r="AI574" s="19"/>
      <c r="AJ574" s="20"/>
      <c r="AK574" s="106"/>
      <c r="AL574" s="20"/>
      <c r="AM574" s="40"/>
      <c r="AN574" s="40"/>
      <c r="AO574" s="39"/>
      <c r="AP574" s="41">
        <f>SUM(I574:AN574)</f>
        <v>0</v>
      </c>
      <c r="AQ574" s="42"/>
      <c r="AR574" s="37">
        <f>SUM(IF(I574="",0,1),IF(J574="",0,1),IF(K574="",0,1),IF(L574="",0,1),IF(M574="",0,1),IF(N574="",0,1),IF(O574="",0,1),IF(P574="",0,1),IF(Q574="",0,1),IF(R574="",0,1),IF(S574="",0,1),IF(T574="",0,1),IF(U574="",0,1),IF(V574="",0,1),IF(W574="",0,1),IF(X574="",0,1),IF(Y574="",0,1),IF(AA574="",0,1),IF(AF574="",0,1),IF(AG574="",0,1),IF(AB574="",0,1),IF(AC574="",0,1),IF(AD574="",0,1),IF(AE574="",0,1),IF(AH574="",0,1))</f>
        <v>0</v>
      </c>
      <c r="AS574" s="43">
        <f>IF(AND(AR574&gt;=8),20,0)+IF(AND(AR574&gt;=4),10,0)+IF(AND(AR574&gt;=12),40,0)</f>
        <v>0</v>
      </c>
      <c r="AT574" s="44">
        <f>AP574+AS574</f>
        <v>0</v>
      </c>
    </row>
    <row r="575" spans="1:46" ht="36">
      <c r="A575" s="29">
        <f t="shared" si="8"/>
        <v>572</v>
      </c>
      <c r="B575" s="30" t="s">
        <v>129</v>
      </c>
      <c r="C575" s="31">
        <v>2008</v>
      </c>
      <c r="D575" s="32" t="str">
        <f>IF(C575&gt;2006,"M",0)</f>
        <v>M</v>
      </c>
      <c r="E575" s="33">
        <f>IF(C575&gt;2009,"B",0)</f>
        <v>0</v>
      </c>
      <c r="F575" s="33">
        <f>IF(C575&lt;2007,"C",0)</f>
        <v>0</v>
      </c>
      <c r="G575" s="34" t="s">
        <v>130</v>
      </c>
      <c r="H575" s="35" t="s">
        <v>131</v>
      </c>
      <c r="I575" s="133"/>
      <c r="J575" s="140"/>
      <c r="K575" s="135"/>
      <c r="L575" s="136"/>
      <c r="M575" s="137"/>
      <c r="N575" s="138"/>
      <c r="O575" s="139"/>
      <c r="P575" s="136"/>
      <c r="Q575" s="135"/>
      <c r="R575" s="138"/>
      <c r="S575" s="136"/>
      <c r="T575" s="139"/>
      <c r="U575" s="135"/>
      <c r="V575" s="138"/>
      <c r="W575" s="136"/>
      <c r="X575" s="139"/>
      <c r="Y575" s="135"/>
      <c r="Z575" s="64"/>
      <c r="AA575" s="63"/>
      <c r="AB575" s="65"/>
      <c r="AC575" s="62"/>
      <c r="AD575" s="64"/>
      <c r="AE575" s="65"/>
      <c r="AF575" s="63"/>
      <c r="AG575" s="105"/>
      <c r="AH575" s="36"/>
      <c r="AI575" s="19"/>
      <c r="AJ575" s="20"/>
      <c r="AK575" s="106"/>
      <c r="AL575" s="20"/>
      <c r="AM575" s="40"/>
      <c r="AN575" s="40"/>
      <c r="AO575" s="39"/>
      <c r="AP575" s="41">
        <f>SUM(I575:AN575)</f>
        <v>0</v>
      </c>
      <c r="AQ575" s="42"/>
      <c r="AR575" s="37">
        <f>SUM(IF(I575="",0,1),IF(J575="",0,1),IF(K575="",0,1),IF(L575="",0,1),IF(M575="",0,1),IF(N575="",0,1),IF(O575="",0,1),IF(P575="",0,1),IF(Q575="",0,1),IF(R575="",0,1),IF(S575="",0,1),IF(T575="",0,1),IF(U575="",0,1),IF(V575="",0,1),IF(W575="",0,1),IF(X575="",0,1),IF(Y575="",0,1),IF(AA575="",0,1),IF(AF575="",0,1),IF(AG575="",0,1),IF(AB575="",0,1),IF(AC575="",0,1),IF(AD575="",0,1),IF(AE575="",0,1),IF(AH575="",0,1))</f>
        <v>0</v>
      </c>
      <c r="AS575" s="43">
        <f>IF(AND(AR575&gt;=8),20,0)+IF(AND(AR575&gt;=4),10,0)+IF(AND(AR575&gt;=12),40,0)</f>
        <v>0</v>
      </c>
      <c r="AT575" s="44">
        <f>AP575+AS575</f>
        <v>0</v>
      </c>
    </row>
    <row r="576" spans="1:46" ht="36">
      <c r="A576" s="29">
        <f t="shared" si="8"/>
        <v>573</v>
      </c>
      <c r="B576" s="30" t="s">
        <v>137</v>
      </c>
      <c r="C576" s="31">
        <v>2007</v>
      </c>
      <c r="D576" s="32" t="str">
        <f>IF(C576&gt;2006,"M",0)</f>
        <v>M</v>
      </c>
      <c r="E576" s="33">
        <f>IF(C576&gt;2009,"B",0)</f>
        <v>0</v>
      </c>
      <c r="F576" s="33">
        <f>IF(C576&lt;2007,"C",0)</f>
        <v>0</v>
      </c>
      <c r="G576" s="34" t="s">
        <v>138</v>
      </c>
      <c r="H576" s="35" t="s">
        <v>139</v>
      </c>
      <c r="I576" s="133"/>
      <c r="J576" s="140"/>
      <c r="K576" s="135"/>
      <c r="L576" s="136"/>
      <c r="M576" s="137"/>
      <c r="N576" s="138"/>
      <c r="O576" s="139"/>
      <c r="P576" s="136"/>
      <c r="Q576" s="135"/>
      <c r="R576" s="138"/>
      <c r="S576" s="136"/>
      <c r="T576" s="139"/>
      <c r="U576" s="135"/>
      <c r="V576" s="138"/>
      <c r="W576" s="136"/>
      <c r="X576" s="139"/>
      <c r="Y576" s="135"/>
      <c r="Z576" s="64"/>
      <c r="AA576" s="63"/>
      <c r="AB576" s="65"/>
      <c r="AC576" s="62"/>
      <c r="AD576" s="64"/>
      <c r="AE576" s="65"/>
      <c r="AF576" s="63"/>
      <c r="AG576" s="36"/>
      <c r="AH576" s="36"/>
      <c r="AI576" s="19"/>
      <c r="AJ576" s="20"/>
      <c r="AK576" s="106"/>
      <c r="AL576" s="20"/>
      <c r="AM576" s="40"/>
      <c r="AN576" s="40"/>
      <c r="AO576" s="39"/>
      <c r="AP576" s="41">
        <f>SUM(I576:AN576)</f>
        <v>0</v>
      </c>
      <c r="AQ576" s="42"/>
      <c r="AR576" s="37">
        <f>SUM(IF(I576="",0,1),IF(J576="",0,1),IF(K576="",0,1),IF(L576="",0,1),IF(M576="",0,1),IF(N576="",0,1),IF(O576="",0,1),IF(P576="",0,1),IF(Q576="",0,1),IF(R576="",0,1),IF(S576="",0,1),IF(T576="",0,1),IF(U576="",0,1),IF(V576="",0,1),IF(W576="",0,1),IF(X576="",0,1),IF(Y576="",0,1),IF(AA576="",0,1),IF(AF576="",0,1),IF(AG576="",0,1),IF(AB576="",0,1),IF(AC576="",0,1),IF(AD576="",0,1),IF(AE576="",0,1),IF(AH576="",0,1))</f>
        <v>0</v>
      </c>
      <c r="AS576" s="43">
        <f>IF(AND(AR576&gt;=8),20,0)+IF(AND(AR576&gt;=4),10,0)+IF(AND(AR576&gt;=12),40,0)</f>
        <v>0</v>
      </c>
      <c r="AT576" s="44">
        <f>AP576+AS576</f>
        <v>0</v>
      </c>
    </row>
    <row r="577" spans="1:46" ht="36">
      <c r="A577" s="29">
        <f t="shared" si="8"/>
        <v>574</v>
      </c>
      <c r="B577" s="30" t="s">
        <v>151</v>
      </c>
      <c r="C577" s="31">
        <v>2008</v>
      </c>
      <c r="D577" s="32" t="str">
        <f>IF(C577&gt;2006,"M",0)</f>
        <v>M</v>
      </c>
      <c r="E577" s="33">
        <f>IF(C577&gt;2009,"B",0)</f>
        <v>0</v>
      </c>
      <c r="F577" s="33">
        <f>IF(C577&lt;2007,"C",0)</f>
        <v>0</v>
      </c>
      <c r="G577" s="34" t="s">
        <v>152</v>
      </c>
      <c r="H577" s="35" t="s">
        <v>153</v>
      </c>
      <c r="I577" s="133"/>
      <c r="J577" s="140"/>
      <c r="K577" s="135"/>
      <c r="L577" s="136"/>
      <c r="M577" s="137"/>
      <c r="N577" s="138"/>
      <c r="O577" s="139"/>
      <c r="P577" s="136"/>
      <c r="Q577" s="135"/>
      <c r="R577" s="138"/>
      <c r="S577" s="136"/>
      <c r="T577" s="139"/>
      <c r="U577" s="135"/>
      <c r="V577" s="138"/>
      <c r="W577" s="136"/>
      <c r="X577" s="139"/>
      <c r="Y577" s="135"/>
      <c r="Z577" s="64"/>
      <c r="AA577" s="63"/>
      <c r="AB577" s="65"/>
      <c r="AC577" s="62"/>
      <c r="AD577" s="64"/>
      <c r="AE577" s="65"/>
      <c r="AF577" s="63"/>
      <c r="AG577" s="36"/>
      <c r="AH577" s="36"/>
      <c r="AI577" s="19"/>
      <c r="AJ577" s="20"/>
      <c r="AK577" s="106"/>
      <c r="AL577" s="20"/>
      <c r="AM577" s="40"/>
      <c r="AN577" s="40"/>
      <c r="AO577" s="39"/>
      <c r="AP577" s="41">
        <f>SUM(I577:AN577)</f>
        <v>0</v>
      </c>
      <c r="AQ577" s="42"/>
      <c r="AR577" s="37">
        <f>SUM(IF(I577="",0,1),IF(J577="",0,1),IF(K577="",0,1),IF(L577="",0,1),IF(M577="",0,1),IF(N577="",0,1),IF(O577="",0,1),IF(P577="",0,1),IF(Q577="",0,1),IF(R577="",0,1),IF(S577="",0,1),IF(T577="",0,1),IF(U577="",0,1),IF(V577="",0,1),IF(W577="",0,1),IF(X577="",0,1),IF(Y577="",0,1),IF(AA577="",0,1),IF(AF577="",0,1),IF(AG577="",0,1),IF(AB577="",0,1),IF(AC577="",0,1),IF(AD577="",0,1),IF(AE577="",0,1),IF(AH577="",0,1))</f>
        <v>0</v>
      </c>
      <c r="AS577" s="43">
        <f>IF(AND(AR577&gt;=8),20,0)+IF(AND(AR577&gt;=4),10,0)+IF(AND(AR577&gt;=12),40,0)</f>
        <v>0</v>
      </c>
      <c r="AT577" s="44">
        <f>AP577+AS577</f>
        <v>0</v>
      </c>
    </row>
    <row r="578" spans="1:46" ht="36">
      <c r="A578" s="29">
        <f t="shared" si="8"/>
        <v>575</v>
      </c>
      <c r="B578" s="30" t="s">
        <v>157</v>
      </c>
      <c r="C578" s="31">
        <v>2007</v>
      </c>
      <c r="D578" s="32" t="str">
        <f>IF(C578&gt;2006,"M",0)</f>
        <v>M</v>
      </c>
      <c r="E578" s="33">
        <f>IF(C578&gt;2009,"B",0)</f>
        <v>0</v>
      </c>
      <c r="F578" s="33">
        <f>IF(C578&lt;2007,"C",0)</f>
        <v>0</v>
      </c>
      <c r="G578" s="34" t="s">
        <v>158</v>
      </c>
      <c r="H578" s="35" t="s">
        <v>159</v>
      </c>
      <c r="I578" s="133"/>
      <c r="J578" s="140"/>
      <c r="K578" s="135"/>
      <c r="L578" s="136"/>
      <c r="M578" s="137"/>
      <c r="N578" s="138"/>
      <c r="O578" s="139"/>
      <c r="P578" s="136"/>
      <c r="Q578" s="135"/>
      <c r="R578" s="138"/>
      <c r="S578" s="136"/>
      <c r="T578" s="139"/>
      <c r="U578" s="135"/>
      <c r="V578" s="138"/>
      <c r="W578" s="136"/>
      <c r="X578" s="139"/>
      <c r="Y578" s="135"/>
      <c r="Z578" s="64"/>
      <c r="AA578" s="63"/>
      <c r="AB578" s="65"/>
      <c r="AC578" s="62"/>
      <c r="AD578" s="64"/>
      <c r="AE578" s="65"/>
      <c r="AF578" s="63"/>
      <c r="AG578" s="36"/>
      <c r="AH578" s="36"/>
      <c r="AI578" s="19"/>
      <c r="AJ578" s="20"/>
      <c r="AK578" s="106"/>
      <c r="AL578" s="20"/>
      <c r="AM578" s="40"/>
      <c r="AN578" s="40"/>
      <c r="AO578" s="39"/>
      <c r="AP578" s="41">
        <f>SUM(I578:AN578)</f>
        <v>0</v>
      </c>
      <c r="AQ578" s="42"/>
      <c r="AR578" s="37">
        <f>SUM(IF(I578="",0,1),IF(J578="",0,1),IF(K578="",0,1),IF(L578="",0,1),IF(M578="",0,1),IF(N578="",0,1),IF(O578="",0,1),IF(P578="",0,1),IF(Q578="",0,1),IF(R578="",0,1),IF(S578="",0,1),IF(T578="",0,1),IF(U578="",0,1),IF(V578="",0,1),IF(W578="",0,1),IF(X578="",0,1),IF(Y578="",0,1),IF(AA578="",0,1),IF(AF578="",0,1),IF(AG578="",0,1),IF(AB578="",0,1),IF(AC578="",0,1),IF(AD578="",0,1),IF(AE578="",0,1),IF(AH578="",0,1))</f>
        <v>0</v>
      </c>
      <c r="AS578" s="43">
        <f>IF(AND(AR578&gt;=8),20,0)+IF(AND(AR578&gt;=4),10,0)+IF(AND(AR578&gt;=12),40,0)</f>
        <v>0</v>
      </c>
      <c r="AT578" s="44">
        <f>AP578+AS578</f>
        <v>0</v>
      </c>
    </row>
    <row r="579" spans="1:46" ht="36">
      <c r="A579" s="29">
        <f t="shared" si="8"/>
        <v>576</v>
      </c>
      <c r="B579" s="30" t="s">
        <v>160</v>
      </c>
      <c r="C579" s="31">
        <v>2007</v>
      </c>
      <c r="D579" s="32" t="str">
        <f>IF(C579&gt;2006,"M",0)</f>
        <v>M</v>
      </c>
      <c r="E579" s="33">
        <f>IF(C579&gt;2009,"B",0)</f>
        <v>0</v>
      </c>
      <c r="F579" s="33">
        <f>IF(C579&lt;2007,"C",0)</f>
        <v>0</v>
      </c>
      <c r="G579" s="34" t="s">
        <v>161</v>
      </c>
      <c r="H579" s="35" t="s">
        <v>21</v>
      </c>
      <c r="I579" s="133"/>
      <c r="J579" s="140"/>
      <c r="K579" s="135"/>
      <c r="L579" s="136"/>
      <c r="M579" s="137"/>
      <c r="N579" s="138"/>
      <c r="O579" s="139"/>
      <c r="P579" s="136"/>
      <c r="Q579" s="135"/>
      <c r="R579" s="138"/>
      <c r="S579" s="136"/>
      <c r="T579" s="139"/>
      <c r="U579" s="135"/>
      <c r="V579" s="138"/>
      <c r="W579" s="136"/>
      <c r="X579" s="139"/>
      <c r="Y579" s="135"/>
      <c r="Z579" s="64"/>
      <c r="AA579" s="63"/>
      <c r="AB579" s="65"/>
      <c r="AC579" s="62"/>
      <c r="AD579" s="64"/>
      <c r="AE579" s="65"/>
      <c r="AF579" s="63"/>
      <c r="AG579" s="36"/>
      <c r="AH579" s="36"/>
      <c r="AI579" s="19"/>
      <c r="AJ579" s="20"/>
      <c r="AK579" s="106"/>
      <c r="AL579" s="20"/>
      <c r="AM579" s="40"/>
      <c r="AN579" s="40"/>
      <c r="AO579" s="39"/>
      <c r="AP579" s="41">
        <f>SUM(I579:AN579)</f>
        <v>0</v>
      </c>
      <c r="AQ579" s="42"/>
      <c r="AR579" s="37">
        <f>SUM(IF(I579="",0,1),IF(J579="",0,1),IF(K579="",0,1),IF(L579="",0,1),IF(M579="",0,1),IF(N579="",0,1),IF(O579="",0,1),IF(P579="",0,1),IF(Q579="",0,1),IF(R579="",0,1),IF(S579="",0,1),IF(T579="",0,1),IF(U579="",0,1),IF(V579="",0,1),IF(W579="",0,1),IF(X579="",0,1),IF(Y579="",0,1),IF(AA579="",0,1),IF(AF579="",0,1),IF(AG579="",0,1),IF(AB579="",0,1),IF(AC579="",0,1),IF(AD579="",0,1),IF(AE579="",0,1),IF(AH579="",0,1))</f>
        <v>0</v>
      </c>
      <c r="AS579" s="43">
        <f>IF(AND(AR579&gt;=8),20,0)+IF(AND(AR579&gt;=4),10,0)+IF(AND(AR579&gt;=12),40,0)</f>
        <v>0</v>
      </c>
      <c r="AT579" s="44">
        <f>AP579+AS579</f>
        <v>0</v>
      </c>
    </row>
    <row r="580" spans="1:46" ht="36">
      <c r="A580" s="29">
        <f aca="true" t="shared" si="9" ref="A580:A603">A579+1</f>
        <v>577</v>
      </c>
      <c r="B580" s="30" t="s">
        <v>162</v>
      </c>
      <c r="C580" s="31">
        <v>2009</v>
      </c>
      <c r="D580" s="32" t="str">
        <f>IF(C580&gt;2006,"M",0)</f>
        <v>M</v>
      </c>
      <c r="E580" s="33">
        <f>IF(C580&gt;2009,"B",0)</f>
        <v>0</v>
      </c>
      <c r="F580" s="33">
        <f>IF(C580&lt;2007,"C",0)</f>
        <v>0</v>
      </c>
      <c r="G580" s="34" t="s">
        <v>163</v>
      </c>
      <c r="H580" s="35" t="s">
        <v>164</v>
      </c>
      <c r="I580" s="133"/>
      <c r="J580" s="140"/>
      <c r="K580" s="135"/>
      <c r="L580" s="136"/>
      <c r="M580" s="137"/>
      <c r="N580" s="138"/>
      <c r="O580" s="139"/>
      <c r="P580" s="136"/>
      <c r="Q580" s="135"/>
      <c r="R580" s="138"/>
      <c r="S580" s="136"/>
      <c r="T580" s="139"/>
      <c r="U580" s="135"/>
      <c r="V580" s="138"/>
      <c r="W580" s="136"/>
      <c r="X580" s="139"/>
      <c r="Y580" s="135"/>
      <c r="Z580" s="64"/>
      <c r="AA580" s="63"/>
      <c r="AB580" s="65"/>
      <c r="AC580" s="62"/>
      <c r="AD580" s="64"/>
      <c r="AE580" s="65"/>
      <c r="AF580" s="63"/>
      <c r="AG580" s="105"/>
      <c r="AH580" s="36"/>
      <c r="AI580" s="19"/>
      <c r="AJ580" s="20"/>
      <c r="AK580" s="106"/>
      <c r="AL580" s="20"/>
      <c r="AM580" s="40"/>
      <c r="AN580" s="40"/>
      <c r="AO580" s="39"/>
      <c r="AP580" s="41">
        <f>SUM(I580:AN580)</f>
        <v>0</v>
      </c>
      <c r="AQ580" s="42"/>
      <c r="AR580" s="37">
        <f>SUM(IF(I580="",0,1),IF(J580="",0,1),IF(K580="",0,1),IF(L580="",0,1),IF(M580="",0,1),IF(N580="",0,1),IF(O580="",0,1),IF(P580="",0,1),IF(Q580="",0,1),IF(R580="",0,1),IF(S580="",0,1),IF(T580="",0,1),IF(U580="",0,1),IF(V580="",0,1),IF(W580="",0,1),IF(X580="",0,1),IF(Y580="",0,1),IF(AA580="",0,1),IF(AF580="",0,1),IF(AG580="",0,1),IF(AB580="",0,1),IF(AC580="",0,1),IF(AD580="",0,1),IF(AE580="",0,1),IF(AH580="",0,1))</f>
        <v>0</v>
      </c>
      <c r="AS580" s="43">
        <f>IF(AND(AR580&gt;=8),20,0)+IF(AND(AR580&gt;=4),10,0)+IF(AND(AR580&gt;=12),40,0)</f>
        <v>0</v>
      </c>
      <c r="AT580" s="44">
        <f>AP580+AS580</f>
        <v>0</v>
      </c>
    </row>
    <row r="581" spans="1:46" ht="36">
      <c r="A581" s="29">
        <f t="shared" si="9"/>
        <v>578</v>
      </c>
      <c r="B581" s="30" t="s">
        <v>171</v>
      </c>
      <c r="C581" s="31">
        <v>2007</v>
      </c>
      <c r="D581" s="32" t="str">
        <f>IF(C581&gt;2006,"M",0)</f>
        <v>M</v>
      </c>
      <c r="E581" s="33">
        <f>IF(C581&gt;2009,"B",0)</f>
        <v>0</v>
      </c>
      <c r="F581" s="33">
        <f>IF(C581&lt;2007,"C",0)</f>
        <v>0</v>
      </c>
      <c r="G581" s="34" t="s">
        <v>172</v>
      </c>
      <c r="H581" s="35" t="s">
        <v>173</v>
      </c>
      <c r="I581" s="133"/>
      <c r="J581" s="140"/>
      <c r="K581" s="135"/>
      <c r="L581" s="136"/>
      <c r="M581" s="137"/>
      <c r="N581" s="138"/>
      <c r="O581" s="139"/>
      <c r="P581" s="136"/>
      <c r="Q581" s="135"/>
      <c r="R581" s="138"/>
      <c r="S581" s="136"/>
      <c r="T581" s="139"/>
      <c r="U581" s="135"/>
      <c r="V581" s="138"/>
      <c r="W581" s="136"/>
      <c r="X581" s="139"/>
      <c r="Y581" s="135"/>
      <c r="Z581" s="64"/>
      <c r="AA581" s="63"/>
      <c r="AB581" s="65"/>
      <c r="AC581" s="62"/>
      <c r="AD581" s="64"/>
      <c r="AE581" s="65"/>
      <c r="AF581" s="63"/>
      <c r="AG581" s="36"/>
      <c r="AH581" s="36"/>
      <c r="AI581" s="19"/>
      <c r="AJ581" s="20"/>
      <c r="AK581" s="106"/>
      <c r="AL581" s="20"/>
      <c r="AM581" s="40"/>
      <c r="AN581" s="40"/>
      <c r="AO581" s="39"/>
      <c r="AP581" s="41">
        <f>SUM(I581:AN581)</f>
        <v>0</v>
      </c>
      <c r="AQ581" s="42"/>
      <c r="AR581" s="37">
        <f>SUM(IF(I581="",0,1),IF(J581="",0,1),IF(K581="",0,1),IF(L581="",0,1),IF(M581="",0,1),IF(N581="",0,1),IF(O581="",0,1),IF(P581="",0,1),IF(Q581="",0,1),IF(R581="",0,1),IF(S581="",0,1),IF(T581="",0,1),IF(U581="",0,1),IF(V581="",0,1),IF(W581="",0,1),IF(X581="",0,1),IF(Y581="",0,1),IF(AA581="",0,1),IF(AF581="",0,1),IF(AG581="",0,1),IF(AB581="",0,1),IF(AC581="",0,1),IF(AD581="",0,1),IF(AE581="",0,1),IF(AH581="",0,1))</f>
        <v>0</v>
      </c>
      <c r="AS581" s="43">
        <f>IF(AND(AR581&gt;=8),20,0)+IF(AND(AR581&gt;=4),10,0)+IF(AND(AR581&gt;=12),40,0)</f>
        <v>0</v>
      </c>
      <c r="AT581" s="44">
        <f>AP581+AS581</f>
        <v>0</v>
      </c>
    </row>
    <row r="582" spans="1:46" ht="36">
      <c r="A582" s="29">
        <f t="shared" si="9"/>
        <v>579</v>
      </c>
      <c r="B582" s="30" t="s">
        <v>179</v>
      </c>
      <c r="C582" s="31">
        <v>2007</v>
      </c>
      <c r="D582" s="32" t="str">
        <f>IF(C582&gt;2006,"M",0)</f>
        <v>M</v>
      </c>
      <c r="E582" s="33">
        <f>IF(C582&gt;2009,"B",0)</f>
        <v>0</v>
      </c>
      <c r="F582" s="33">
        <f>IF(C582&lt;2007,"C",0)</f>
        <v>0</v>
      </c>
      <c r="G582" s="34" t="s">
        <v>180</v>
      </c>
      <c r="H582" s="35" t="s">
        <v>181</v>
      </c>
      <c r="I582" s="133"/>
      <c r="J582" s="140"/>
      <c r="K582" s="135"/>
      <c r="L582" s="136"/>
      <c r="M582" s="137"/>
      <c r="N582" s="138"/>
      <c r="O582" s="139"/>
      <c r="P582" s="136"/>
      <c r="Q582" s="135"/>
      <c r="R582" s="138"/>
      <c r="S582" s="136"/>
      <c r="T582" s="139"/>
      <c r="U582" s="135"/>
      <c r="V582" s="138"/>
      <c r="W582" s="136"/>
      <c r="X582" s="139"/>
      <c r="Y582" s="135"/>
      <c r="Z582" s="64"/>
      <c r="AA582" s="63"/>
      <c r="AB582" s="65"/>
      <c r="AC582" s="62"/>
      <c r="AD582" s="64"/>
      <c r="AE582" s="65"/>
      <c r="AF582" s="63"/>
      <c r="AG582" s="36"/>
      <c r="AH582" s="36"/>
      <c r="AI582" s="19"/>
      <c r="AJ582" s="20"/>
      <c r="AK582" s="106"/>
      <c r="AL582" s="20"/>
      <c r="AM582" s="40"/>
      <c r="AN582" s="40"/>
      <c r="AO582" s="39"/>
      <c r="AP582" s="41">
        <f>SUM(I582:AN582)</f>
        <v>0</v>
      </c>
      <c r="AQ582" s="42"/>
      <c r="AR582" s="37">
        <f>SUM(IF(I582="",0,1),IF(J582="",0,1),IF(K582="",0,1),IF(L582="",0,1),IF(M582="",0,1),IF(N582="",0,1),IF(O582="",0,1),IF(P582="",0,1),IF(Q582="",0,1),IF(R582="",0,1),IF(S582="",0,1),IF(T582="",0,1),IF(U582="",0,1),IF(V582="",0,1),IF(W582="",0,1),IF(X582="",0,1),IF(Y582="",0,1),IF(AA582="",0,1),IF(AF582="",0,1),IF(AG582="",0,1),IF(AB582="",0,1),IF(AC582="",0,1),IF(AD582="",0,1),IF(AE582="",0,1),IF(AH582="",0,1))</f>
        <v>0</v>
      </c>
      <c r="AS582" s="43">
        <f>IF(AND(AR582&gt;=8),20,0)+IF(AND(AR582&gt;=4),10,0)+IF(AND(AR582&gt;=12),40,0)</f>
        <v>0</v>
      </c>
      <c r="AT582" s="44">
        <f>AP582+AS582</f>
        <v>0</v>
      </c>
    </row>
    <row r="583" spans="1:46" ht="36">
      <c r="A583" s="29">
        <f t="shared" si="9"/>
        <v>580</v>
      </c>
      <c r="B583" s="30" t="s">
        <v>182</v>
      </c>
      <c r="C583" s="31">
        <v>2007</v>
      </c>
      <c r="D583" s="32" t="str">
        <f>IF(C583&gt;2006,"M",0)</f>
        <v>M</v>
      </c>
      <c r="E583" s="33">
        <f>IF(C583&gt;2009,"B",0)</f>
        <v>0</v>
      </c>
      <c r="F583" s="33">
        <f>IF(C583&lt;2007,"C",0)</f>
        <v>0</v>
      </c>
      <c r="G583" s="34" t="s">
        <v>183</v>
      </c>
      <c r="H583" s="35" t="s">
        <v>21</v>
      </c>
      <c r="I583" s="133"/>
      <c r="J583" s="140"/>
      <c r="K583" s="135"/>
      <c r="L583" s="136"/>
      <c r="M583" s="137"/>
      <c r="N583" s="138"/>
      <c r="O583" s="139"/>
      <c r="P583" s="136"/>
      <c r="Q583" s="135"/>
      <c r="R583" s="138"/>
      <c r="S583" s="136"/>
      <c r="T583" s="139"/>
      <c r="U583" s="135"/>
      <c r="V583" s="138"/>
      <c r="W583" s="136"/>
      <c r="X583" s="139"/>
      <c r="Y583" s="135"/>
      <c r="Z583" s="64"/>
      <c r="AA583" s="63"/>
      <c r="AB583" s="65"/>
      <c r="AC583" s="62"/>
      <c r="AD583" s="64"/>
      <c r="AE583" s="65"/>
      <c r="AF583" s="63"/>
      <c r="AG583" s="36"/>
      <c r="AH583" s="36"/>
      <c r="AI583" s="19"/>
      <c r="AJ583" s="20"/>
      <c r="AK583" s="106"/>
      <c r="AL583" s="20"/>
      <c r="AM583" s="40"/>
      <c r="AN583" s="40"/>
      <c r="AO583" s="39"/>
      <c r="AP583" s="41">
        <f>SUM(I583:AN583)</f>
        <v>0</v>
      </c>
      <c r="AQ583" s="42"/>
      <c r="AR583" s="37">
        <f>SUM(IF(I583="",0,1),IF(J583="",0,1),IF(K583="",0,1),IF(L583="",0,1),IF(M583="",0,1),IF(N583="",0,1),IF(O583="",0,1),IF(P583="",0,1),IF(Q583="",0,1),IF(R583="",0,1),IF(S583="",0,1),IF(T583="",0,1),IF(U583="",0,1),IF(V583="",0,1),IF(W583="",0,1),IF(X583="",0,1),IF(Y583="",0,1),IF(AA583="",0,1),IF(AF583="",0,1),IF(AG583="",0,1),IF(AB583="",0,1),IF(AC583="",0,1),IF(AD583="",0,1),IF(AE583="",0,1),IF(AH583="",0,1))</f>
        <v>0</v>
      </c>
      <c r="AS583" s="43">
        <f>IF(AND(AR583&gt;=8),20,0)+IF(AND(AR583&gt;=4),10,0)+IF(AND(AR583&gt;=12),40,0)</f>
        <v>0</v>
      </c>
      <c r="AT583" s="44">
        <f>AP583+AS583</f>
        <v>0</v>
      </c>
    </row>
    <row r="584" spans="1:46" ht="36">
      <c r="A584" s="29">
        <f t="shared" si="9"/>
        <v>581</v>
      </c>
      <c r="B584" s="30" t="s">
        <v>184</v>
      </c>
      <c r="C584" s="31">
        <v>2008</v>
      </c>
      <c r="D584" s="32" t="str">
        <f>IF(C584&gt;2006,"M",0)</f>
        <v>M</v>
      </c>
      <c r="E584" s="33">
        <f>IF(C584&gt;2009,"B",0)</f>
        <v>0</v>
      </c>
      <c r="F584" s="33">
        <f>IF(C584&lt;2007,"C",0)</f>
        <v>0</v>
      </c>
      <c r="G584" s="34" t="s">
        <v>185</v>
      </c>
      <c r="H584" s="35" t="s">
        <v>21</v>
      </c>
      <c r="I584" s="133"/>
      <c r="J584" s="140"/>
      <c r="K584" s="135"/>
      <c r="L584" s="136"/>
      <c r="M584" s="137"/>
      <c r="N584" s="138"/>
      <c r="O584" s="139"/>
      <c r="P584" s="136"/>
      <c r="Q584" s="135"/>
      <c r="R584" s="138"/>
      <c r="S584" s="136"/>
      <c r="T584" s="139"/>
      <c r="U584" s="135"/>
      <c r="V584" s="138"/>
      <c r="W584" s="136"/>
      <c r="X584" s="139"/>
      <c r="Y584" s="135"/>
      <c r="Z584" s="64"/>
      <c r="AA584" s="63"/>
      <c r="AB584" s="65"/>
      <c r="AC584" s="62"/>
      <c r="AD584" s="64"/>
      <c r="AE584" s="65"/>
      <c r="AF584" s="63"/>
      <c r="AG584" s="36"/>
      <c r="AH584" s="36"/>
      <c r="AI584" s="19"/>
      <c r="AJ584" s="20"/>
      <c r="AK584" s="106"/>
      <c r="AL584" s="20"/>
      <c r="AM584" s="40"/>
      <c r="AN584" s="40"/>
      <c r="AO584" s="39"/>
      <c r="AP584" s="41">
        <f>SUM(I584:AN584)</f>
        <v>0</v>
      </c>
      <c r="AQ584" s="42"/>
      <c r="AR584" s="37">
        <f>SUM(IF(I584="",0,1),IF(J584="",0,1),IF(K584="",0,1),IF(L584="",0,1),IF(M584="",0,1),IF(N584="",0,1),IF(O584="",0,1),IF(P584="",0,1),IF(Q584="",0,1),IF(R584="",0,1),IF(S584="",0,1),IF(T584="",0,1),IF(U584="",0,1),IF(V584="",0,1),IF(W584="",0,1),IF(X584="",0,1),IF(Y584="",0,1),IF(AA584="",0,1),IF(AF584="",0,1),IF(AG584="",0,1),IF(AB584="",0,1),IF(AC584="",0,1),IF(AD584="",0,1),IF(AE584="",0,1),IF(AH584="",0,1))</f>
        <v>0</v>
      </c>
      <c r="AS584" s="43">
        <f>IF(AND(AR584&gt;=8),20,0)+IF(AND(AR584&gt;=4),10,0)+IF(AND(AR584&gt;=12),40,0)</f>
        <v>0</v>
      </c>
      <c r="AT584" s="44">
        <f>AP584+AS584</f>
        <v>0</v>
      </c>
    </row>
    <row r="585" spans="1:46" ht="36">
      <c r="A585" s="29">
        <f t="shared" si="9"/>
        <v>582</v>
      </c>
      <c r="B585" s="49" t="s">
        <v>191</v>
      </c>
      <c r="C585" s="31">
        <v>2007</v>
      </c>
      <c r="D585" s="32" t="str">
        <f>IF(C585&gt;2006,"M",0)</f>
        <v>M</v>
      </c>
      <c r="E585" s="33">
        <f>IF(C585&gt;2009,"B",0)</f>
        <v>0</v>
      </c>
      <c r="F585" s="33">
        <f>IF(C585&lt;2007,"C",0)</f>
        <v>0</v>
      </c>
      <c r="G585" s="34" t="s">
        <v>192</v>
      </c>
      <c r="H585" s="35" t="s">
        <v>193</v>
      </c>
      <c r="I585" s="133"/>
      <c r="J585" s="140"/>
      <c r="K585" s="135"/>
      <c r="L585" s="136"/>
      <c r="M585" s="137"/>
      <c r="N585" s="138"/>
      <c r="O585" s="139"/>
      <c r="P585" s="136"/>
      <c r="Q585" s="135"/>
      <c r="R585" s="138"/>
      <c r="S585" s="136"/>
      <c r="T585" s="139"/>
      <c r="U585" s="135"/>
      <c r="V585" s="138"/>
      <c r="W585" s="136"/>
      <c r="X585" s="139"/>
      <c r="Y585" s="135"/>
      <c r="Z585" s="64"/>
      <c r="AA585" s="63"/>
      <c r="AB585" s="65"/>
      <c r="AC585" s="62"/>
      <c r="AD585" s="64"/>
      <c r="AE585" s="65"/>
      <c r="AF585" s="63"/>
      <c r="AG585" s="36"/>
      <c r="AH585" s="36"/>
      <c r="AI585" s="19"/>
      <c r="AJ585" s="20"/>
      <c r="AK585" s="106"/>
      <c r="AL585" s="20"/>
      <c r="AM585" s="40"/>
      <c r="AN585" s="40"/>
      <c r="AO585" s="39"/>
      <c r="AP585" s="41">
        <f>SUM(I585:AN585)</f>
        <v>0</v>
      </c>
      <c r="AQ585" s="42"/>
      <c r="AR585" s="37">
        <f>SUM(IF(I585="",0,1),IF(J585="",0,1),IF(K585="",0,1),IF(L585="",0,1),IF(M585="",0,1),IF(N585="",0,1),IF(O585="",0,1),IF(P585="",0,1),IF(Q585="",0,1),IF(R585="",0,1),IF(S585="",0,1),IF(T585="",0,1),IF(U585="",0,1),IF(V585="",0,1),IF(W585="",0,1),IF(X585="",0,1),IF(Y585="",0,1),IF(AA585="",0,1),IF(AF585="",0,1),IF(AG585="",0,1),IF(AB585="",0,1),IF(AC585="",0,1),IF(AD585="",0,1),IF(AE585="",0,1),IF(AH585="",0,1))</f>
        <v>0</v>
      </c>
      <c r="AS585" s="43">
        <f>IF(AND(AR585&gt;=8),20,0)+IF(AND(AR585&gt;=4),10,0)+IF(AND(AR585&gt;=12),40,0)</f>
        <v>0</v>
      </c>
      <c r="AT585" s="44">
        <f>AP585+AS585</f>
        <v>0</v>
      </c>
    </row>
    <row r="586" spans="1:46" ht="36">
      <c r="A586" s="29">
        <f t="shared" si="9"/>
        <v>583</v>
      </c>
      <c r="B586" s="30" t="s">
        <v>194</v>
      </c>
      <c r="C586" s="31">
        <v>2007</v>
      </c>
      <c r="D586" s="32" t="str">
        <f>IF(C586&gt;2006,"M",0)</f>
        <v>M</v>
      </c>
      <c r="E586" s="33">
        <f>IF(C586&gt;2009,"B",0)</f>
        <v>0</v>
      </c>
      <c r="F586" s="33">
        <f>IF(C586&lt;2007,"C",0)</f>
        <v>0</v>
      </c>
      <c r="G586" s="34" t="s">
        <v>195</v>
      </c>
      <c r="H586" s="35" t="s">
        <v>196</v>
      </c>
      <c r="I586" s="133"/>
      <c r="J586" s="140"/>
      <c r="K586" s="135"/>
      <c r="L586" s="136"/>
      <c r="M586" s="137"/>
      <c r="N586" s="138"/>
      <c r="O586" s="139"/>
      <c r="P586" s="136"/>
      <c r="Q586" s="135"/>
      <c r="R586" s="138"/>
      <c r="S586" s="136"/>
      <c r="T586" s="139"/>
      <c r="U586" s="135"/>
      <c r="V586" s="138"/>
      <c r="W586" s="136"/>
      <c r="X586" s="139"/>
      <c r="Y586" s="135"/>
      <c r="Z586" s="64"/>
      <c r="AA586" s="63"/>
      <c r="AB586" s="65"/>
      <c r="AC586" s="62"/>
      <c r="AD586" s="64"/>
      <c r="AE586" s="65"/>
      <c r="AF586" s="63"/>
      <c r="AG586" s="36"/>
      <c r="AH586" s="36"/>
      <c r="AI586" s="19"/>
      <c r="AJ586" s="20"/>
      <c r="AK586" s="106"/>
      <c r="AL586" s="20"/>
      <c r="AM586" s="40"/>
      <c r="AN586" s="40"/>
      <c r="AO586" s="39"/>
      <c r="AP586" s="41">
        <f>SUM(I586:AN586)</f>
        <v>0</v>
      </c>
      <c r="AQ586" s="42"/>
      <c r="AR586" s="37">
        <f>SUM(IF(I586="",0,1),IF(J586="",0,1),IF(K586="",0,1),IF(L586="",0,1),IF(M586="",0,1),IF(N586="",0,1),IF(O586="",0,1),IF(P586="",0,1),IF(Q586="",0,1),IF(R586="",0,1),IF(S586="",0,1),IF(T586="",0,1),IF(U586="",0,1),IF(V586="",0,1),IF(W586="",0,1),IF(X586="",0,1),IF(Y586="",0,1),IF(AA586="",0,1),IF(AF586="",0,1),IF(AG586="",0,1),IF(AB586="",0,1),IF(AC586="",0,1),IF(AD586="",0,1),IF(AE586="",0,1),IF(AH586="",0,1))</f>
        <v>0</v>
      </c>
      <c r="AS586" s="43">
        <f>IF(AND(AR586&gt;=8),20,0)+IF(AND(AR586&gt;=4),10,0)+IF(AND(AR586&gt;=12),40,0)</f>
        <v>0</v>
      </c>
      <c r="AT586" s="44">
        <f>AP586+AS586</f>
        <v>0</v>
      </c>
    </row>
    <row r="587" spans="1:46" ht="36">
      <c r="A587" s="29">
        <f t="shared" si="9"/>
        <v>584</v>
      </c>
      <c r="B587" s="30" t="s">
        <v>197</v>
      </c>
      <c r="C587" s="31">
        <v>2009</v>
      </c>
      <c r="D587" s="32" t="str">
        <f>IF(C587&gt;2006,"M",0)</f>
        <v>M</v>
      </c>
      <c r="E587" s="33">
        <f>IF(C587&gt;2009,"B",0)</f>
        <v>0</v>
      </c>
      <c r="F587" s="33">
        <f>IF(C587&lt;2007,"C",0)</f>
        <v>0</v>
      </c>
      <c r="G587" s="34" t="s">
        <v>198</v>
      </c>
      <c r="H587" s="35" t="s">
        <v>21</v>
      </c>
      <c r="I587" s="133"/>
      <c r="J587" s="140"/>
      <c r="K587" s="135"/>
      <c r="L587" s="136"/>
      <c r="M587" s="137"/>
      <c r="N587" s="138"/>
      <c r="O587" s="139"/>
      <c r="P587" s="136"/>
      <c r="Q587" s="135"/>
      <c r="R587" s="138"/>
      <c r="S587" s="136"/>
      <c r="T587" s="139"/>
      <c r="U587" s="135"/>
      <c r="V587" s="138"/>
      <c r="W587" s="136"/>
      <c r="X587" s="139"/>
      <c r="Y587" s="135"/>
      <c r="Z587" s="64"/>
      <c r="AA587" s="63"/>
      <c r="AB587" s="65"/>
      <c r="AC587" s="62"/>
      <c r="AD587" s="64"/>
      <c r="AE587" s="65"/>
      <c r="AF587" s="63"/>
      <c r="AG587" s="36"/>
      <c r="AH587" s="36"/>
      <c r="AI587" s="19"/>
      <c r="AJ587" s="20"/>
      <c r="AK587" s="106"/>
      <c r="AL587" s="20"/>
      <c r="AM587" s="40"/>
      <c r="AN587" s="40"/>
      <c r="AO587" s="39"/>
      <c r="AP587" s="41">
        <f>SUM(I587:AN587)</f>
        <v>0</v>
      </c>
      <c r="AQ587" s="42"/>
      <c r="AR587" s="37">
        <f>SUM(IF(I587="",0,1),IF(J587="",0,1),IF(K587="",0,1),IF(L587="",0,1),IF(M587="",0,1),IF(N587="",0,1),IF(O587="",0,1),IF(P587="",0,1),IF(Q587="",0,1),IF(R587="",0,1),IF(S587="",0,1),IF(T587="",0,1),IF(U587="",0,1),IF(V587="",0,1),IF(W587="",0,1),IF(X587="",0,1),IF(Y587="",0,1),IF(AA587="",0,1),IF(AF587="",0,1),IF(AG587="",0,1),IF(AB587="",0,1),IF(AC587="",0,1),IF(AD587="",0,1),IF(AE587="",0,1),IF(AH587="",0,1))</f>
        <v>0</v>
      </c>
      <c r="AS587" s="43">
        <f>IF(AND(AR587&gt;=8),20,0)+IF(AND(AR587&gt;=4),10,0)+IF(AND(AR587&gt;=12),40,0)</f>
        <v>0</v>
      </c>
      <c r="AT587" s="44">
        <f>AP587+AS587</f>
        <v>0</v>
      </c>
    </row>
    <row r="588" spans="1:46" ht="36">
      <c r="A588" s="29">
        <f t="shared" si="9"/>
        <v>585</v>
      </c>
      <c r="B588" s="30" t="s">
        <v>199</v>
      </c>
      <c r="C588" s="31">
        <v>2007</v>
      </c>
      <c r="D588" s="32" t="str">
        <f>IF(C588&gt;2006,"M",0)</f>
        <v>M</v>
      </c>
      <c r="E588" s="33">
        <f>IF(C588&gt;2009,"B",0)</f>
        <v>0</v>
      </c>
      <c r="F588" s="33">
        <f>IF(C588&lt;2007,"C",0)</f>
        <v>0</v>
      </c>
      <c r="G588" s="34" t="s">
        <v>200</v>
      </c>
      <c r="H588" s="35" t="s">
        <v>170</v>
      </c>
      <c r="I588" s="133"/>
      <c r="J588" s="140"/>
      <c r="K588" s="135"/>
      <c r="L588" s="136"/>
      <c r="M588" s="137"/>
      <c r="N588" s="138"/>
      <c r="O588" s="139"/>
      <c r="P588" s="136"/>
      <c r="Q588" s="135"/>
      <c r="R588" s="138"/>
      <c r="S588" s="136"/>
      <c r="T588" s="139"/>
      <c r="U588" s="135"/>
      <c r="V588" s="138"/>
      <c r="W588" s="136"/>
      <c r="X588" s="139"/>
      <c r="Y588" s="135"/>
      <c r="Z588" s="64"/>
      <c r="AA588" s="63"/>
      <c r="AB588" s="65"/>
      <c r="AC588" s="62"/>
      <c r="AD588" s="64"/>
      <c r="AE588" s="65"/>
      <c r="AF588" s="63"/>
      <c r="AG588" s="36"/>
      <c r="AH588" s="36"/>
      <c r="AI588" s="19"/>
      <c r="AJ588" s="20"/>
      <c r="AK588" s="106"/>
      <c r="AL588" s="20"/>
      <c r="AM588" s="40"/>
      <c r="AN588" s="40"/>
      <c r="AO588" s="39"/>
      <c r="AP588" s="41">
        <f>SUM(I588:AN588)</f>
        <v>0</v>
      </c>
      <c r="AQ588" s="42"/>
      <c r="AR588" s="37">
        <f>SUM(IF(I588="",0,1),IF(J588="",0,1),IF(K588="",0,1),IF(L588="",0,1),IF(M588="",0,1),IF(N588="",0,1),IF(O588="",0,1),IF(P588="",0,1),IF(Q588="",0,1),IF(R588="",0,1),IF(S588="",0,1),IF(T588="",0,1),IF(U588="",0,1),IF(V588="",0,1),IF(W588="",0,1),IF(X588="",0,1),IF(Y588="",0,1),IF(AA588="",0,1),IF(AF588="",0,1),IF(AG588="",0,1),IF(AB588="",0,1),IF(AC588="",0,1),IF(AD588="",0,1),IF(AE588="",0,1),IF(AH588="",0,1))</f>
        <v>0</v>
      </c>
      <c r="AS588" s="43">
        <f>IF(AND(AR588&gt;=8),20,0)+IF(AND(AR588&gt;=4),10,0)+IF(AND(AR588&gt;=12),40,0)</f>
        <v>0</v>
      </c>
      <c r="AT588" s="44">
        <f>AP588+AS588</f>
        <v>0</v>
      </c>
    </row>
    <row r="589" spans="1:46" ht="36">
      <c r="A589" s="29">
        <f t="shared" si="9"/>
        <v>586</v>
      </c>
      <c r="B589" s="30" t="s">
        <v>203</v>
      </c>
      <c r="C589" s="31">
        <v>2010</v>
      </c>
      <c r="D589" s="32" t="str">
        <f>IF(C589&gt;2006,"M",0)</f>
        <v>M</v>
      </c>
      <c r="E589" s="33" t="str">
        <f>IF(C589&gt;2009,"B",0)</f>
        <v>B</v>
      </c>
      <c r="F589" s="33">
        <f>IF(C589&lt;2007,"C",0)</f>
        <v>0</v>
      </c>
      <c r="G589" s="34" t="s">
        <v>204</v>
      </c>
      <c r="H589" s="35" t="s">
        <v>176</v>
      </c>
      <c r="I589" s="133"/>
      <c r="J589" s="140"/>
      <c r="K589" s="135"/>
      <c r="L589" s="136"/>
      <c r="M589" s="137"/>
      <c r="N589" s="138"/>
      <c r="O589" s="139"/>
      <c r="P589" s="136"/>
      <c r="Q589" s="135"/>
      <c r="R589" s="138"/>
      <c r="S589" s="136"/>
      <c r="T589" s="139"/>
      <c r="U589" s="135"/>
      <c r="V589" s="138"/>
      <c r="W589" s="136"/>
      <c r="X589" s="139"/>
      <c r="Y589" s="135"/>
      <c r="Z589" s="64"/>
      <c r="AA589" s="63"/>
      <c r="AB589" s="65"/>
      <c r="AC589" s="62"/>
      <c r="AD589" s="64"/>
      <c r="AE589" s="65"/>
      <c r="AF589" s="63"/>
      <c r="AG589" s="36"/>
      <c r="AH589" s="36"/>
      <c r="AI589" s="19"/>
      <c r="AJ589" s="20"/>
      <c r="AK589" s="106"/>
      <c r="AL589" s="20"/>
      <c r="AM589" s="40"/>
      <c r="AN589" s="40"/>
      <c r="AO589" s="39"/>
      <c r="AP589" s="41">
        <f>SUM(I589:AN589)</f>
        <v>0</v>
      </c>
      <c r="AQ589" s="42"/>
      <c r="AR589" s="37">
        <f>SUM(IF(I589="",0,1),IF(J589="",0,1),IF(K589="",0,1),IF(L589="",0,1),IF(M589="",0,1),IF(N589="",0,1),IF(O589="",0,1),IF(P589="",0,1),IF(Q589="",0,1),IF(R589="",0,1),IF(S589="",0,1),IF(T589="",0,1),IF(U589="",0,1),IF(V589="",0,1),IF(W589="",0,1),IF(X589="",0,1),IF(Y589="",0,1),IF(AA589="",0,1),IF(AF589="",0,1),IF(AG589="",0,1),IF(AB589="",0,1),IF(AC589="",0,1),IF(AD589="",0,1),IF(AE589="",0,1),IF(AH589="",0,1))</f>
        <v>0</v>
      </c>
      <c r="AS589" s="43">
        <f>IF(AND(AR589&gt;=8),20,0)+IF(AND(AR589&gt;=4),10,0)+IF(AND(AR589&gt;=12),40,0)</f>
        <v>0</v>
      </c>
      <c r="AT589" s="44">
        <f>AP589+AS589</f>
        <v>0</v>
      </c>
    </row>
    <row r="590" spans="1:46" ht="36">
      <c r="A590" s="29">
        <f t="shared" si="9"/>
        <v>587</v>
      </c>
      <c r="B590" s="30" t="s">
        <v>210</v>
      </c>
      <c r="C590" s="31">
        <v>2007</v>
      </c>
      <c r="D590" s="32" t="str">
        <f>IF(C590&gt;2006,"M",0)</f>
        <v>M</v>
      </c>
      <c r="E590" s="33">
        <f>IF(C590&gt;2009,"B",0)</f>
        <v>0</v>
      </c>
      <c r="F590" s="33">
        <f>IF(C590&lt;2007,"C",0)</f>
        <v>0</v>
      </c>
      <c r="G590" s="34" t="s">
        <v>211</v>
      </c>
      <c r="H590" s="35" t="s">
        <v>173</v>
      </c>
      <c r="I590" s="133"/>
      <c r="J590" s="140"/>
      <c r="K590" s="135"/>
      <c r="L590" s="136"/>
      <c r="M590" s="137"/>
      <c r="N590" s="138"/>
      <c r="O590" s="139"/>
      <c r="P590" s="136"/>
      <c r="Q590" s="135"/>
      <c r="R590" s="138"/>
      <c r="S590" s="136"/>
      <c r="T590" s="139"/>
      <c r="U590" s="135"/>
      <c r="V590" s="138"/>
      <c r="W590" s="136"/>
      <c r="X590" s="139"/>
      <c r="Y590" s="135"/>
      <c r="Z590" s="64"/>
      <c r="AA590" s="63"/>
      <c r="AB590" s="65"/>
      <c r="AC590" s="62"/>
      <c r="AD590" s="64"/>
      <c r="AE590" s="65"/>
      <c r="AF590" s="63"/>
      <c r="AG590" s="36"/>
      <c r="AH590" s="36"/>
      <c r="AI590" s="19"/>
      <c r="AJ590" s="20"/>
      <c r="AK590" s="106"/>
      <c r="AL590" s="20"/>
      <c r="AM590" s="40"/>
      <c r="AN590" s="40"/>
      <c r="AO590" s="39"/>
      <c r="AP590" s="41">
        <f>SUM(I590:AN590)</f>
        <v>0</v>
      </c>
      <c r="AQ590" s="42"/>
      <c r="AR590" s="37">
        <f>SUM(IF(I590="",0,1),IF(J590="",0,1),IF(K590="",0,1),IF(L590="",0,1),IF(M590="",0,1),IF(N590="",0,1),IF(O590="",0,1),IF(P590="",0,1),IF(Q590="",0,1),IF(R590="",0,1),IF(S590="",0,1),IF(T590="",0,1),IF(U590="",0,1),IF(V590="",0,1),IF(W590="",0,1),IF(X590="",0,1),IF(Y590="",0,1),IF(AA590="",0,1),IF(AF590="",0,1),IF(AG590="",0,1),IF(AB590="",0,1),IF(AC590="",0,1),IF(AD590="",0,1),IF(AE590="",0,1),IF(AH590="",0,1))</f>
        <v>0</v>
      </c>
      <c r="AS590" s="43">
        <f>IF(AND(AR590&gt;=8),20,0)+IF(AND(AR590&gt;=4),10,0)+IF(AND(AR590&gt;=12),40,0)</f>
        <v>0</v>
      </c>
      <c r="AT590" s="44">
        <f>AP590+AS590</f>
        <v>0</v>
      </c>
    </row>
    <row r="591" spans="1:46" ht="36">
      <c r="A591" s="29">
        <f t="shared" si="9"/>
        <v>588</v>
      </c>
      <c r="B591" s="30" t="s">
        <v>218</v>
      </c>
      <c r="C591" s="31">
        <v>2008</v>
      </c>
      <c r="D591" s="32" t="str">
        <f>IF(C591&gt;2006,"M",0)</f>
        <v>M</v>
      </c>
      <c r="E591" s="33">
        <f>IF(C591&gt;2009,"B",0)</f>
        <v>0</v>
      </c>
      <c r="F591" s="33">
        <f>IF(C591&lt;2007,"C",0)</f>
        <v>0</v>
      </c>
      <c r="G591" s="34" t="s">
        <v>219</v>
      </c>
      <c r="H591" s="35" t="s">
        <v>220</v>
      </c>
      <c r="I591" s="133"/>
      <c r="J591" s="140"/>
      <c r="K591" s="135"/>
      <c r="L591" s="136"/>
      <c r="M591" s="137"/>
      <c r="N591" s="138"/>
      <c r="O591" s="139"/>
      <c r="P591" s="136"/>
      <c r="Q591" s="135"/>
      <c r="R591" s="138"/>
      <c r="S591" s="136"/>
      <c r="T591" s="139"/>
      <c r="U591" s="135"/>
      <c r="V591" s="138"/>
      <c r="W591" s="136"/>
      <c r="X591" s="139"/>
      <c r="Y591" s="135"/>
      <c r="Z591" s="64"/>
      <c r="AA591" s="63"/>
      <c r="AB591" s="65"/>
      <c r="AC591" s="62"/>
      <c r="AD591" s="64"/>
      <c r="AE591" s="65"/>
      <c r="AF591" s="63"/>
      <c r="AG591" s="36"/>
      <c r="AH591" s="36"/>
      <c r="AI591" s="19"/>
      <c r="AJ591" s="20"/>
      <c r="AK591" s="106"/>
      <c r="AL591" s="20"/>
      <c r="AM591" s="40"/>
      <c r="AN591" s="40"/>
      <c r="AO591" s="39"/>
      <c r="AP591" s="41">
        <f>SUM(I591:AN591)</f>
        <v>0</v>
      </c>
      <c r="AQ591" s="42"/>
      <c r="AR591" s="37">
        <f>SUM(IF(I591="",0,1),IF(J591="",0,1),IF(K591="",0,1),IF(L591="",0,1),IF(M591="",0,1),IF(N591="",0,1),IF(O591="",0,1),IF(P591="",0,1),IF(Q591="",0,1),IF(R591="",0,1),IF(S591="",0,1),IF(T591="",0,1),IF(U591="",0,1),IF(V591="",0,1),IF(W591="",0,1),IF(X591="",0,1),IF(Y591="",0,1),IF(AA591="",0,1),IF(AF591="",0,1),IF(AG591="",0,1),IF(AB591="",0,1),IF(AC591="",0,1),IF(AD591="",0,1),IF(AE591="",0,1),IF(AH591="",0,1))</f>
        <v>0</v>
      </c>
      <c r="AS591" s="43">
        <f>IF(AND(AR591&gt;=8),20,0)+IF(AND(AR591&gt;=4),10,0)+IF(AND(AR591&gt;=12),40,0)</f>
        <v>0</v>
      </c>
      <c r="AT591" s="44">
        <f>AP591+AS591</f>
        <v>0</v>
      </c>
    </row>
    <row r="592" spans="1:46" ht="36">
      <c r="A592" s="29">
        <f t="shared" si="9"/>
        <v>589</v>
      </c>
      <c r="B592" s="30" t="s">
        <v>221</v>
      </c>
      <c r="C592" s="31">
        <v>2011</v>
      </c>
      <c r="D592" s="32" t="str">
        <f>IF(C592&gt;2006,"M",0)</f>
        <v>M</v>
      </c>
      <c r="E592" s="33" t="str">
        <f>IF(C592&gt;2009,"B",0)</f>
        <v>B</v>
      </c>
      <c r="F592" s="33">
        <f>IF(C592&lt;2007,"C",0)</f>
        <v>0</v>
      </c>
      <c r="G592" s="34" t="s">
        <v>222</v>
      </c>
      <c r="H592" s="35" t="s">
        <v>80</v>
      </c>
      <c r="I592" s="133"/>
      <c r="J592" s="140"/>
      <c r="K592" s="135"/>
      <c r="L592" s="136"/>
      <c r="M592" s="137"/>
      <c r="N592" s="138"/>
      <c r="O592" s="139"/>
      <c r="P592" s="136"/>
      <c r="Q592" s="135"/>
      <c r="R592" s="138"/>
      <c r="S592" s="136"/>
      <c r="T592" s="139"/>
      <c r="U592" s="135"/>
      <c r="V592" s="138"/>
      <c r="W592" s="136"/>
      <c r="X592" s="139"/>
      <c r="Y592" s="135"/>
      <c r="Z592" s="64"/>
      <c r="AA592" s="63"/>
      <c r="AB592" s="65"/>
      <c r="AC592" s="62"/>
      <c r="AD592" s="64"/>
      <c r="AE592" s="65"/>
      <c r="AF592" s="63"/>
      <c r="AG592" s="36"/>
      <c r="AH592" s="36"/>
      <c r="AI592" s="19"/>
      <c r="AJ592" s="20"/>
      <c r="AK592" s="106"/>
      <c r="AL592" s="20"/>
      <c r="AM592" s="40"/>
      <c r="AN592" s="40"/>
      <c r="AO592" s="39"/>
      <c r="AP592" s="41">
        <f>SUM(I592:AN592)</f>
        <v>0</v>
      </c>
      <c r="AQ592" s="42"/>
      <c r="AR592" s="37">
        <f>SUM(IF(I592="",0,1),IF(J592="",0,1),IF(K592="",0,1),IF(L592="",0,1),IF(M592="",0,1),IF(N592="",0,1),IF(O592="",0,1),IF(P592="",0,1),IF(Q592="",0,1),IF(R592="",0,1),IF(S592="",0,1),IF(T592="",0,1),IF(U592="",0,1),IF(V592="",0,1),IF(W592="",0,1),IF(X592="",0,1),IF(Y592="",0,1),IF(AA592="",0,1),IF(AF592="",0,1),IF(AG592="",0,1),IF(AB592="",0,1),IF(AC592="",0,1),IF(AD592="",0,1),IF(AE592="",0,1),IF(AH592="",0,1))</f>
        <v>0</v>
      </c>
      <c r="AS592" s="43">
        <f>IF(AND(AR592&gt;=8),20,0)+IF(AND(AR592&gt;=4),10,0)+IF(AND(AR592&gt;=12),40,0)</f>
        <v>0</v>
      </c>
      <c r="AT592" s="44">
        <f>AP592+AS592</f>
        <v>0</v>
      </c>
    </row>
    <row r="593" spans="1:46" ht="36">
      <c r="A593" s="29">
        <f t="shared" si="9"/>
        <v>590</v>
      </c>
      <c r="B593" s="30" t="s">
        <v>223</v>
      </c>
      <c r="C593" s="31">
        <v>2008</v>
      </c>
      <c r="D593" s="32" t="str">
        <f>IF(C593&gt;2006,"M",0)</f>
        <v>M</v>
      </c>
      <c r="E593" s="33">
        <f>IF(C593&gt;2009,"B",0)</f>
        <v>0</v>
      </c>
      <c r="F593" s="33">
        <f>IF(C593&lt;2007,"C",0)</f>
        <v>0</v>
      </c>
      <c r="G593" s="34" t="s">
        <v>224</v>
      </c>
      <c r="H593" s="35" t="s">
        <v>225</v>
      </c>
      <c r="I593" s="133"/>
      <c r="J593" s="140"/>
      <c r="K593" s="135"/>
      <c r="L593" s="136"/>
      <c r="M593" s="137"/>
      <c r="N593" s="138"/>
      <c r="O593" s="139"/>
      <c r="P593" s="136"/>
      <c r="Q593" s="135"/>
      <c r="R593" s="138"/>
      <c r="S593" s="136"/>
      <c r="T593" s="139"/>
      <c r="U593" s="135"/>
      <c r="V593" s="138"/>
      <c r="W593" s="136"/>
      <c r="X593" s="139"/>
      <c r="Y593" s="135"/>
      <c r="Z593" s="64"/>
      <c r="AA593" s="63"/>
      <c r="AB593" s="65"/>
      <c r="AC593" s="62"/>
      <c r="AD593" s="64"/>
      <c r="AE593" s="65"/>
      <c r="AF593" s="63"/>
      <c r="AG593" s="36"/>
      <c r="AH593" s="36"/>
      <c r="AI593" s="19"/>
      <c r="AJ593" s="20"/>
      <c r="AK593" s="106"/>
      <c r="AL593" s="20"/>
      <c r="AM593" s="40"/>
      <c r="AN593" s="40"/>
      <c r="AO593" s="39"/>
      <c r="AP593" s="41">
        <f>SUM(I593:AN593)</f>
        <v>0</v>
      </c>
      <c r="AQ593" s="42"/>
      <c r="AR593" s="37">
        <f>SUM(IF(I593="",0,1),IF(J593="",0,1),IF(K593="",0,1),IF(L593="",0,1),IF(M593="",0,1),IF(N593="",0,1),IF(O593="",0,1),IF(P593="",0,1),IF(Q593="",0,1),IF(R593="",0,1),IF(S593="",0,1),IF(T593="",0,1),IF(U593="",0,1),IF(V593="",0,1),IF(W593="",0,1),IF(X593="",0,1),IF(Y593="",0,1),IF(AA593="",0,1),IF(AF593="",0,1),IF(AG593="",0,1),IF(AB593="",0,1),IF(AC593="",0,1),IF(AD593="",0,1),IF(AE593="",0,1),IF(AH593="",0,1))</f>
        <v>0</v>
      </c>
      <c r="AS593" s="43">
        <f>IF(AND(AR593&gt;=8),20,0)+IF(AND(AR593&gt;=4),10,0)+IF(AND(AR593&gt;=12),40,0)</f>
        <v>0</v>
      </c>
      <c r="AT593" s="44">
        <f>AP593+AS593</f>
        <v>0</v>
      </c>
    </row>
    <row r="594" spans="1:46" ht="36">
      <c r="A594" s="29">
        <f t="shared" si="9"/>
        <v>591</v>
      </c>
      <c r="B594" s="30" t="s">
        <v>235</v>
      </c>
      <c r="C594" s="31">
        <v>2007</v>
      </c>
      <c r="D594" s="32" t="str">
        <f>IF(C594&gt;2006,"M",0)</f>
        <v>M</v>
      </c>
      <c r="E594" s="33">
        <f>IF(C594&gt;2009,"B",0)</f>
        <v>0</v>
      </c>
      <c r="F594" s="33">
        <f>IF(C594&lt;2007,"C",0)</f>
        <v>0</v>
      </c>
      <c r="G594" s="34" t="s">
        <v>236</v>
      </c>
      <c r="H594" s="35" t="s">
        <v>142</v>
      </c>
      <c r="I594" s="133"/>
      <c r="J594" s="140"/>
      <c r="K594" s="135"/>
      <c r="L594" s="136"/>
      <c r="M594" s="137"/>
      <c r="N594" s="138"/>
      <c r="O594" s="139"/>
      <c r="P594" s="136"/>
      <c r="Q594" s="135"/>
      <c r="R594" s="138"/>
      <c r="S594" s="136"/>
      <c r="T594" s="139"/>
      <c r="U594" s="135"/>
      <c r="V594" s="138"/>
      <c r="W594" s="136"/>
      <c r="X594" s="139"/>
      <c r="Y594" s="135"/>
      <c r="Z594" s="64"/>
      <c r="AA594" s="63"/>
      <c r="AB594" s="65"/>
      <c r="AC594" s="62"/>
      <c r="AD594" s="64"/>
      <c r="AE594" s="65"/>
      <c r="AF594" s="63"/>
      <c r="AG594" s="36"/>
      <c r="AH594" s="36"/>
      <c r="AI594" s="19"/>
      <c r="AJ594" s="20"/>
      <c r="AK594" s="106"/>
      <c r="AL594" s="20"/>
      <c r="AM594" s="40"/>
      <c r="AN594" s="40"/>
      <c r="AO594" s="39"/>
      <c r="AP594" s="41">
        <f>SUM(I594:AN594)</f>
        <v>0</v>
      </c>
      <c r="AQ594" s="42"/>
      <c r="AR594" s="37">
        <f>SUM(IF(I594="",0,1),IF(J594="",0,1),IF(K594="",0,1),IF(L594="",0,1),IF(M594="",0,1),IF(N594="",0,1),IF(O594="",0,1),IF(P594="",0,1),IF(Q594="",0,1),IF(R594="",0,1),IF(S594="",0,1),IF(T594="",0,1),IF(U594="",0,1),IF(V594="",0,1),IF(W594="",0,1),IF(X594="",0,1),IF(Y594="",0,1),IF(AA594="",0,1),IF(AF594="",0,1),IF(AG594="",0,1),IF(AB594="",0,1),IF(AC594="",0,1),IF(AD594="",0,1),IF(AE594="",0,1),IF(AH594="",0,1))</f>
        <v>0</v>
      </c>
      <c r="AS594" s="43">
        <f>IF(AND(AR594&gt;=8),20,0)+IF(AND(AR594&gt;=4),10,0)+IF(AND(AR594&gt;=12),40,0)</f>
        <v>0</v>
      </c>
      <c r="AT594" s="44">
        <f>AP594+AS594</f>
        <v>0</v>
      </c>
    </row>
    <row r="595" spans="1:46" ht="36">
      <c r="A595" s="29">
        <f t="shared" si="9"/>
        <v>592</v>
      </c>
      <c r="B595" s="30" t="s">
        <v>237</v>
      </c>
      <c r="C595" s="31">
        <v>2011</v>
      </c>
      <c r="D595" s="32" t="str">
        <f>IF(C595&gt;2006,"M",0)</f>
        <v>M</v>
      </c>
      <c r="E595" s="33" t="str">
        <f>IF(C595&gt;2009,"B",0)</f>
        <v>B</v>
      </c>
      <c r="F595" s="33">
        <f>IF(C595&lt;2007,"C",0)</f>
        <v>0</v>
      </c>
      <c r="G595" s="34" t="s">
        <v>238</v>
      </c>
      <c r="H595" s="35" t="s">
        <v>21</v>
      </c>
      <c r="I595" s="133"/>
      <c r="J595" s="140"/>
      <c r="K595" s="135"/>
      <c r="L595" s="136"/>
      <c r="M595" s="137"/>
      <c r="N595" s="138"/>
      <c r="O595" s="139"/>
      <c r="P595" s="136"/>
      <c r="Q595" s="135"/>
      <c r="R595" s="138"/>
      <c r="S595" s="136"/>
      <c r="T595" s="139"/>
      <c r="U595" s="135"/>
      <c r="V595" s="138"/>
      <c r="W595" s="136"/>
      <c r="X595" s="139"/>
      <c r="Y595" s="135"/>
      <c r="Z595" s="64"/>
      <c r="AA595" s="63"/>
      <c r="AB595" s="65"/>
      <c r="AC595" s="62"/>
      <c r="AD595" s="64"/>
      <c r="AE595" s="65"/>
      <c r="AF595" s="63"/>
      <c r="AG595" s="36"/>
      <c r="AH595" s="36"/>
      <c r="AI595" s="19"/>
      <c r="AJ595" s="20"/>
      <c r="AK595" s="106"/>
      <c r="AL595" s="20"/>
      <c r="AM595" s="40"/>
      <c r="AN595" s="40"/>
      <c r="AO595" s="39"/>
      <c r="AP595" s="41">
        <f>SUM(I595:AN595)</f>
        <v>0</v>
      </c>
      <c r="AQ595" s="42"/>
      <c r="AR595" s="37">
        <f>SUM(IF(I595="",0,1),IF(J595="",0,1),IF(K595="",0,1),IF(L595="",0,1),IF(M595="",0,1),IF(N595="",0,1),IF(O595="",0,1),IF(P595="",0,1),IF(Q595="",0,1),IF(R595="",0,1),IF(S595="",0,1),IF(T595="",0,1),IF(U595="",0,1),IF(V595="",0,1),IF(W595="",0,1),IF(X595="",0,1),IF(Y595="",0,1),IF(AA595="",0,1),IF(AF595="",0,1),IF(AG595="",0,1),IF(AB595="",0,1),IF(AC595="",0,1),IF(AD595="",0,1),IF(AE595="",0,1),IF(AH595="",0,1))</f>
        <v>0</v>
      </c>
      <c r="AS595" s="43">
        <f>IF(AND(AR595&gt;=8),20,0)+IF(AND(AR595&gt;=4),10,0)+IF(AND(AR595&gt;=12),40,0)</f>
        <v>0</v>
      </c>
      <c r="AT595" s="44">
        <f>AP595+AS595</f>
        <v>0</v>
      </c>
    </row>
    <row r="596" spans="1:46" ht="36">
      <c r="A596" s="29">
        <f t="shared" si="9"/>
        <v>593</v>
      </c>
      <c r="B596" s="30" t="s">
        <v>245</v>
      </c>
      <c r="C596" s="31">
        <v>2007</v>
      </c>
      <c r="D596" s="32" t="str">
        <f>IF(C596&gt;2006,"M",0)</f>
        <v>M</v>
      </c>
      <c r="E596" s="33">
        <f>IF(C596&gt;2009,"B",0)</f>
        <v>0</v>
      </c>
      <c r="F596" s="33">
        <f>IF(C596&lt;2007,"C",0)</f>
        <v>0</v>
      </c>
      <c r="G596" s="34" t="s">
        <v>246</v>
      </c>
      <c r="H596" s="35" t="s">
        <v>58</v>
      </c>
      <c r="I596" s="133"/>
      <c r="J596" s="140"/>
      <c r="K596" s="135"/>
      <c r="L596" s="136"/>
      <c r="M596" s="137"/>
      <c r="N596" s="138"/>
      <c r="O596" s="139"/>
      <c r="P596" s="136"/>
      <c r="Q596" s="135"/>
      <c r="R596" s="138"/>
      <c r="S596" s="136"/>
      <c r="T596" s="139"/>
      <c r="U596" s="135"/>
      <c r="V596" s="138"/>
      <c r="W596" s="136"/>
      <c r="X596" s="139"/>
      <c r="Y596" s="135"/>
      <c r="Z596" s="64"/>
      <c r="AA596" s="63"/>
      <c r="AB596" s="65"/>
      <c r="AC596" s="62"/>
      <c r="AD596" s="64"/>
      <c r="AE596" s="65"/>
      <c r="AF596" s="63"/>
      <c r="AG596" s="36"/>
      <c r="AH596" s="36"/>
      <c r="AI596" s="19"/>
      <c r="AJ596" s="20"/>
      <c r="AK596" s="106"/>
      <c r="AL596" s="20"/>
      <c r="AM596" s="40"/>
      <c r="AN596" s="40"/>
      <c r="AO596" s="39"/>
      <c r="AP596" s="41">
        <f>SUM(I596:AN596)</f>
        <v>0</v>
      </c>
      <c r="AQ596" s="42"/>
      <c r="AR596" s="37">
        <f>SUM(IF(I596="",0,1),IF(J596="",0,1),IF(K596="",0,1),IF(L596="",0,1),IF(M596="",0,1),IF(N596="",0,1),IF(O596="",0,1),IF(P596="",0,1),IF(Q596="",0,1),IF(R596="",0,1),IF(S596="",0,1),IF(T596="",0,1),IF(U596="",0,1),IF(V596="",0,1),IF(W596="",0,1),IF(X596="",0,1),IF(Y596="",0,1),IF(AA596="",0,1),IF(AF596="",0,1),IF(AG596="",0,1),IF(AB596="",0,1),IF(AC596="",0,1),IF(AD596="",0,1),IF(AE596="",0,1),IF(AH596="",0,1))</f>
        <v>0</v>
      </c>
      <c r="AS596" s="43">
        <f>IF(AND(AR596&gt;=8),20,0)+IF(AND(AR596&gt;=4),10,0)+IF(AND(AR596&gt;=12),40,0)</f>
        <v>0</v>
      </c>
      <c r="AT596" s="44">
        <f>AP596+AS596</f>
        <v>0</v>
      </c>
    </row>
    <row r="597" spans="1:46" ht="36">
      <c r="A597" s="29">
        <f t="shared" si="9"/>
        <v>594</v>
      </c>
      <c r="B597" s="45" t="s">
        <v>254</v>
      </c>
      <c r="C597" s="31">
        <v>2008</v>
      </c>
      <c r="D597" s="32" t="str">
        <f>IF(C597&gt;2006,"M",0)</f>
        <v>M</v>
      </c>
      <c r="E597" s="33">
        <f>IF(C597&gt;2009,"B",0)</f>
        <v>0</v>
      </c>
      <c r="F597" s="33">
        <f>IF(C597&lt;2007,"C",0)</f>
        <v>0</v>
      </c>
      <c r="G597" s="34" t="s">
        <v>255</v>
      </c>
      <c r="H597" s="35" t="s">
        <v>55</v>
      </c>
      <c r="I597" s="133"/>
      <c r="J597" s="140"/>
      <c r="K597" s="135"/>
      <c r="L597" s="136"/>
      <c r="M597" s="137"/>
      <c r="N597" s="138"/>
      <c r="O597" s="139"/>
      <c r="P597" s="136"/>
      <c r="Q597" s="135"/>
      <c r="R597" s="138"/>
      <c r="S597" s="136"/>
      <c r="T597" s="139"/>
      <c r="U597" s="135"/>
      <c r="V597" s="138"/>
      <c r="W597" s="136"/>
      <c r="X597" s="139"/>
      <c r="Y597" s="135"/>
      <c r="Z597" s="64"/>
      <c r="AA597" s="63"/>
      <c r="AB597" s="65"/>
      <c r="AC597" s="62"/>
      <c r="AD597" s="64"/>
      <c r="AE597" s="65"/>
      <c r="AF597" s="63"/>
      <c r="AG597" s="36"/>
      <c r="AH597" s="38"/>
      <c r="AI597" s="19"/>
      <c r="AJ597" s="20"/>
      <c r="AK597" s="106"/>
      <c r="AL597" s="20"/>
      <c r="AM597" s="40"/>
      <c r="AN597" s="40"/>
      <c r="AO597" s="39"/>
      <c r="AP597" s="41">
        <f>SUM(I597:AN597)</f>
        <v>0</v>
      </c>
      <c r="AQ597" s="42"/>
      <c r="AR597" s="37">
        <f>SUM(IF(I597="",0,1),IF(J597="",0,1),IF(K597="",0,1),IF(L597="",0,1),IF(M597="",0,1),IF(N597="",0,1),IF(O597="",0,1),IF(P597="",0,1),IF(Q597="",0,1),IF(R597="",0,1),IF(S597="",0,1),IF(T597="",0,1),IF(U597="",0,1),IF(V597="",0,1),IF(W597="",0,1),IF(X597="",0,1),IF(Y597="",0,1),IF(AA597="",0,1),IF(AF597="",0,1),IF(AG597="",0,1),IF(AB597="",0,1),IF(AC597="",0,1),IF(AD597="",0,1),IF(AE597="",0,1),IF(AH597="",0,1))</f>
        <v>0</v>
      </c>
      <c r="AS597" s="43">
        <f>IF(AND(AR597&gt;=8),20,0)+IF(AND(AR597&gt;=4),10,0)+IF(AND(AR597&gt;=12),40,0)</f>
        <v>0</v>
      </c>
      <c r="AT597" s="44">
        <f>AP597+AS597</f>
        <v>0</v>
      </c>
    </row>
    <row r="598" spans="1:46" ht="36">
      <c r="A598" s="29">
        <f t="shared" si="9"/>
        <v>595</v>
      </c>
      <c r="B598" s="30" t="s">
        <v>276</v>
      </c>
      <c r="C598" s="31">
        <v>2007</v>
      </c>
      <c r="D598" s="32" t="str">
        <f>IF(C598&gt;2006,"M",0)</f>
        <v>M</v>
      </c>
      <c r="E598" s="33">
        <f>IF(C598&gt;2009,"B",0)</f>
        <v>0</v>
      </c>
      <c r="F598" s="33">
        <f>IF(C598&lt;2007,"C",0)</f>
        <v>0</v>
      </c>
      <c r="G598" s="34" t="s">
        <v>277</v>
      </c>
      <c r="H598" s="35" t="s">
        <v>230</v>
      </c>
      <c r="I598" s="133"/>
      <c r="J598" s="140"/>
      <c r="K598" s="135"/>
      <c r="L598" s="136"/>
      <c r="M598" s="137"/>
      <c r="N598" s="138"/>
      <c r="O598" s="139"/>
      <c r="P598" s="136"/>
      <c r="Q598" s="135"/>
      <c r="R598" s="138"/>
      <c r="S598" s="136"/>
      <c r="T598" s="139"/>
      <c r="U598" s="135"/>
      <c r="V598" s="138"/>
      <c r="W598" s="136"/>
      <c r="X598" s="139"/>
      <c r="Y598" s="135"/>
      <c r="Z598" s="64"/>
      <c r="AA598" s="63"/>
      <c r="AB598" s="65"/>
      <c r="AC598" s="62"/>
      <c r="AD598" s="64"/>
      <c r="AE598" s="65"/>
      <c r="AF598" s="63"/>
      <c r="AG598" s="36"/>
      <c r="AH598" s="36"/>
      <c r="AI598" s="19"/>
      <c r="AJ598" s="20"/>
      <c r="AK598" s="106"/>
      <c r="AL598" s="20"/>
      <c r="AM598" s="40"/>
      <c r="AN598" s="40"/>
      <c r="AO598" s="39"/>
      <c r="AP598" s="41">
        <f>SUM(I598:AN598)</f>
        <v>0</v>
      </c>
      <c r="AQ598" s="42"/>
      <c r="AR598" s="37">
        <f>SUM(IF(I598="",0,1),IF(J598="",0,1),IF(K598="",0,1),IF(L598="",0,1),IF(M598="",0,1),IF(N598="",0,1),IF(O598="",0,1),IF(P598="",0,1),IF(Q598="",0,1),IF(R598="",0,1),IF(S598="",0,1),IF(T598="",0,1),IF(U598="",0,1),IF(V598="",0,1),IF(W598="",0,1),IF(X598="",0,1),IF(Y598="",0,1),IF(AA598="",0,1),IF(AF598="",0,1),IF(AG598="",0,1),IF(AB598="",0,1),IF(AC598="",0,1),IF(AD598="",0,1),IF(AE598="",0,1),IF(AH598="",0,1))</f>
        <v>0</v>
      </c>
      <c r="AS598" s="43">
        <f>IF(AND(AR598&gt;=8),20,0)+IF(AND(AR598&gt;=4),10,0)+IF(AND(AR598&gt;=12),40,0)</f>
        <v>0</v>
      </c>
      <c r="AT598" s="44">
        <f>AP598+AS598</f>
        <v>0</v>
      </c>
    </row>
    <row r="599" spans="1:46" ht="36">
      <c r="A599" s="29">
        <f t="shared" si="9"/>
        <v>596</v>
      </c>
      <c r="B599" s="30" t="s">
        <v>278</v>
      </c>
      <c r="C599" s="31">
        <v>2008</v>
      </c>
      <c r="D599" s="32" t="str">
        <f>IF(C599&gt;2006,"M",0)</f>
        <v>M</v>
      </c>
      <c r="E599" s="33">
        <f>IF(C599&gt;2009,"B",0)</f>
        <v>0</v>
      </c>
      <c r="F599" s="33">
        <f>IF(C599&lt;2007,"C",0)</f>
        <v>0</v>
      </c>
      <c r="G599" s="34" t="s">
        <v>279</v>
      </c>
      <c r="H599" s="35" t="s">
        <v>230</v>
      </c>
      <c r="I599" s="133"/>
      <c r="J599" s="140"/>
      <c r="K599" s="135"/>
      <c r="L599" s="136"/>
      <c r="M599" s="137"/>
      <c r="N599" s="138"/>
      <c r="O599" s="139"/>
      <c r="P599" s="136"/>
      <c r="Q599" s="135"/>
      <c r="R599" s="138"/>
      <c r="S599" s="136"/>
      <c r="T599" s="139"/>
      <c r="U599" s="135"/>
      <c r="V599" s="138"/>
      <c r="W599" s="136"/>
      <c r="X599" s="139"/>
      <c r="Y599" s="135"/>
      <c r="Z599" s="64"/>
      <c r="AA599" s="63"/>
      <c r="AB599" s="65"/>
      <c r="AC599" s="62"/>
      <c r="AD599" s="64"/>
      <c r="AE599" s="65"/>
      <c r="AF599" s="63"/>
      <c r="AG599" s="36"/>
      <c r="AH599" s="36"/>
      <c r="AI599" s="19"/>
      <c r="AJ599" s="20"/>
      <c r="AK599" s="106"/>
      <c r="AL599" s="20"/>
      <c r="AM599" s="40"/>
      <c r="AN599" s="40"/>
      <c r="AO599" s="39"/>
      <c r="AP599" s="41">
        <f>SUM(I599:AN599)</f>
        <v>0</v>
      </c>
      <c r="AQ599" s="42"/>
      <c r="AR599" s="37">
        <f>SUM(IF(I599="",0,1),IF(J599="",0,1),IF(K599="",0,1),IF(L599="",0,1),IF(M599="",0,1),IF(N599="",0,1),IF(O599="",0,1),IF(P599="",0,1),IF(Q599="",0,1),IF(R599="",0,1),IF(S599="",0,1),IF(T599="",0,1),IF(U599="",0,1),IF(V599="",0,1),IF(W599="",0,1),IF(X599="",0,1),IF(Y599="",0,1),IF(AA599="",0,1),IF(AF599="",0,1),IF(AG599="",0,1),IF(AB599="",0,1),IF(AC599="",0,1),IF(AD599="",0,1),IF(AE599="",0,1),IF(AH599="",0,1))</f>
        <v>0</v>
      </c>
      <c r="AS599" s="43">
        <f>IF(AND(AR599&gt;=8),20,0)+IF(AND(AR599&gt;=4),10,0)+IF(AND(AR599&gt;=12),40,0)</f>
        <v>0</v>
      </c>
      <c r="AT599" s="44">
        <f>AP599+AS599</f>
        <v>0</v>
      </c>
    </row>
    <row r="600" spans="1:46" ht="36">
      <c r="A600" s="29">
        <f t="shared" si="9"/>
        <v>597</v>
      </c>
      <c r="B600" s="30" t="s">
        <v>280</v>
      </c>
      <c r="C600" s="31">
        <v>2008</v>
      </c>
      <c r="D600" s="32" t="str">
        <f>IF(C600&gt;2006,"M",0)</f>
        <v>M</v>
      </c>
      <c r="E600" s="33">
        <f>IF(C600&gt;2009,"B",0)</f>
        <v>0</v>
      </c>
      <c r="F600" s="33">
        <f>IF(C600&lt;2007,"C",0)</f>
        <v>0</v>
      </c>
      <c r="G600" s="34" t="s">
        <v>281</v>
      </c>
      <c r="H600" s="35" t="s">
        <v>58</v>
      </c>
      <c r="I600" s="133"/>
      <c r="J600" s="140"/>
      <c r="K600" s="135"/>
      <c r="L600" s="136"/>
      <c r="M600" s="137"/>
      <c r="N600" s="138"/>
      <c r="O600" s="139"/>
      <c r="P600" s="136"/>
      <c r="Q600" s="135"/>
      <c r="R600" s="138"/>
      <c r="S600" s="136"/>
      <c r="T600" s="139"/>
      <c r="U600" s="135"/>
      <c r="V600" s="138"/>
      <c r="W600" s="136"/>
      <c r="X600" s="139"/>
      <c r="Y600" s="135"/>
      <c r="Z600" s="64"/>
      <c r="AA600" s="63"/>
      <c r="AB600" s="65"/>
      <c r="AC600" s="62"/>
      <c r="AD600" s="64"/>
      <c r="AE600" s="65"/>
      <c r="AF600" s="63"/>
      <c r="AG600" s="36"/>
      <c r="AH600" s="36"/>
      <c r="AI600" s="19"/>
      <c r="AJ600" s="20"/>
      <c r="AK600" s="106"/>
      <c r="AL600" s="20"/>
      <c r="AM600" s="40"/>
      <c r="AN600" s="40"/>
      <c r="AO600" s="39"/>
      <c r="AP600" s="41">
        <f>SUM(I600:AN600)</f>
        <v>0</v>
      </c>
      <c r="AQ600" s="42"/>
      <c r="AR600" s="37">
        <f>SUM(IF(I600="",0,1),IF(J600="",0,1),IF(K600="",0,1),IF(L600="",0,1),IF(M600="",0,1),IF(N600="",0,1),IF(O600="",0,1),IF(P600="",0,1),IF(Q600="",0,1),IF(R600="",0,1),IF(S600="",0,1),IF(T600="",0,1),IF(U600="",0,1),IF(V600="",0,1),IF(W600="",0,1),IF(X600="",0,1),IF(Y600="",0,1),IF(AA600="",0,1),IF(AF600="",0,1),IF(AG600="",0,1),IF(AB600="",0,1),IF(AC600="",0,1),IF(AD600="",0,1),IF(AE600="",0,1),IF(AH600="",0,1))</f>
        <v>0</v>
      </c>
      <c r="AS600" s="43">
        <f>IF(AND(AR600&gt;=8),20,0)+IF(AND(AR600&gt;=4),10,0)+IF(AND(AR600&gt;=12),40,0)</f>
        <v>0</v>
      </c>
      <c r="AT600" s="44">
        <f>AP600+AS600</f>
        <v>0</v>
      </c>
    </row>
    <row r="601" spans="1:46" ht="36">
      <c r="A601" s="29">
        <f t="shared" si="9"/>
        <v>598</v>
      </c>
      <c r="B601" s="50" t="s">
        <v>287</v>
      </c>
      <c r="C601" s="31">
        <v>2009</v>
      </c>
      <c r="D601" s="32" t="str">
        <f>IF(C601&gt;2006,"M",0)</f>
        <v>M</v>
      </c>
      <c r="E601" s="33">
        <f>IF(C601&gt;2009,"B",0)</f>
        <v>0</v>
      </c>
      <c r="F601" s="33">
        <f>IF(C601&lt;2007,"C",0)</f>
        <v>0</v>
      </c>
      <c r="G601" s="34" t="s">
        <v>288</v>
      </c>
      <c r="H601" s="35" t="s">
        <v>439</v>
      </c>
      <c r="I601" s="133"/>
      <c r="J601" s="140"/>
      <c r="K601" s="135"/>
      <c r="L601" s="136"/>
      <c r="M601" s="137"/>
      <c r="N601" s="138"/>
      <c r="O601" s="139"/>
      <c r="P601" s="136"/>
      <c r="Q601" s="135"/>
      <c r="R601" s="138"/>
      <c r="S601" s="136"/>
      <c r="T601" s="139"/>
      <c r="U601" s="135"/>
      <c r="V601" s="138"/>
      <c r="W601" s="136"/>
      <c r="X601" s="139"/>
      <c r="Y601" s="135"/>
      <c r="Z601" s="64"/>
      <c r="AA601" s="63"/>
      <c r="AB601" s="65"/>
      <c r="AC601" s="62"/>
      <c r="AD601" s="64"/>
      <c r="AE601" s="65"/>
      <c r="AF601" s="63"/>
      <c r="AG601" s="36"/>
      <c r="AH601" s="38"/>
      <c r="AI601" s="19"/>
      <c r="AJ601" s="20"/>
      <c r="AK601" s="106"/>
      <c r="AL601" s="20"/>
      <c r="AM601" s="40"/>
      <c r="AN601" s="40"/>
      <c r="AO601" s="39"/>
      <c r="AP601" s="41">
        <f>SUM(I601:AN601)</f>
        <v>0</v>
      </c>
      <c r="AQ601" s="42"/>
      <c r="AR601" s="37">
        <f>SUM(IF(I601="",0,1),IF(J601="",0,1),IF(K601="",0,1),IF(L601="",0,1),IF(M601="",0,1),IF(N601="",0,1),IF(O601="",0,1),IF(P601="",0,1),IF(Q601="",0,1),IF(R601="",0,1),IF(S601="",0,1),IF(T601="",0,1),IF(U601="",0,1),IF(V601="",0,1),IF(W601="",0,1),IF(X601="",0,1),IF(Y601="",0,1),IF(AA601="",0,1),IF(AF601="",0,1),IF(AG601="",0,1),IF(AB601="",0,1),IF(AC601="",0,1),IF(AD601="",0,1),IF(AE601="",0,1),IF(AH601="",0,1))</f>
        <v>0</v>
      </c>
      <c r="AS601" s="43">
        <f>IF(AND(AR601&gt;=8),20,0)+IF(AND(AR601&gt;=4),10,0)+IF(AND(AR601&gt;=12),40,0)</f>
        <v>0</v>
      </c>
      <c r="AT601" s="44">
        <f>AP601+AS601</f>
        <v>0</v>
      </c>
    </row>
    <row r="602" spans="1:46" ht="36">
      <c r="A602" s="29">
        <f t="shared" si="9"/>
        <v>599</v>
      </c>
      <c r="B602" s="30" t="s">
        <v>289</v>
      </c>
      <c r="C602" s="31">
        <v>2008</v>
      </c>
      <c r="D602" s="32" t="str">
        <f>IF(C602&gt;2006,"M",0)</f>
        <v>M</v>
      </c>
      <c r="E602" s="33">
        <f>IF(C602&gt;2009,"B",0)</f>
        <v>0</v>
      </c>
      <c r="F602" s="33">
        <f>IF(C602&lt;2007,"C",0)</f>
        <v>0</v>
      </c>
      <c r="G602" s="34" t="s">
        <v>290</v>
      </c>
      <c r="H602" s="35" t="s">
        <v>291</v>
      </c>
      <c r="I602" s="133"/>
      <c r="J602" s="140"/>
      <c r="K602" s="135"/>
      <c r="L602" s="136"/>
      <c r="M602" s="137"/>
      <c r="N602" s="138"/>
      <c r="O602" s="139"/>
      <c r="P602" s="136"/>
      <c r="Q602" s="135"/>
      <c r="R602" s="138"/>
      <c r="S602" s="136"/>
      <c r="T602" s="139"/>
      <c r="U602" s="135"/>
      <c r="V602" s="138"/>
      <c r="W602" s="136"/>
      <c r="X602" s="139"/>
      <c r="Y602" s="135"/>
      <c r="Z602" s="64"/>
      <c r="AA602" s="63"/>
      <c r="AB602" s="65"/>
      <c r="AC602" s="62"/>
      <c r="AD602" s="64"/>
      <c r="AE602" s="65"/>
      <c r="AF602" s="63"/>
      <c r="AG602" s="105"/>
      <c r="AH602" s="36"/>
      <c r="AI602" s="19"/>
      <c r="AJ602" s="20"/>
      <c r="AK602" s="106"/>
      <c r="AL602" s="20"/>
      <c r="AM602" s="40"/>
      <c r="AN602" s="40"/>
      <c r="AO602" s="39"/>
      <c r="AP602" s="41">
        <f>SUM(I602:AN602)</f>
        <v>0</v>
      </c>
      <c r="AQ602" s="42"/>
      <c r="AR602" s="37">
        <f>SUM(IF(I602="",0,1),IF(J602="",0,1),IF(K602="",0,1),IF(L602="",0,1),IF(M602="",0,1),IF(N602="",0,1),IF(O602="",0,1),IF(P602="",0,1),IF(Q602="",0,1),IF(R602="",0,1),IF(S602="",0,1),IF(T602="",0,1),IF(U602="",0,1),IF(V602="",0,1),IF(W602="",0,1),IF(X602="",0,1),IF(Y602="",0,1),IF(AA602="",0,1),IF(AF602="",0,1),IF(AG602="",0,1),IF(AB602="",0,1),IF(AC602="",0,1),IF(AD602="",0,1),IF(AE602="",0,1),IF(AH602="",0,1))</f>
        <v>0</v>
      </c>
      <c r="AS602" s="43">
        <f>IF(AND(AR602&gt;=8),20,0)+IF(AND(AR602&gt;=4),10,0)+IF(AND(AR602&gt;=12),40,0)</f>
        <v>0</v>
      </c>
      <c r="AT602" s="44">
        <f>AP602+AS602</f>
        <v>0</v>
      </c>
    </row>
    <row r="603" spans="1:46" ht="36">
      <c r="A603" s="29">
        <f t="shared" si="9"/>
        <v>600</v>
      </c>
      <c r="B603" s="30" t="s">
        <v>292</v>
      </c>
      <c r="C603" s="31">
        <v>2007</v>
      </c>
      <c r="D603" s="32" t="str">
        <f>IF(C603&gt;2006,"M",0)</f>
        <v>M</v>
      </c>
      <c r="E603" s="33">
        <f>IF(C603&gt;2009,"B",0)</f>
        <v>0</v>
      </c>
      <c r="F603" s="33">
        <f>IF(C603&lt;2007,"C",0)</f>
        <v>0</v>
      </c>
      <c r="G603" s="34" t="s">
        <v>293</v>
      </c>
      <c r="H603" s="35" t="s">
        <v>114</v>
      </c>
      <c r="I603" s="133"/>
      <c r="J603" s="140"/>
      <c r="K603" s="135"/>
      <c r="L603" s="136"/>
      <c r="M603" s="137"/>
      <c r="N603" s="138"/>
      <c r="O603" s="139"/>
      <c r="P603" s="136"/>
      <c r="Q603" s="135"/>
      <c r="R603" s="138"/>
      <c r="S603" s="136"/>
      <c r="T603" s="139"/>
      <c r="U603" s="135"/>
      <c r="V603" s="138"/>
      <c r="W603" s="136"/>
      <c r="X603" s="139"/>
      <c r="Y603" s="135"/>
      <c r="Z603" s="64"/>
      <c r="AA603" s="63"/>
      <c r="AB603" s="65"/>
      <c r="AC603" s="62"/>
      <c r="AD603" s="64"/>
      <c r="AE603" s="65"/>
      <c r="AF603" s="63"/>
      <c r="AG603" s="36"/>
      <c r="AH603" s="36"/>
      <c r="AI603" s="19"/>
      <c r="AJ603" s="20"/>
      <c r="AK603" s="106"/>
      <c r="AL603" s="20"/>
      <c r="AM603" s="40"/>
      <c r="AN603" s="40"/>
      <c r="AO603" s="39"/>
      <c r="AP603" s="41">
        <f>SUM(I603:AN603)</f>
        <v>0</v>
      </c>
      <c r="AQ603" s="42"/>
      <c r="AR603" s="37">
        <f>SUM(IF(I603="",0,1),IF(J603="",0,1),IF(K603="",0,1),IF(L603="",0,1),IF(M603="",0,1),IF(N603="",0,1),IF(O603="",0,1),IF(P603="",0,1),IF(Q603="",0,1),IF(R603="",0,1),IF(S603="",0,1),IF(T603="",0,1),IF(U603="",0,1),IF(V603="",0,1),IF(W603="",0,1),IF(X603="",0,1),IF(Y603="",0,1),IF(AA603="",0,1),IF(AF603="",0,1),IF(AG603="",0,1),IF(AB603="",0,1),IF(AC603="",0,1),IF(AD603="",0,1),IF(AE603="",0,1),IF(AH603="",0,1))</f>
        <v>0</v>
      </c>
      <c r="AS603" s="43">
        <f>IF(AND(AR603&gt;=8),20,0)+IF(AND(AR603&gt;=4),10,0)+IF(AND(AR603&gt;=12),40,0)</f>
        <v>0</v>
      </c>
      <c r="AT603" s="44">
        <f>AP603+AS603</f>
        <v>0</v>
      </c>
    </row>
    <row r="604" spans="1:46" ht="36">
      <c r="A604" s="29">
        <f aca="true" t="shared" si="10" ref="A604:A644">A603+1</f>
        <v>601</v>
      </c>
      <c r="B604" s="30" t="s">
        <v>294</v>
      </c>
      <c r="C604" s="31">
        <v>2008</v>
      </c>
      <c r="D604" s="32" t="str">
        <f>IF(C604&gt;2006,"M",0)</f>
        <v>M</v>
      </c>
      <c r="E604" s="33">
        <f>IF(C604&gt;2009,"B",0)</f>
        <v>0</v>
      </c>
      <c r="F604" s="33">
        <f>IF(C604&lt;2007,"C",0)</f>
        <v>0</v>
      </c>
      <c r="G604" s="34" t="s">
        <v>295</v>
      </c>
      <c r="H604" s="35" t="s">
        <v>159</v>
      </c>
      <c r="I604" s="133"/>
      <c r="J604" s="140"/>
      <c r="K604" s="135"/>
      <c r="L604" s="136"/>
      <c r="M604" s="137"/>
      <c r="N604" s="138"/>
      <c r="O604" s="139"/>
      <c r="P604" s="136"/>
      <c r="Q604" s="135"/>
      <c r="R604" s="138"/>
      <c r="S604" s="136"/>
      <c r="T604" s="139"/>
      <c r="U604" s="135"/>
      <c r="V604" s="138"/>
      <c r="W604" s="136"/>
      <c r="X604" s="139"/>
      <c r="Y604" s="135"/>
      <c r="Z604" s="64"/>
      <c r="AA604" s="63"/>
      <c r="AB604" s="65"/>
      <c r="AC604" s="62"/>
      <c r="AD604" s="64"/>
      <c r="AE604" s="65"/>
      <c r="AF604" s="63"/>
      <c r="AG604" s="36"/>
      <c r="AH604" s="36"/>
      <c r="AI604" s="19"/>
      <c r="AJ604" s="20"/>
      <c r="AK604" s="106"/>
      <c r="AL604" s="20"/>
      <c r="AM604" s="40"/>
      <c r="AN604" s="40"/>
      <c r="AO604" s="39"/>
      <c r="AP604" s="41">
        <f>SUM(I604:AN604)</f>
        <v>0</v>
      </c>
      <c r="AQ604" s="42"/>
      <c r="AR604" s="37">
        <f>SUM(IF(I604="",0,1),IF(J604="",0,1),IF(K604="",0,1),IF(L604="",0,1),IF(M604="",0,1),IF(N604="",0,1),IF(O604="",0,1),IF(P604="",0,1),IF(Q604="",0,1),IF(R604="",0,1),IF(S604="",0,1),IF(T604="",0,1),IF(U604="",0,1),IF(V604="",0,1),IF(W604="",0,1),IF(X604="",0,1),IF(Y604="",0,1),IF(AA604="",0,1),IF(AF604="",0,1),IF(AG604="",0,1),IF(AB604="",0,1),IF(AC604="",0,1),IF(AD604="",0,1),IF(AE604="",0,1),IF(AH604="",0,1))</f>
        <v>0</v>
      </c>
      <c r="AS604" s="43">
        <f>IF(AND(AR604&gt;=8),20,0)+IF(AND(AR604&gt;=4),10,0)+IF(AND(AR604&gt;=12),40,0)</f>
        <v>0</v>
      </c>
      <c r="AT604" s="44">
        <f>AP604+AS604</f>
        <v>0</v>
      </c>
    </row>
    <row r="605" spans="1:46" ht="36">
      <c r="A605" s="29">
        <f t="shared" si="10"/>
        <v>602</v>
      </c>
      <c r="B605" s="30" t="s">
        <v>298</v>
      </c>
      <c r="C605" s="31">
        <v>2008</v>
      </c>
      <c r="D605" s="32" t="str">
        <f>IF(C605&gt;2006,"M",0)</f>
        <v>M</v>
      </c>
      <c r="E605" s="33">
        <f>IF(C605&gt;2009,"B",0)</f>
        <v>0</v>
      </c>
      <c r="F605" s="33">
        <f>IF(C605&lt;2007,"C",0)</f>
        <v>0</v>
      </c>
      <c r="G605" s="34" t="s">
        <v>299</v>
      </c>
      <c r="H605" s="35" t="s">
        <v>300</v>
      </c>
      <c r="I605" s="133"/>
      <c r="J605" s="140"/>
      <c r="K605" s="135"/>
      <c r="L605" s="136"/>
      <c r="M605" s="137"/>
      <c r="N605" s="138"/>
      <c r="O605" s="139"/>
      <c r="P605" s="136"/>
      <c r="Q605" s="135"/>
      <c r="R605" s="138"/>
      <c r="S605" s="136"/>
      <c r="T605" s="139"/>
      <c r="U605" s="135"/>
      <c r="V605" s="138"/>
      <c r="W605" s="136"/>
      <c r="X605" s="139"/>
      <c r="Y605" s="135"/>
      <c r="Z605" s="64"/>
      <c r="AA605" s="63"/>
      <c r="AB605" s="65"/>
      <c r="AC605" s="62"/>
      <c r="AD605" s="64"/>
      <c r="AE605" s="65"/>
      <c r="AF605" s="63"/>
      <c r="AG605" s="36"/>
      <c r="AH605" s="36"/>
      <c r="AI605" s="19"/>
      <c r="AJ605" s="20"/>
      <c r="AK605" s="106"/>
      <c r="AL605" s="20"/>
      <c r="AM605" s="40"/>
      <c r="AN605" s="40"/>
      <c r="AO605" s="39"/>
      <c r="AP605" s="41">
        <f>SUM(I605:AN605)</f>
        <v>0</v>
      </c>
      <c r="AQ605" s="42"/>
      <c r="AR605" s="37">
        <f>SUM(IF(I605="",0,1),IF(J605="",0,1),IF(K605="",0,1),IF(L605="",0,1),IF(M605="",0,1),IF(N605="",0,1),IF(O605="",0,1),IF(P605="",0,1),IF(Q605="",0,1),IF(R605="",0,1),IF(S605="",0,1),IF(T605="",0,1),IF(U605="",0,1),IF(V605="",0,1),IF(W605="",0,1),IF(X605="",0,1),IF(Y605="",0,1),IF(AA605="",0,1),IF(AF605="",0,1),IF(AG605="",0,1),IF(AB605="",0,1),IF(AC605="",0,1),IF(AD605="",0,1),IF(AE605="",0,1),IF(AH605="",0,1))</f>
        <v>0</v>
      </c>
      <c r="AS605" s="43">
        <f>IF(AND(AR605&gt;=8),20,0)+IF(AND(AR605&gt;=4),10,0)+IF(AND(AR605&gt;=12),40,0)</f>
        <v>0</v>
      </c>
      <c r="AT605" s="44">
        <f>AP605+AS605</f>
        <v>0</v>
      </c>
    </row>
    <row r="606" spans="1:46" ht="36">
      <c r="A606" s="29">
        <f t="shared" si="10"/>
        <v>603</v>
      </c>
      <c r="B606" s="30" t="s">
        <v>314</v>
      </c>
      <c r="C606" s="31">
        <v>2007</v>
      </c>
      <c r="D606" s="32" t="str">
        <f>IF(C606&gt;2006,"M",0)</f>
        <v>M</v>
      </c>
      <c r="E606" s="33">
        <f>IF(C606&gt;2009,"B",0)</f>
        <v>0</v>
      </c>
      <c r="F606" s="33">
        <f>IF(C606&lt;2007,"C",0)</f>
        <v>0</v>
      </c>
      <c r="G606" s="34" t="s">
        <v>315</v>
      </c>
      <c r="H606" s="35" t="s">
        <v>316</v>
      </c>
      <c r="I606" s="133"/>
      <c r="J606" s="140"/>
      <c r="K606" s="135"/>
      <c r="L606" s="136"/>
      <c r="M606" s="137"/>
      <c r="N606" s="138"/>
      <c r="O606" s="139"/>
      <c r="P606" s="136"/>
      <c r="Q606" s="135"/>
      <c r="R606" s="138"/>
      <c r="S606" s="136"/>
      <c r="T606" s="139"/>
      <c r="U606" s="135"/>
      <c r="V606" s="138"/>
      <c r="W606" s="136"/>
      <c r="X606" s="139"/>
      <c r="Y606" s="135"/>
      <c r="Z606" s="64"/>
      <c r="AA606" s="63"/>
      <c r="AB606" s="65"/>
      <c r="AC606" s="62"/>
      <c r="AD606" s="64"/>
      <c r="AE606" s="65"/>
      <c r="AF606" s="63"/>
      <c r="AG606" s="36"/>
      <c r="AH606" s="36"/>
      <c r="AI606" s="19"/>
      <c r="AJ606" s="20"/>
      <c r="AK606" s="106"/>
      <c r="AL606" s="20"/>
      <c r="AM606" s="40"/>
      <c r="AN606" s="40"/>
      <c r="AO606" s="39"/>
      <c r="AP606" s="41">
        <f>SUM(I606:AN606)</f>
        <v>0</v>
      </c>
      <c r="AQ606" s="42"/>
      <c r="AR606" s="37">
        <f>SUM(IF(I606="",0,1),IF(J606="",0,1),IF(K606="",0,1),IF(L606="",0,1),IF(M606="",0,1),IF(N606="",0,1),IF(O606="",0,1),IF(P606="",0,1),IF(Q606="",0,1),IF(R606="",0,1),IF(S606="",0,1),IF(T606="",0,1),IF(U606="",0,1),IF(V606="",0,1),IF(W606="",0,1),IF(X606="",0,1),IF(Y606="",0,1),IF(AA606="",0,1),IF(AF606="",0,1),IF(AG606="",0,1),IF(AB606="",0,1),IF(AC606="",0,1),IF(AD606="",0,1),IF(AE606="",0,1),IF(AH606="",0,1))</f>
        <v>0</v>
      </c>
      <c r="AS606" s="43">
        <f>IF(AND(AR606&gt;=8),20,0)+IF(AND(AR606&gt;=4),10,0)+IF(AND(AR606&gt;=12),40,0)</f>
        <v>0</v>
      </c>
      <c r="AT606" s="44">
        <f>AP606+AS606</f>
        <v>0</v>
      </c>
    </row>
    <row r="607" spans="1:46" ht="36">
      <c r="A607" s="29">
        <f t="shared" si="10"/>
        <v>604</v>
      </c>
      <c r="B607" s="30" t="s">
        <v>327</v>
      </c>
      <c r="C607" s="31">
        <v>2007</v>
      </c>
      <c r="D607" s="32" t="str">
        <f>IF(C607&gt;2006,"M",0)</f>
        <v>M</v>
      </c>
      <c r="E607" s="33">
        <f>IF(C607&gt;2009,"B",0)</f>
        <v>0</v>
      </c>
      <c r="F607" s="33">
        <f>IF(C607&lt;2007,"C",0)</f>
        <v>0</v>
      </c>
      <c r="G607" s="34" t="s">
        <v>328</v>
      </c>
      <c r="H607" s="35" t="s">
        <v>126</v>
      </c>
      <c r="I607" s="133"/>
      <c r="J607" s="140"/>
      <c r="K607" s="135"/>
      <c r="L607" s="136"/>
      <c r="M607" s="137"/>
      <c r="N607" s="138"/>
      <c r="O607" s="139"/>
      <c r="P607" s="136"/>
      <c r="Q607" s="135"/>
      <c r="R607" s="138"/>
      <c r="S607" s="136"/>
      <c r="T607" s="139"/>
      <c r="U607" s="135"/>
      <c r="V607" s="138"/>
      <c r="W607" s="136"/>
      <c r="X607" s="139"/>
      <c r="Y607" s="135"/>
      <c r="Z607" s="64"/>
      <c r="AA607" s="63"/>
      <c r="AB607" s="65"/>
      <c r="AC607" s="62"/>
      <c r="AD607" s="64"/>
      <c r="AE607" s="65"/>
      <c r="AF607" s="63"/>
      <c r="AG607" s="107"/>
      <c r="AH607" s="36"/>
      <c r="AI607" s="19"/>
      <c r="AJ607" s="20"/>
      <c r="AK607" s="106"/>
      <c r="AL607" s="20"/>
      <c r="AM607" s="40"/>
      <c r="AN607" s="40"/>
      <c r="AO607" s="39"/>
      <c r="AP607" s="41">
        <f>SUM(I607:AN607)</f>
        <v>0</v>
      </c>
      <c r="AQ607" s="42"/>
      <c r="AR607" s="37">
        <f>SUM(IF(I607="",0,1),IF(J607="",0,1),IF(K607="",0,1),IF(L607="",0,1),IF(M607="",0,1),IF(N607="",0,1),IF(O607="",0,1),IF(P607="",0,1),IF(Q607="",0,1),IF(R607="",0,1),IF(S607="",0,1),IF(T607="",0,1),IF(U607="",0,1),IF(V607="",0,1),IF(W607="",0,1),IF(X607="",0,1),IF(Y607="",0,1),IF(AA607="",0,1),IF(AF607="",0,1),IF(AG607="",0,1),IF(AB607="",0,1),IF(AC607="",0,1),IF(AD607="",0,1),IF(AE607="",0,1),IF(AH607="",0,1))</f>
        <v>0</v>
      </c>
      <c r="AS607" s="43">
        <f>IF(AND(AR607&gt;=8),20,0)+IF(AND(AR607&gt;=4),10,0)+IF(AND(AR607&gt;=12),40,0)</f>
        <v>0</v>
      </c>
      <c r="AT607" s="44">
        <f>AP607+AS607</f>
        <v>0</v>
      </c>
    </row>
    <row r="608" spans="1:46" ht="36">
      <c r="A608" s="29">
        <f t="shared" si="10"/>
        <v>605</v>
      </c>
      <c r="B608" s="30" t="s">
        <v>332</v>
      </c>
      <c r="C608" s="31">
        <v>2007</v>
      </c>
      <c r="D608" s="32" t="str">
        <f>IF(C608&gt;2006,"M",0)</f>
        <v>M</v>
      </c>
      <c r="E608" s="33">
        <f>IF(C608&gt;2009,"B",0)</f>
        <v>0</v>
      </c>
      <c r="F608" s="33">
        <f>IF(C608&lt;2007,"C",0)</f>
        <v>0</v>
      </c>
      <c r="G608" s="34" t="s">
        <v>333</v>
      </c>
      <c r="H608" s="35" t="s">
        <v>225</v>
      </c>
      <c r="I608" s="133"/>
      <c r="J608" s="140"/>
      <c r="K608" s="135"/>
      <c r="L608" s="136"/>
      <c r="M608" s="137"/>
      <c r="N608" s="138"/>
      <c r="O608" s="139"/>
      <c r="P608" s="136"/>
      <c r="Q608" s="135"/>
      <c r="R608" s="138"/>
      <c r="S608" s="136"/>
      <c r="T608" s="139"/>
      <c r="U608" s="135"/>
      <c r="V608" s="138"/>
      <c r="W608" s="136"/>
      <c r="X608" s="139"/>
      <c r="Y608" s="135"/>
      <c r="Z608" s="64"/>
      <c r="AA608" s="63"/>
      <c r="AB608" s="65"/>
      <c r="AC608" s="62"/>
      <c r="AD608" s="64"/>
      <c r="AE608" s="65"/>
      <c r="AF608" s="63"/>
      <c r="AG608" s="36"/>
      <c r="AH608" s="36"/>
      <c r="AI608" s="19"/>
      <c r="AJ608" s="20"/>
      <c r="AK608" s="106"/>
      <c r="AL608" s="20"/>
      <c r="AM608" s="40"/>
      <c r="AN608" s="40"/>
      <c r="AO608" s="39"/>
      <c r="AP608" s="41">
        <f>SUM(I608:AN608)</f>
        <v>0</v>
      </c>
      <c r="AQ608" s="42"/>
      <c r="AR608" s="37">
        <f>SUM(IF(I608="",0,1),IF(J608="",0,1),IF(K608="",0,1),IF(L608="",0,1),IF(M608="",0,1),IF(N608="",0,1),IF(O608="",0,1),IF(P608="",0,1),IF(Q608="",0,1),IF(R608="",0,1),IF(S608="",0,1),IF(T608="",0,1),IF(U608="",0,1),IF(V608="",0,1),IF(W608="",0,1),IF(X608="",0,1),IF(Y608="",0,1),IF(AA608="",0,1),IF(AF608="",0,1),IF(AG608="",0,1),IF(AB608="",0,1),IF(AC608="",0,1),IF(AD608="",0,1),IF(AE608="",0,1),IF(AH608="",0,1))</f>
        <v>0</v>
      </c>
      <c r="AS608" s="43">
        <f>IF(AND(AR608&gt;=8),20,0)+IF(AND(AR608&gt;=4),10,0)+IF(AND(AR608&gt;=12),40,0)</f>
        <v>0</v>
      </c>
      <c r="AT608" s="44">
        <f>AP608+AS608</f>
        <v>0</v>
      </c>
    </row>
    <row r="609" spans="1:46" ht="36">
      <c r="A609" s="29">
        <f t="shared" si="10"/>
        <v>606</v>
      </c>
      <c r="B609" s="30" t="s">
        <v>339</v>
      </c>
      <c r="C609" s="31">
        <v>2007</v>
      </c>
      <c r="D609" s="32" t="str">
        <f>IF(C609&gt;2006,"M",0)</f>
        <v>M</v>
      </c>
      <c r="E609" s="33">
        <f>IF(C609&gt;2009,"B",0)</f>
        <v>0</v>
      </c>
      <c r="F609" s="33">
        <f>IF(C609&lt;2007,"C",0)</f>
        <v>0</v>
      </c>
      <c r="G609" s="34" t="s">
        <v>340</v>
      </c>
      <c r="H609" s="35" t="s">
        <v>341</v>
      </c>
      <c r="I609" s="133"/>
      <c r="J609" s="140"/>
      <c r="K609" s="135"/>
      <c r="L609" s="136"/>
      <c r="M609" s="137"/>
      <c r="N609" s="138"/>
      <c r="O609" s="139"/>
      <c r="P609" s="136"/>
      <c r="Q609" s="135"/>
      <c r="R609" s="138"/>
      <c r="S609" s="136"/>
      <c r="T609" s="139"/>
      <c r="U609" s="135"/>
      <c r="V609" s="138"/>
      <c r="W609" s="136"/>
      <c r="X609" s="139"/>
      <c r="Y609" s="135"/>
      <c r="Z609" s="64"/>
      <c r="AA609" s="63"/>
      <c r="AB609" s="65"/>
      <c r="AC609" s="62"/>
      <c r="AD609" s="64"/>
      <c r="AE609" s="65"/>
      <c r="AF609" s="63"/>
      <c r="AG609" s="36"/>
      <c r="AH609" s="36"/>
      <c r="AI609" s="19"/>
      <c r="AJ609" s="20"/>
      <c r="AK609" s="106"/>
      <c r="AL609" s="20"/>
      <c r="AM609" s="40"/>
      <c r="AN609" s="40"/>
      <c r="AO609" s="39"/>
      <c r="AP609" s="41">
        <f>SUM(I609:AN609)</f>
        <v>0</v>
      </c>
      <c r="AQ609" s="42"/>
      <c r="AR609" s="37">
        <f>SUM(IF(I609="",0,1),IF(J609="",0,1),IF(K609="",0,1),IF(L609="",0,1),IF(M609="",0,1),IF(N609="",0,1),IF(O609="",0,1),IF(P609="",0,1),IF(Q609="",0,1),IF(R609="",0,1),IF(S609="",0,1),IF(T609="",0,1),IF(U609="",0,1),IF(V609="",0,1),IF(W609="",0,1),IF(X609="",0,1),IF(Y609="",0,1),IF(AA609="",0,1),IF(AF609="",0,1),IF(AG609="",0,1),IF(AB609="",0,1),IF(AC609="",0,1),IF(AD609="",0,1),IF(AE609="",0,1),IF(AH609="",0,1))</f>
        <v>0</v>
      </c>
      <c r="AS609" s="43">
        <f>IF(AND(AR609&gt;=8),20,0)+IF(AND(AR609&gt;=4),10,0)+IF(AND(AR609&gt;=12),40,0)</f>
        <v>0</v>
      </c>
      <c r="AT609" s="44">
        <f>AP609+AS609</f>
        <v>0</v>
      </c>
    </row>
    <row r="610" spans="1:46" ht="36">
      <c r="A610" s="29">
        <f t="shared" si="10"/>
        <v>607</v>
      </c>
      <c r="B610" s="30" t="s">
        <v>342</v>
      </c>
      <c r="C610" s="31">
        <v>2011</v>
      </c>
      <c r="D610" s="32" t="str">
        <f>IF(C610&gt;2006,"M",0)</f>
        <v>M</v>
      </c>
      <c r="E610" s="33" t="str">
        <f>IF(C610&gt;2009,"B",0)</f>
        <v>B</v>
      </c>
      <c r="F610" s="33">
        <f>IF(C610&lt;2007,"C",0)</f>
        <v>0</v>
      </c>
      <c r="G610" s="34" t="s">
        <v>343</v>
      </c>
      <c r="H610" s="35" t="s">
        <v>338</v>
      </c>
      <c r="I610" s="133"/>
      <c r="J610" s="140"/>
      <c r="K610" s="135"/>
      <c r="L610" s="136"/>
      <c r="M610" s="137"/>
      <c r="N610" s="138"/>
      <c r="O610" s="139"/>
      <c r="P610" s="136"/>
      <c r="Q610" s="135"/>
      <c r="R610" s="138"/>
      <c r="S610" s="136"/>
      <c r="T610" s="139"/>
      <c r="U610" s="135"/>
      <c r="V610" s="138"/>
      <c r="W610" s="136"/>
      <c r="X610" s="139"/>
      <c r="Y610" s="135"/>
      <c r="Z610" s="64"/>
      <c r="AA610" s="63"/>
      <c r="AB610" s="65"/>
      <c r="AC610" s="62"/>
      <c r="AD610" s="64"/>
      <c r="AE610" s="65"/>
      <c r="AF610" s="63"/>
      <c r="AG610" s="36"/>
      <c r="AH610" s="36"/>
      <c r="AI610" s="19"/>
      <c r="AJ610" s="20"/>
      <c r="AK610" s="106"/>
      <c r="AL610" s="20"/>
      <c r="AM610" s="40"/>
      <c r="AN610" s="40"/>
      <c r="AO610" s="39"/>
      <c r="AP610" s="41">
        <f>SUM(I610:AN610)</f>
        <v>0</v>
      </c>
      <c r="AQ610" s="42"/>
      <c r="AR610" s="37">
        <f>SUM(IF(I610="",0,1),IF(J610="",0,1),IF(K610="",0,1),IF(L610="",0,1),IF(M610="",0,1),IF(N610="",0,1),IF(O610="",0,1),IF(P610="",0,1),IF(Q610="",0,1),IF(R610="",0,1),IF(S610="",0,1),IF(T610="",0,1),IF(U610="",0,1),IF(V610="",0,1),IF(W610="",0,1),IF(X610="",0,1),IF(Y610="",0,1),IF(AA610="",0,1),IF(AF610="",0,1),IF(AG610="",0,1),IF(AB610="",0,1),IF(AC610="",0,1),IF(AD610="",0,1),IF(AE610="",0,1),IF(AH610="",0,1))</f>
        <v>0</v>
      </c>
      <c r="AS610" s="43">
        <f>IF(AND(AR610&gt;=8),20,0)+IF(AND(AR610&gt;=4),10,0)+IF(AND(AR610&gt;=12),40,0)</f>
        <v>0</v>
      </c>
      <c r="AT610" s="44">
        <f>AP610+AS610</f>
        <v>0</v>
      </c>
    </row>
    <row r="611" spans="1:46" ht="36">
      <c r="A611" s="29">
        <f t="shared" si="10"/>
        <v>608</v>
      </c>
      <c r="B611" s="45" t="s">
        <v>344</v>
      </c>
      <c r="C611" s="31">
        <v>2008</v>
      </c>
      <c r="D611" s="32" t="str">
        <f>IF(C611&gt;2006,"M",0)</f>
        <v>M</v>
      </c>
      <c r="E611" s="33">
        <f>IF(C611&gt;2009,"B",0)</f>
        <v>0</v>
      </c>
      <c r="F611" s="33">
        <f>IF(C611&lt;2007,"C",0)</f>
        <v>0</v>
      </c>
      <c r="G611" s="51" t="s">
        <v>345</v>
      </c>
      <c r="H611" s="35" t="s">
        <v>338</v>
      </c>
      <c r="I611" s="133"/>
      <c r="J611" s="140"/>
      <c r="K611" s="135"/>
      <c r="L611" s="136"/>
      <c r="M611" s="137"/>
      <c r="N611" s="138"/>
      <c r="O611" s="139"/>
      <c r="P611" s="136"/>
      <c r="Q611" s="135"/>
      <c r="R611" s="138"/>
      <c r="S611" s="136"/>
      <c r="T611" s="139"/>
      <c r="U611" s="135"/>
      <c r="V611" s="138"/>
      <c r="W611" s="136"/>
      <c r="X611" s="139"/>
      <c r="Y611" s="135"/>
      <c r="Z611" s="64"/>
      <c r="AA611" s="63"/>
      <c r="AB611" s="65"/>
      <c r="AC611" s="62"/>
      <c r="AD611" s="64"/>
      <c r="AE611" s="65"/>
      <c r="AF611" s="63"/>
      <c r="AG611" s="36"/>
      <c r="AH611" s="36"/>
      <c r="AI611" s="19"/>
      <c r="AJ611" s="20"/>
      <c r="AK611" s="106"/>
      <c r="AL611" s="20"/>
      <c r="AM611" s="40"/>
      <c r="AN611" s="40"/>
      <c r="AO611" s="39"/>
      <c r="AP611" s="41">
        <f>SUM(I611:AN611)</f>
        <v>0</v>
      </c>
      <c r="AQ611" s="42"/>
      <c r="AR611" s="37">
        <f>SUM(IF(I611="",0,1),IF(J611="",0,1),IF(K611="",0,1),IF(L611="",0,1),IF(M611="",0,1),IF(N611="",0,1),IF(O611="",0,1),IF(P611="",0,1),IF(Q611="",0,1),IF(R611="",0,1),IF(S611="",0,1),IF(T611="",0,1),IF(U611="",0,1),IF(V611="",0,1),IF(W611="",0,1),IF(X611="",0,1),IF(Y611="",0,1),IF(AA611="",0,1),IF(AF611="",0,1),IF(AG611="",0,1),IF(AB611="",0,1),IF(AC611="",0,1),IF(AD611="",0,1),IF(AE611="",0,1),IF(AH611="",0,1))</f>
        <v>0</v>
      </c>
      <c r="AS611" s="43">
        <f>IF(AND(AR611&gt;=8),20,0)+IF(AND(AR611&gt;=4),10,0)+IF(AND(AR611&gt;=12),40,0)</f>
        <v>0</v>
      </c>
      <c r="AT611" s="44">
        <f>AP611+AS611</f>
        <v>0</v>
      </c>
    </row>
    <row r="612" spans="1:46" ht="36">
      <c r="A612" s="29">
        <f t="shared" si="10"/>
        <v>609</v>
      </c>
      <c r="B612" s="30" t="s">
        <v>348</v>
      </c>
      <c r="C612" s="31">
        <v>2007</v>
      </c>
      <c r="D612" s="32" t="str">
        <f>IF(C612&gt;2006,"M",0)</f>
        <v>M</v>
      </c>
      <c r="E612" s="33">
        <f>IF(C612&gt;2009,"B",0)</f>
        <v>0</v>
      </c>
      <c r="F612" s="33">
        <f>IF(C612&lt;2007,"C",0)</f>
        <v>0</v>
      </c>
      <c r="G612" s="34" t="s">
        <v>349</v>
      </c>
      <c r="H612" s="35" t="s">
        <v>114</v>
      </c>
      <c r="I612" s="133"/>
      <c r="J612" s="140"/>
      <c r="K612" s="135"/>
      <c r="L612" s="136"/>
      <c r="M612" s="137"/>
      <c r="N612" s="138"/>
      <c r="O612" s="139"/>
      <c r="P612" s="136"/>
      <c r="Q612" s="135"/>
      <c r="R612" s="138"/>
      <c r="S612" s="136"/>
      <c r="T612" s="139"/>
      <c r="U612" s="135"/>
      <c r="V612" s="138"/>
      <c r="W612" s="136"/>
      <c r="X612" s="139"/>
      <c r="Y612" s="135"/>
      <c r="Z612" s="64"/>
      <c r="AA612" s="63"/>
      <c r="AB612" s="65"/>
      <c r="AC612" s="62"/>
      <c r="AD612" s="64"/>
      <c r="AE612" s="65"/>
      <c r="AF612" s="63"/>
      <c r="AG612" s="36"/>
      <c r="AH612" s="36"/>
      <c r="AI612" s="19"/>
      <c r="AJ612" s="20"/>
      <c r="AK612" s="106"/>
      <c r="AL612" s="20"/>
      <c r="AM612" s="40"/>
      <c r="AN612" s="40"/>
      <c r="AO612" s="39"/>
      <c r="AP612" s="41">
        <f>SUM(I612:AN612)</f>
        <v>0</v>
      </c>
      <c r="AQ612" s="42"/>
      <c r="AR612" s="37">
        <f>SUM(IF(I612="",0,1),IF(J612="",0,1),IF(K612="",0,1),IF(L612="",0,1),IF(M612="",0,1),IF(N612="",0,1),IF(O612="",0,1),IF(P612="",0,1),IF(Q612="",0,1),IF(R612="",0,1),IF(S612="",0,1),IF(T612="",0,1),IF(U612="",0,1),IF(V612="",0,1),IF(W612="",0,1),IF(X612="",0,1),IF(Y612="",0,1),IF(AA612="",0,1),IF(AF612="",0,1),IF(AG612="",0,1),IF(AB612="",0,1),IF(AC612="",0,1),IF(AD612="",0,1),IF(AE612="",0,1),IF(AH612="",0,1))</f>
        <v>0</v>
      </c>
      <c r="AS612" s="43">
        <f>IF(AND(AR612&gt;=8),20,0)+IF(AND(AR612&gt;=4),10,0)+IF(AND(AR612&gt;=12),40,0)</f>
        <v>0</v>
      </c>
      <c r="AT612" s="44">
        <f>AP612+AS612</f>
        <v>0</v>
      </c>
    </row>
    <row r="613" spans="1:46" ht="36">
      <c r="A613" s="29">
        <f t="shared" si="10"/>
        <v>610</v>
      </c>
      <c r="B613" s="30" t="s">
        <v>353</v>
      </c>
      <c r="C613" s="31">
        <v>2007</v>
      </c>
      <c r="D613" s="32" t="str">
        <f>IF(C613&gt;2006,"M",0)</f>
        <v>M</v>
      </c>
      <c r="E613" s="33">
        <f>IF(C613&gt;2009,"B",0)</f>
        <v>0</v>
      </c>
      <c r="F613" s="33">
        <f>IF(C613&lt;2007,"C",0)</f>
        <v>0</v>
      </c>
      <c r="G613" s="34" t="s">
        <v>354</v>
      </c>
      <c r="H613" s="35" t="s">
        <v>355</v>
      </c>
      <c r="I613" s="133"/>
      <c r="J613" s="140"/>
      <c r="K613" s="135"/>
      <c r="L613" s="136"/>
      <c r="M613" s="137"/>
      <c r="N613" s="138"/>
      <c r="O613" s="139"/>
      <c r="P613" s="136"/>
      <c r="Q613" s="135"/>
      <c r="R613" s="138"/>
      <c r="S613" s="136"/>
      <c r="T613" s="139"/>
      <c r="U613" s="135"/>
      <c r="V613" s="138"/>
      <c r="W613" s="136"/>
      <c r="X613" s="139"/>
      <c r="Y613" s="135"/>
      <c r="Z613" s="64"/>
      <c r="AA613" s="63"/>
      <c r="AB613" s="65"/>
      <c r="AC613" s="62"/>
      <c r="AD613" s="64"/>
      <c r="AE613" s="65"/>
      <c r="AF613" s="63"/>
      <c r="AG613" s="36"/>
      <c r="AH613" s="36"/>
      <c r="AI613" s="19"/>
      <c r="AJ613" s="20"/>
      <c r="AK613" s="106"/>
      <c r="AL613" s="20"/>
      <c r="AM613" s="40"/>
      <c r="AN613" s="40"/>
      <c r="AO613" s="39"/>
      <c r="AP613" s="41">
        <f>SUM(I613:AN613)</f>
        <v>0</v>
      </c>
      <c r="AQ613" s="42"/>
      <c r="AR613" s="37">
        <f>SUM(IF(I613="",0,1),IF(J613="",0,1),IF(K613="",0,1),IF(L613="",0,1),IF(M613="",0,1),IF(N613="",0,1),IF(O613="",0,1),IF(P613="",0,1),IF(Q613="",0,1),IF(R613="",0,1),IF(S613="",0,1),IF(T613="",0,1),IF(U613="",0,1),IF(V613="",0,1),IF(W613="",0,1),IF(X613="",0,1),IF(Y613="",0,1),IF(AA613="",0,1),IF(AF613="",0,1),IF(AG613="",0,1),IF(AB613="",0,1),IF(AC613="",0,1),IF(AD613="",0,1),IF(AE613="",0,1),IF(AH613="",0,1))</f>
        <v>0</v>
      </c>
      <c r="AS613" s="43">
        <f>IF(AND(AR613&gt;=8),20,0)+IF(AND(AR613&gt;=4),10,0)+IF(AND(AR613&gt;=12),40,0)</f>
        <v>0</v>
      </c>
      <c r="AT613" s="44">
        <f>AP613+AS613</f>
        <v>0</v>
      </c>
    </row>
    <row r="614" spans="1:46" ht="36">
      <c r="A614" s="29">
        <f t="shared" si="10"/>
        <v>611</v>
      </c>
      <c r="B614" s="30" t="s">
        <v>356</v>
      </c>
      <c r="C614" s="31">
        <v>2008</v>
      </c>
      <c r="D614" s="32" t="str">
        <f>IF(C614&gt;2006,"M",0)</f>
        <v>M</v>
      </c>
      <c r="E614" s="33">
        <f>IF(C614&gt;2009,"B",0)</f>
        <v>0</v>
      </c>
      <c r="F614" s="33">
        <f>IF(C614&lt;2007,"C",0)</f>
        <v>0</v>
      </c>
      <c r="G614" s="34" t="s">
        <v>357</v>
      </c>
      <c r="H614" s="35" t="s">
        <v>38</v>
      </c>
      <c r="I614" s="133"/>
      <c r="J614" s="140"/>
      <c r="K614" s="135"/>
      <c r="L614" s="136"/>
      <c r="M614" s="137"/>
      <c r="N614" s="138"/>
      <c r="O614" s="139"/>
      <c r="P614" s="136"/>
      <c r="Q614" s="135"/>
      <c r="R614" s="138"/>
      <c r="S614" s="136"/>
      <c r="T614" s="139"/>
      <c r="U614" s="135"/>
      <c r="V614" s="138"/>
      <c r="W614" s="136"/>
      <c r="X614" s="139"/>
      <c r="Y614" s="135"/>
      <c r="Z614" s="64"/>
      <c r="AA614" s="63"/>
      <c r="AB614" s="65"/>
      <c r="AC614" s="62"/>
      <c r="AD614" s="64"/>
      <c r="AE614" s="65"/>
      <c r="AF614" s="63"/>
      <c r="AG614" s="36"/>
      <c r="AH614" s="36"/>
      <c r="AI614" s="19"/>
      <c r="AJ614" s="20"/>
      <c r="AK614" s="106"/>
      <c r="AL614" s="20"/>
      <c r="AM614" s="40"/>
      <c r="AN614" s="40"/>
      <c r="AO614" s="39"/>
      <c r="AP614" s="41">
        <f>SUM(I614:AN614)</f>
        <v>0</v>
      </c>
      <c r="AQ614" s="42"/>
      <c r="AR614" s="37">
        <f>SUM(IF(I614="",0,1),IF(J614="",0,1),IF(K614="",0,1),IF(L614="",0,1),IF(M614="",0,1),IF(N614="",0,1),IF(O614="",0,1),IF(P614="",0,1),IF(Q614="",0,1),IF(R614="",0,1),IF(S614="",0,1),IF(T614="",0,1),IF(U614="",0,1),IF(V614="",0,1),IF(W614="",0,1),IF(X614="",0,1),IF(Y614="",0,1),IF(AA614="",0,1),IF(AF614="",0,1),IF(AG614="",0,1),IF(AB614="",0,1),IF(AC614="",0,1),IF(AD614="",0,1),IF(AE614="",0,1),IF(AH614="",0,1))</f>
        <v>0</v>
      </c>
      <c r="AS614" s="43">
        <f>IF(AND(AR614&gt;=8),20,0)+IF(AND(AR614&gt;=4),10,0)+IF(AND(AR614&gt;=12),40,0)</f>
        <v>0</v>
      </c>
      <c r="AT614" s="44">
        <f>AP614+AS614</f>
        <v>0</v>
      </c>
    </row>
    <row r="615" spans="1:46" ht="36">
      <c r="A615" s="29">
        <f t="shared" si="10"/>
        <v>612</v>
      </c>
      <c r="B615" s="30" t="s">
        <v>359</v>
      </c>
      <c r="C615" s="31">
        <v>2008</v>
      </c>
      <c r="D615" s="32" t="str">
        <f>IF(C615&gt;2006,"M",0)</f>
        <v>M</v>
      </c>
      <c r="E615" s="33">
        <f>IF(C615&gt;2009,"B",0)</f>
        <v>0</v>
      </c>
      <c r="F615" s="33">
        <f>IF(C615&lt;2007,"C",0)</f>
        <v>0</v>
      </c>
      <c r="G615" s="34" t="s">
        <v>360</v>
      </c>
      <c r="H615" s="35" t="s">
        <v>159</v>
      </c>
      <c r="I615" s="133"/>
      <c r="J615" s="140"/>
      <c r="K615" s="135"/>
      <c r="L615" s="136"/>
      <c r="M615" s="137"/>
      <c r="N615" s="138"/>
      <c r="O615" s="139"/>
      <c r="P615" s="136"/>
      <c r="Q615" s="135"/>
      <c r="R615" s="138"/>
      <c r="S615" s="136"/>
      <c r="T615" s="139"/>
      <c r="U615" s="135"/>
      <c r="V615" s="138"/>
      <c r="W615" s="136"/>
      <c r="X615" s="139"/>
      <c r="Y615" s="135"/>
      <c r="Z615" s="64"/>
      <c r="AA615" s="63"/>
      <c r="AB615" s="65"/>
      <c r="AC615" s="62"/>
      <c r="AD615" s="64"/>
      <c r="AE615" s="65"/>
      <c r="AF615" s="63"/>
      <c r="AG615" s="36"/>
      <c r="AH615" s="36"/>
      <c r="AI615" s="19"/>
      <c r="AJ615" s="20"/>
      <c r="AK615" s="106"/>
      <c r="AL615" s="20"/>
      <c r="AM615" s="40"/>
      <c r="AN615" s="40"/>
      <c r="AO615" s="39"/>
      <c r="AP615" s="41">
        <f>SUM(I615:AN615)</f>
        <v>0</v>
      </c>
      <c r="AQ615" s="42"/>
      <c r="AR615" s="37">
        <f>SUM(IF(I615="",0,1),IF(J615="",0,1),IF(K615="",0,1),IF(L615="",0,1),IF(M615="",0,1),IF(N615="",0,1),IF(O615="",0,1),IF(P615="",0,1),IF(Q615="",0,1),IF(R615="",0,1),IF(S615="",0,1),IF(T615="",0,1),IF(U615="",0,1),IF(V615="",0,1),IF(W615="",0,1),IF(X615="",0,1),IF(Y615="",0,1),IF(AA615="",0,1),IF(AF615="",0,1),IF(AG615="",0,1),IF(AB615="",0,1),IF(AC615="",0,1),IF(AD615="",0,1),IF(AE615="",0,1),IF(AH615="",0,1))</f>
        <v>0</v>
      </c>
      <c r="AS615" s="43">
        <f>IF(AND(AR615&gt;=8),20,0)+IF(AND(AR615&gt;=4),10,0)+IF(AND(AR615&gt;=12),40,0)</f>
        <v>0</v>
      </c>
      <c r="AT615" s="44">
        <f>AP615+AS615</f>
        <v>0</v>
      </c>
    </row>
    <row r="616" spans="1:46" ht="36">
      <c r="A616" s="29">
        <f t="shared" si="10"/>
        <v>613</v>
      </c>
      <c r="B616" s="30" t="s">
        <v>365</v>
      </c>
      <c r="C616" s="31">
        <v>2009</v>
      </c>
      <c r="D616" s="32" t="str">
        <f>IF(C616&gt;2006,"M",0)</f>
        <v>M</v>
      </c>
      <c r="E616" s="33">
        <f>IF(C616&gt;2009,"B",0)</f>
        <v>0</v>
      </c>
      <c r="F616" s="33">
        <f>IF(C616&lt;2007,"C",0)</f>
        <v>0</v>
      </c>
      <c r="G616" s="34" t="s">
        <v>366</v>
      </c>
      <c r="H616" s="35" t="s">
        <v>114</v>
      </c>
      <c r="I616" s="133"/>
      <c r="J616" s="140"/>
      <c r="K616" s="135"/>
      <c r="L616" s="136"/>
      <c r="M616" s="137"/>
      <c r="N616" s="138"/>
      <c r="O616" s="139"/>
      <c r="P616" s="136"/>
      <c r="Q616" s="135"/>
      <c r="R616" s="138"/>
      <c r="S616" s="136"/>
      <c r="T616" s="139"/>
      <c r="U616" s="135"/>
      <c r="V616" s="138"/>
      <c r="W616" s="136"/>
      <c r="X616" s="139"/>
      <c r="Y616" s="135"/>
      <c r="Z616" s="64"/>
      <c r="AA616" s="63"/>
      <c r="AB616" s="65"/>
      <c r="AC616" s="62"/>
      <c r="AD616" s="64"/>
      <c r="AE616" s="65"/>
      <c r="AF616" s="63"/>
      <c r="AG616" s="36"/>
      <c r="AH616" s="36"/>
      <c r="AI616" s="19"/>
      <c r="AJ616" s="20"/>
      <c r="AK616" s="106"/>
      <c r="AL616" s="20"/>
      <c r="AM616" s="40"/>
      <c r="AN616" s="40"/>
      <c r="AO616" s="39"/>
      <c r="AP616" s="41">
        <f>SUM(I616:AN616)</f>
        <v>0</v>
      </c>
      <c r="AQ616" s="42"/>
      <c r="AR616" s="37">
        <f>SUM(IF(I616="",0,1),IF(J616="",0,1),IF(K616="",0,1),IF(L616="",0,1),IF(M616="",0,1),IF(N616="",0,1),IF(O616="",0,1),IF(P616="",0,1),IF(Q616="",0,1),IF(R616="",0,1),IF(S616="",0,1),IF(T616="",0,1),IF(U616="",0,1),IF(V616="",0,1),IF(W616="",0,1),IF(X616="",0,1),IF(Y616="",0,1),IF(AA616="",0,1),IF(AF616="",0,1),IF(AG616="",0,1),IF(AB616="",0,1),IF(AC616="",0,1),IF(AD616="",0,1),IF(AE616="",0,1),IF(AH616="",0,1))</f>
        <v>0</v>
      </c>
      <c r="AS616" s="43">
        <f>IF(AND(AR616&gt;=8),20,0)+IF(AND(AR616&gt;=4),10,0)+IF(AND(AR616&gt;=12),40,0)</f>
        <v>0</v>
      </c>
      <c r="AT616" s="44">
        <f>AP616+AS616</f>
        <v>0</v>
      </c>
    </row>
    <row r="617" spans="1:46" ht="36">
      <c r="A617" s="29">
        <f t="shared" si="10"/>
        <v>614</v>
      </c>
      <c r="B617" s="30" t="s">
        <v>373</v>
      </c>
      <c r="C617" s="31">
        <v>2009</v>
      </c>
      <c r="D617" s="32" t="str">
        <f>IF(C617&gt;2006,"M",0)</f>
        <v>M</v>
      </c>
      <c r="E617" s="33">
        <f>IF(C617&gt;2009,"B",0)</f>
        <v>0</v>
      </c>
      <c r="F617" s="33">
        <f>IF(C617&lt;2007,"C",0)</f>
        <v>0</v>
      </c>
      <c r="G617" s="34" t="s">
        <v>374</v>
      </c>
      <c r="H617" s="35" t="s">
        <v>375</v>
      </c>
      <c r="I617" s="133"/>
      <c r="J617" s="140"/>
      <c r="K617" s="135"/>
      <c r="L617" s="136"/>
      <c r="M617" s="137"/>
      <c r="N617" s="138"/>
      <c r="O617" s="139"/>
      <c r="P617" s="136"/>
      <c r="Q617" s="135"/>
      <c r="R617" s="138"/>
      <c r="S617" s="136"/>
      <c r="T617" s="139"/>
      <c r="U617" s="135"/>
      <c r="V617" s="138"/>
      <c r="W617" s="136"/>
      <c r="X617" s="139"/>
      <c r="Y617" s="135"/>
      <c r="Z617" s="64"/>
      <c r="AA617" s="63"/>
      <c r="AB617" s="65"/>
      <c r="AC617" s="62"/>
      <c r="AD617" s="64"/>
      <c r="AE617" s="65"/>
      <c r="AF617" s="63"/>
      <c r="AG617" s="36"/>
      <c r="AH617" s="36"/>
      <c r="AI617" s="19"/>
      <c r="AJ617" s="20"/>
      <c r="AK617" s="106"/>
      <c r="AL617" s="20"/>
      <c r="AM617" s="40"/>
      <c r="AN617" s="40"/>
      <c r="AO617" s="39"/>
      <c r="AP617" s="41">
        <f>SUM(I617:AN617)</f>
        <v>0</v>
      </c>
      <c r="AQ617" s="42"/>
      <c r="AR617" s="37">
        <f>SUM(IF(I617="",0,1),IF(J617="",0,1),IF(K617="",0,1),IF(L617="",0,1),IF(M617="",0,1),IF(N617="",0,1),IF(O617="",0,1),IF(P617="",0,1),IF(Q617="",0,1),IF(R617="",0,1),IF(S617="",0,1),IF(T617="",0,1),IF(U617="",0,1),IF(V617="",0,1),IF(W617="",0,1),IF(X617="",0,1),IF(Y617="",0,1),IF(AA617="",0,1),IF(AF617="",0,1),IF(AG617="",0,1),IF(AB617="",0,1),IF(AC617="",0,1),IF(AD617="",0,1),IF(AE617="",0,1),IF(AH617="",0,1))</f>
        <v>0</v>
      </c>
      <c r="AS617" s="43">
        <f>IF(AND(AR617&gt;=8),20,0)+IF(AND(AR617&gt;=4),10,0)+IF(AND(AR617&gt;=12),40,0)</f>
        <v>0</v>
      </c>
      <c r="AT617" s="44">
        <f>AP617+AS617</f>
        <v>0</v>
      </c>
    </row>
    <row r="618" spans="1:46" ht="36">
      <c r="A618" s="29">
        <f t="shared" si="10"/>
        <v>615</v>
      </c>
      <c r="B618" s="30" t="s">
        <v>376</v>
      </c>
      <c r="C618" s="31">
        <v>2008</v>
      </c>
      <c r="D618" s="32" t="str">
        <f>IF(C618&gt;2006,"M",0)</f>
        <v>M</v>
      </c>
      <c r="E618" s="33">
        <f>IF(C618&gt;2009,"B",0)</f>
        <v>0</v>
      </c>
      <c r="F618" s="33">
        <f>IF(C618&lt;2007,"C",0)</f>
        <v>0</v>
      </c>
      <c r="G618" s="34" t="s">
        <v>377</v>
      </c>
      <c r="H618" s="35" t="s">
        <v>375</v>
      </c>
      <c r="I618" s="133"/>
      <c r="J618" s="140"/>
      <c r="K618" s="135"/>
      <c r="L618" s="136"/>
      <c r="M618" s="137"/>
      <c r="N618" s="138"/>
      <c r="O618" s="139"/>
      <c r="P618" s="136"/>
      <c r="Q618" s="135"/>
      <c r="R618" s="138"/>
      <c r="S618" s="136"/>
      <c r="T618" s="139"/>
      <c r="U618" s="135"/>
      <c r="V618" s="138"/>
      <c r="W618" s="136"/>
      <c r="X618" s="139"/>
      <c r="Y618" s="135"/>
      <c r="Z618" s="64"/>
      <c r="AA618" s="63"/>
      <c r="AB618" s="65"/>
      <c r="AC618" s="62"/>
      <c r="AD618" s="64"/>
      <c r="AE618" s="65"/>
      <c r="AF618" s="63"/>
      <c r="AG618" s="36"/>
      <c r="AH618" s="36"/>
      <c r="AI618" s="19"/>
      <c r="AJ618" s="20"/>
      <c r="AK618" s="106"/>
      <c r="AL618" s="20"/>
      <c r="AM618" s="40"/>
      <c r="AN618" s="40"/>
      <c r="AO618" s="39"/>
      <c r="AP618" s="41">
        <f>SUM(I618:AN618)</f>
        <v>0</v>
      </c>
      <c r="AQ618" s="42"/>
      <c r="AR618" s="37">
        <f>SUM(IF(I618="",0,1),IF(J618="",0,1),IF(K618="",0,1),IF(L618="",0,1),IF(M618="",0,1),IF(N618="",0,1),IF(O618="",0,1),IF(P618="",0,1),IF(Q618="",0,1),IF(R618="",0,1),IF(S618="",0,1),IF(T618="",0,1),IF(U618="",0,1),IF(V618="",0,1),IF(W618="",0,1),IF(X618="",0,1),IF(Y618="",0,1),IF(AA618="",0,1),IF(AF618="",0,1),IF(AG618="",0,1),IF(AB618="",0,1),IF(AC618="",0,1),IF(AD618="",0,1),IF(AE618="",0,1),IF(AH618="",0,1))</f>
        <v>0</v>
      </c>
      <c r="AS618" s="43">
        <f>IF(AND(AR618&gt;=8),20,0)+IF(AND(AR618&gt;=4),10,0)+IF(AND(AR618&gt;=12),40,0)</f>
        <v>0</v>
      </c>
      <c r="AT618" s="44">
        <f>AP618+AS618</f>
        <v>0</v>
      </c>
    </row>
    <row r="619" spans="1:46" ht="36">
      <c r="A619" s="29">
        <f t="shared" si="10"/>
        <v>616</v>
      </c>
      <c r="B619" s="45" t="s">
        <v>389</v>
      </c>
      <c r="C619" s="31">
        <v>2007</v>
      </c>
      <c r="D619" s="32" t="str">
        <f>IF(C619&gt;2006,"M",0)</f>
        <v>M</v>
      </c>
      <c r="E619" s="33">
        <f>IF(C619&gt;2009,"B",0)</f>
        <v>0</v>
      </c>
      <c r="F619" s="33">
        <f>IF(C619&lt;2007,"C",0)</f>
        <v>0</v>
      </c>
      <c r="G619" s="34" t="s">
        <v>390</v>
      </c>
      <c r="H619" s="35" t="s">
        <v>95</v>
      </c>
      <c r="I619" s="133"/>
      <c r="J619" s="140"/>
      <c r="K619" s="135"/>
      <c r="L619" s="136"/>
      <c r="M619" s="137"/>
      <c r="N619" s="138"/>
      <c r="O619" s="139"/>
      <c r="P619" s="136"/>
      <c r="Q619" s="135"/>
      <c r="R619" s="138"/>
      <c r="S619" s="136"/>
      <c r="T619" s="139"/>
      <c r="U619" s="135"/>
      <c r="V619" s="138"/>
      <c r="W619" s="136"/>
      <c r="X619" s="139"/>
      <c r="Y619" s="135"/>
      <c r="Z619" s="64"/>
      <c r="AA619" s="63"/>
      <c r="AB619" s="65"/>
      <c r="AC619" s="62"/>
      <c r="AD619" s="64"/>
      <c r="AE619" s="65"/>
      <c r="AF619" s="63"/>
      <c r="AG619" s="36"/>
      <c r="AH619" s="36"/>
      <c r="AI619" s="19"/>
      <c r="AJ619" s="20"/>
      <c r="AK619" s="106"/>
      <c r="AL619" s="20"/>
      <c r="AM619" s="40"/>
      <c r="AN619" s="40"/>
      <c r="AO619" s="39"/>
      <c r="AP619" s="41">
        <f>SUM(I619:AN619)</f>
        <v>0</v>
      </c>
      <c r="AQ619" s="42"/>
      <c r="AR619" s="37">
        <f>SUM(IF(I619="",0,1),IF(J619="",0,1),IF(K619="",0,1),IF(L619="",0,1),IF(M619="",0,1),IF(N619="",0,1),IF(O619="",0,1),IF(P619="",0,1),IF(Q619="",0,1),IF(R619="",0,1),IF(S619="",0,1),IF(T619="",0,1),IF(U619="",0,1),IF(V619="",0,1),IF(W619="",0,1),IF(X619="",0,1),IF(Y619="",0,1),IF(AA619="",0,1),IF(AF619="",0,1),IF(AG619="",0,1),IF(AB619="",0,1),IF(AC619="",0,1),IF(AD619="",0,1),IF(AE619="",0,1),IF(AH619="",0,1))</f>
        <v>0</v>
      </c>
      <c r="AS619" s="43">
        <f>IF(AND(AR619&gt;=8),20,0)+IF(AND(AR619&gt;=4),10,0)+IF(AND(AR619&gt;=12),40,0)</f>
        <v>0</v>
      </c>
      <c r="AT619" s="44">
        <f>AP619+AS619</f>
        <v>0</v>
      </c>
    </row>
    <row r="620" spans="1:46" ht="36">
      <c r="A620" s="29">
        <f t="shared" si="10"/>
        <v>617</v>
      </c>
      <c r="B620" s="30" t="s">
        <v>391</v>
      </c>
      <c r="C620" s="31">
        <v>2008</v>
      </c>
      <c r="D620" s="32" t="str">
        <f>IF(C620&gt;2006,"M",0)</f>
        <v>M</v>
      </c>
      <c r="E620" s="33">
        <f>IF(C620&gt;2009,"B",0)</f>
        <v>0</v>
      </c>
      <c r="F620" s="33">
        <f>IF(C620&lt;2007,"C",0)</f>
        <v>0</v>
      </c>
      <c r="G620" s="34" t="s">
        <v>392</v>
      </c>
      <c r="H620" s="35" t="s">
        <v>230</v>
      </c>
      <c r="I620" s="133"/>
      <c r="J620" s="140"/>
      <c r="K620" s="135"/>
      <c r="L620" s="136"/>
      <c r="M620" s="137"/>
      <c r="N620" s="138"/>
      <c r="O620" s="139"/>
      <c r="P620" s="136"/>
      <c r="Q620" s="135"/>
      <c r="R620" s="138"/>
      <c r="S620" s="136"/>
      <c r="T620" s="139"/>
      <c r="U620" s="135"/>
      <c r="V620" s="138"/>
      <c r="W620" s="136"/>
      <c r="X620" s="139"/>
      <c r="Y620" s="135"/>
      <c r="Z620" s="64"/>
      <c r="AA620" s="63"/>
      <c r="AB620" s="65"/>
      <c r="AC620" s="62"/>
      <c r="AD620" s="64"/>
      <c r="AE620" s="65"/>
      <c r="AF620" s="63"/>
      <c r="AG620" s="36"/>
      <c r="AH620" s="36"/>
      <c r="AI620" s="19"/>
      <c r="AJ620" s="20"/>
      <c r="AK620" s="106"/>
      <c r="AL620" s="20"/>
      <c r="AM620" s="40"/>
      <c r="AN620" s="40"/>
      <c r="AO620" s="39"/>
      <c r="AP620" s="41">
        <f>SUM(I620:AN620)</f>
        <v>0</v>
      </c>
      <c r="AQ620" s="42"/>
      <c r="AR620" s="37">
        <f>SUM(IF(I620="",0,1),IF(J620="",0,1),IF(K620="",0,1),IF(L620="",0,1),IF(M620="",0,1),IF(N620="",0,1),IF(O620="",0,1),IF(P620="",0,1),IF(Q620="",0,1),IF(R620="",0,1),IF(S620="",0,1),IF(T620="",0,1),IF(U620="",0,1),IF(V620="",0,1),IF(W620="",0,1),IF(X620="",0,1),IF(Y620="",0,1),IF(AA620="",0,1),IF(AF620="",0,1),IF(AG620="",0,1),IF(AB620="",0,1),IF(AC620="",0,1),IF(AD620="",0,1),IF(AE620="",0,1),IF(AH620="",0,1))</f>
        <v>0</v>
      </c>
      <c r="AS620" s="43">
        <f>IF(AND(AR620&gt;=8),20,0)+IF(AND(AR620&gt;=4),10,0)+IF(AND(AR620&gt;=12),40,0)</f>
        <v>0</v>
      </c>
      <c r="AT620" s="44">
        <f>AP620+AS620</f>
        <v>0</v>
      </c>
    </row>
    <row r="621" spans="1:46" ht="36">
      <c r="A621" s="29">
        <f t="shared" si="10"/>
        <v>618</v>
      </c>
      <c r="B621" s="30" t="s">
        <v>393</v>
      </c>
      <c r="C621" s="31">
        <v>2007</v>
      </c>
      <c r="D621" s="32" t="str">
        <f>IF(C621&gt;2006,"M",0)</f>
        <v>M</v>
      </c>
      <c r="E621" s="33">
        <f>IF(C621&gt;2009,"B",0)</f>
        <v>0</v>
      </c>
      <c r="F621" s="33">
        <f>IF(C621&lt;2007,"C",0)</f>
        <v>0</v>
      </c>
      <c r="G621" s="34" t="s">
        <v>394</v>
      </c>
      <c r="H621" s="35" t="s">
        <v>395</v>
      </c>
      <c r="I621" s="133"/>
      <c r="J621" s="140"/>
      <c r="K621" s="135"/>
      <c r="L621" s="136"/>
      <c r="M621" s="137"/>
      <c r="N621" s="138"/>
      <c r="O621" s="139"/>
      <c r="P621" s="136"/>
      <c r="Q621" s="135"/>
      <c r="R621" s="138"/>
      <c r="S621" s="136"/>
      <c r="T621" s="139"/>
      <c r="U621" s="135"/>
      <c r="V621" s="138"/>
      <c r="W621" s="136"/>
      <c r="X621" s="139"/>
      <c r="Y621" s="135"/>
      <c r="Z621" s="64"/>
      <c r="AA621" s="63"/>
      <c r="AB621" s="65"/>
      <c r="AC621" s="62"/>
      <c r="AD621" s="64"/>
      <c r="AE621" s="65"/>
      <c r="AF621" s="63"/>
      <c r="AG621" s="36"/>
      <c r="AH621" s="36"/>
      <c r="AI621" s="19"/>
      <c r="AJ621" s="20"/>
      <c r="AK621" s="106"/>
      <c r="AL621" s="20"/>
      <c r="AM621" s="40"/>
      <c r="AN621" s="40"/>
      <c r="AO621" s="39"/>
      <c r="AP621" s="41">
        <f>SUM(I621:AN621)</f>
        <v>0</v>
      </c>
      <c r="AQ621" s="42"/>
      <c r="AR621" s="37">
        <f>SUM(IF(I621="",0,1),IF(J621="",0,1),IF(K621="",0,1),IF(L621="",0,1),IF(M621="",0,1),IF(N621="",0,1),IF(O621="",0,1),IF(P621="",0,1),IF(Q621="",0,1),IF(R621="",0,1),IF(S621="",0,1),IF(T621="",0,1),IF(U621="",0,1),IF(V621="",0,1),IF(W621="",0,1),IF(X621="",0,1),IF(Y621="",0,1),IF(AA621="",0,1),IF(AF621="",0,1),IF(AG621="",0,1),IF(AB621="",0,1),IF(AC621="",0,1),IF(AD621="",0,1),IF(AE621="",0,1),IF(AH621="",0,1))</f>
        <v>0</v>
      </c>
      <c r="AS621" s="43">
        <f>IF(AND(AR621&gt;=8),20,0)+IF(AND(AR621&gt;=4),10,0)+IF(AND(AR621&gt;=12),40,0)</f>
        <v>0</v>
      </c>
      <c r="AT621" s="44">
        <f>AP621+AS621</f>
        <v>0</v>
      </c>
    </row>
    <row r="622" spans="1:46" ht="36">
      <c r="A622" s="29">
        <f t="shared" si="10"/>
        <v>619</v>
      </c>
      <c r="B622" s="45" t="s">
        <v>403</v>
      </c>
      <c r="C622" s="31">
        <v>2007</v>
      </c>
      <c r="D622" s="32" t="str">
        <f>IF(C622&gt;2006,"M",0)</f>
        <v>M</v>
      </c>
      <c r="E622" s="33">
        <f>IF(C622&gt;2009,"B",0)</f>
        <v>0</v>
      </c>
      <c r="F622" s="33">
        <f>IF(C622&lt;2007,"C",0)</f>
        <v>0</v>
      </c>
      <c r="G622" s="34" t="s">
        <v>404</v>
      </c>
      <c r="H622" s="35" t="s">
        <v>64</v>
      </c>
      <c r="I622" s="133"/>
      <c r="J622" s="140"/>
      <c r="K622" s="135"/>
      <c r="L622" s="136"/>
      <c r="M622" s="137"/>
      <c r="N622" s="138"/>
      <c r="O622" s="139"/>
      <c r="P622" s="136"/>
      <c r="Q622" s="135"/>
      <c r="R622" s="138"/>
      <c r="S622" s="136"/>
      <c r="T622" s="139"/>
      <c r="U622" s="135"/>
      <c r="V622" s="138"/>
      <c r="W622" s="136"/>
      <c r="X622" s="139"/>
      <c r="Y622" s="135"/>
      <c r="Z622" s="64"/>
      <c r="AA622" s="63"/>
      <c r="AB622" s="65"/>
      <c r="AC622" s="62"/>
      <c r="AD622" s="64"/>
      <c r="AE622" s="65"/>
      <c r="AF622" s="63"/>
      <c r="AG622" s="36"/>
      <c r="AH622" s="36"/>
      <c r="AI622" s="19"/>
      <c r="AJ622" s="20"/>
      <c r="AK622" s="106"/>
      <c r="AL622" s="20"/>
      <c r="AM622" s="40"/>
      <c r="AN622" s="40"/>
      <c r="AO622" s="39"/>
      <c r="AP622" s="41">
        <f>SUM(I622:AN622)</f>
        <v>0</v>
      </c>
      <c r="AQ622" s="42"/>
      <c r="AR622" s="37">
        <f>SUM(IF(I622="",0,1),IF(J622="",0,1),IF(K622="",0,1),IF(L622="",0,1),IF(M622="",0,1),IF(N622="",0,1),IF(O622="",0,1),IF(P622="",0,1),IF(Q622="",0,1),IF(R622="",0,1),IF(S622="",0,1),IF(T622="",0,1),IF(U622="",0,1),IF(V622="",0,1),IF(W622="",0,1),IF(X622="",0,1),IF(Y622="",0,1),IF(AA622="",0,1),IF(AF622="",0,1),IF(AG622="",0,1),IF(AB622="",0,1),IF(AC622="",0,1),IF(AD622="",0,1),IF(AE622="",0,1),IF(AH622="",0,1))</f>
        <v>0</v>
      </c>
      <c r="AS622" s="43">
        <f>IF(AND(AR622&gt;=8),20,0)+IF(AND(AR622&gt;=4),10,0)+IF(AND(AR622&gt;=12),40,0)</f>
        <v>0</v>
      </c>
      <c r="AT622" s="44">
        <f>AP622+AS622</f>
        <v>0</v>
      </c>
    </row>
    <row r="623" spans="1:46" ht="36">
      <c r="A623" s="29">
        <f t="shared" si="10"/>
        <v>620</v>
      </c>
      <c r="B623" s="30" t="s">
        <v>409</v>
      </c>
      <c r="C623" s="31">
        <v>2012</v>
      </c>
      <c r="D623" s="32" t="str">
        <f>IF(C623&gt;2006,"M",0)</f>
        <v>M</v>
      </c>
      <c r="E623" s="33" t="str">
        <f>IF(C623&gt;2009,"B",0)</f>
        <v>B</v>
      </c>
      <c r="F623" s="33">
        <f>IF(C623&lt;2007,"C",0)</f>
        <v>0</v>
      </c>
      <c r="G623" s="34" t="s">
        <v>410</v>
      </c>
      <c r="H623" s="35" t="s">
        <v>52</v>
      </c>
      <c r="I623" s="133"/>
      <c r="J623" s="140"/>
      <c r="K623" s="135"/>
      <c r="L623" s="136"/>
      <c r="M623" s="137"/>
      <c r="N623" s="138"/>
      <c r="O623" s="139"/>
      <c r="P623" s="136"/>
      <c r="Q623" s="135"/>
      <c r="R623" s="138"/>
      <c r="S623" s="136"/>
      <c r="T623" s="139"/>
      <c r="U623" s="135"/>
      <c r="V623" s="138"/>
      <c r="W623" s="136"/>
      <c r="X623" s="139"/>
      <c r="Y623" s="135"/>
      <c r="Z623" s="64"/>
      <c r="AA623" s="63"/>
      <c r="AB623" s="65"/>
      <c r="AC623" s="62"/>
      <c r="AD623" s="64"/>
      <c r="AE623" s="65"/>
      <c r="AF623" s="63"/>
      <c r="AG623" s="105"/>
      <c r="AH623" s="38"/>
      <c r="AI623" s="19"/>
      <c r="AJ623" s="20"/>
      <c r="AK623" s="106"/>
      <c r="AL623" s="20"/>
      <c r="AM623" s="40"/>
      <c r="AN623" s="40"/>
      <c r="AO623" s="39"/>
      <c r="AP623" s="41">
        <f>SUM(I623:AN623)</f>
        <v>0</v>
      </c>
      <c r="AQ623" s="42"/>
      <c r="AR623" s="37">
        <f>SUM(IF(I623="",0,1),IF(J623="",0,1),IF(K623="",0,1),IF(L623="",0,1),IF(M623="",0,1),IF(N623="",0,1),IF(O623="",0,1),IF(P623="",0,1),IF(Q623="",0,1),IF(R623="",0,1),IF(S623="",0,1),IF(T623="",0,1),IF(U623="",0,1),IF(V623="",0,1),IF(W623="",0,1),IF(X623="",0,1),IF(Y623="",0,1),IF(AA623="",0,1),IF(AF623="",0,1),IF(AG623="",0,1),IF(AB623="",0,1),IF(AC623="",0,1),IF(AD623="",0,1),IF(AE623="",0,1),IF(AH623="",0,1))</f>
        <v>0</v>
      </c>
      <c r="AS623" s="43">
        <f>IF(AND(AR623&gt;=8),20,0)+IF(AND(AR623&gt;=4),10,0)+IF(AND(AR623&gt;=12),40,0)</f>
        <v>0</v>
      </c>
      <c r="AT623" s="44">
        <f>AP623+AS623</f>
        <v>0</v>
      </c>
    </row>
    <row r="624" spans="1:46" ht="36">
      <c r="A624" s="29">
        <f t="shared" si="10"/>
        <v>621</v>
      </c>
      <c r="B624" s="30" t="s">
        <v>411</v>
      </c>
      <c r="C624" s="31">
        <v>2007</v>
      </c>
      <c r="D624" s="32" t="str">
        <f>IF(C624&gt;2006,"M",0)</f>
        <v>M</v>
      </c>
      <c r="E624" s="33">
        <f>IF(C624&gt;2009,"B",0)</f>
        <v>0</v>
      </c>
      <c r="F624" s="33">
        <f>IF(C624&lt;2007,"C",0)</f>
        <v>0</v>
      </c>
      <c r="G624" s="34" t="s">
        <v>412</v>
      </c>
      <c r="H624" s="35" t="s">
        <v>395</v>
      </c>
      <c r="I624" s="142"/>
      <c r="J624" s="140"/>
      <c r="K624" s="135"/>
      <c r="L624" s="136"/>
      <c r="M624" s="137"/>
      <c r="N624" s="138"/>
      <c r="O624" s="139"/>
      <c r="P624" s="136"/>
      <c r="Q624" s="135"/>
      <c r="R624" s="138"/>
      <c r="S624" s="136"/>
      <c r="T624" s="139"/>
      <c r="U624" s="135"/>
      <c r="V624" s="138"/>
      <c r="W624" s="136"/>
      <c r="X624" s="139"/>
      <c r="Y624" s="135"/>
      <c r="Z624" s="64"/>
      <c r="AA624" s="63"/>
      <c r="AB624" s="65"/>
      <c r="AC624" s="62"/>
      <c r="AD624" s="64"/>
      <c r="AE624" s="65"/>
      <c r="AF624" s="63"/>
      <c r="AG624" s="36"/>
      <c r="AH624" s="36"/>
      <c r="AI624" s="19"/>
      <c r="AJ624" s="20"/>
      <c r="AK624" s="106"/>
      <c r="AL624" s="20"/>
      <c r="AM624" s="40"/>
      <c r="AN624" s="40"/>
      <c r="AO624" s="39"/>
      <c r="AP624" s="41">
        <f>SUM(I624:AN624)</f>
        <v>0</v>
      </c>
      <c r="AQ624" s="42"/>
      <c r="AR624" s="37">
        <f>SUM(IF(I624="",0,1),IF(J624="",0,1),IF(K624="",0,1),IF(L624="",0,1),IF(M624="",0,1),IF(N624="",0,1),IF(O624="",0,1),IF(P624="",0,1),IF(Q624="",0,1),IF(R624="",0,1),IF(S624="",0,1),IF(T624="",0,1),IF(U624="",0,1),IF(V624="",0,1),IF(W624="",0,1),IF(X624="",0,1),IF(Y624="",0,1),IF(AA624="",0,1),IF(AF624="",0,1),IF(AG624="",0,1),IF(AB624="",0,1),IF(AC624="",0,1),IF(AD624="",0,1),IF(AE624="",0,1),IF(AH624="",0,1))</f>
        <v>0</v>
      </c>
      <c r="AS624" s="43">
        <f>IF(AND(AR624&gt;=8),20,0)+IF(AND(AR624&gt;=4),10,0)+IF(AND(AR624&gt;=12),40,0)</f>
        <v>0</v>
      </c>
      <c r="AT624" s="44">
        <f>AP624+AS624</f>
        <v>0</v>
      </c>
    </row>
    <row r="625" spans="1:46" ht="36">
      <c r="A625" s="29">
        <f t="shared" si="10"/>
        <v>622</v>
      </c>
      <c r="B625" s="45" t="s">
        <v>413</v>
      </c>
      <c r="C625" s="31">
        <v>2007</v>
      </c>
      <c r="D625" s="32" t="str">
        <f>IF(C625&gt;2006,"M",0)</f>
        <v>M</v>
      </c>
      <c r="E625" s="33">
        <f>IF(C625&gt;2009,"B",0)</f>
        <v>0</v>
      </c>
      <c r="F625" s="33">
        <f>IF(C625&lt;2007,"C",0)</f>
        <v>0</v>
      </c>
      <c r="G625" s="34" t="s">
        <v>414</v>
      </c>
      <c r="H625" s="35" t="s">
        <v>21</v>
      </c>
      <c r="I625" s="133"/>
      <c r="J625" s="140"/>
      <c r="K625" s="135"/>
      <c r="L625" s="136"/>
      <c r="M625" s="137"/>
      <c r="N625" s="138"/>
      <c r="O625" s="139"/>
      <c r="P625" s="136"/>
      <c r="Q625" s="135"/>
      <c r="R625" s="138"/>
      <c r="S625" s="136"/>
      <c r="T625" s="139"/>
      <c r="U625" s="135"/>
      <c r="V625" s="138"/>
      <c r="W625" s="136"/>
      <c r="X625" s="139"/>
      <c r="Y625" s="135"/>
      <c r="Z625" s="64"/>
      <c r="AA625" s="63"/>
      <c r="AB625" s="65"/>
      <c r="AC625" s="62"/>
      <c r="AD625" s="64"/>
      <c r="AE625" s="65"/>
      <c r="AF625" s="63"/>
      <c r="AG625" s="36"/>
      <c r="AH625" s="36"/>
      <c r="AI625" s="19"/>
      <c r="AJ625" s="20"/>
      <c r="AK625" s="106"/>
      <c r="AL625" s="20"/>
      <c r="AM625" s="40"/>
      <c r="AN625" s="40"/>
      <c r="AO625" s="39"/>
      <c r="AP625" s="41">
        <f>SUM(I625:AN625)</f>
        <v>0</v>
      </c>
      <c r="AQ625" s="42"/>
      <c r="AR625" s="37">
        <f>SUM(IF(I625="",0,1),IF(J625="",0,1),IF(K625="",0,1),IF(L625="",0,1),IF(M625="",0,1),IF(N625="",0,1),IF(O625="",0,1),IF(P625="",0,1),IF(Q625="",0,1),IF(R625="",0,1),IF(S625="",0,1),IF(T625="",0,1),IF(U625="",0,1),IF(V625="",0,1),IF(W625="",0,1),IF(X625="",0,1),IF(Y625="",0,1),IF(AA625="",0,1),IF(AF625="",0,1),IF(AG625="",0,1),IF(AB625="",0,1),IF(AC625="",0,1),IF(AD625="",0,1),IF(AE625="",0,1),IF(AH625="",0,1))</f>
        <v>0</v>
      </c>
      <c r="AS625" s="43">
        <f>IF(AND(AR625&gt;=8),20,0)+IF(AND(AR625&gt;=4),10,0)+IF(AND(AR625&gt;=12),40,0)</f>
        <v>0</v>
      </c>
      <c r="AT625" s="44">
        <f>AP625+AS625</f>
        <v>0</v>
      </c>
    </row>
    <row r="626" spans="1:46" ht="36">
      <c r="A626" s="29">
        <f t="shared" si="10"/>
        <v>623</v>
      </c>
      <c r="B626" s="30" t="s">
        <v>415</v>
      </c>
      <c r="C626" s="31">
        <v>2008</v>
      </c>
      <c r="D626" s="32" t="str">
        <f>IF(C626&gt;2006,"M",0)</f>
        <v>M</v>
      </c>
      <c r="E626" s="33">
        <f>IF(C626&gt;2009,"B",0)</f>
        <v>0</v>
      </c>
      <c r="F626" s="33">
        <f>IF(C626&lt;2007,"C",0)</f>
        <v>0</v>
      </c>
      <c r="G626" s="34" t="s">
        <v>416</v>
      </c>
      <c r="H626" s="35" t="s">
        <v>270</v>
      </c>
      <c r="I626" s="133"/>
      <c r="J626" s="140"/>
      <c r="K626" s="135"/>
      <c r="L626" s="136"/>
      <c r="M626" s="137"/>
      <c r="N626" s="138"/>
      <c r="O626" s="139"/>
      <c r="P626" s="136"/>
      <c r="Q626" s="135"/>
      <c r="R626" s="138"/>
      <c r="S626" s="136"/>
      <c r="T626" s="139"/>
      <c r="U626" s="135"/>
      <c r="V626" s="138"/>
      <c r="W626" s="136"/>
      <c r="X626" s="139"/>
      <c r="Y626" s="135"/>
      <c r="Z626" s="64"/>
      <c r="AA626" s="63"/>
      <c r="AB626" s="65"/>
      <c r="AC626" s="62"/>
      <c r="AD626" s="64"/>
      <c r="AE626" s="65"/>
      <c r="AF626" s="63"/>
      <c r="AG626" s="36"/>
      <c r="AH626" s="36"/>
      <c r="AI626" s="19"/>
      <c r="AJ626" s="20"/>
      <c r="AK626" s="106"/>
      <c r="AL626" s="20"/>
      <c r="AM626" s="40"/>
      <c r="AN626" s="40"/>
      <c r="AO626" s="39"/>
      <c r="AP626" s="41">
        <f>SUM(I626:AN626)</f>
        <v>0</v>
      </c>
      <c r="AQ626" s="42"/>
      <c r="AR626" s="37">
        <f>SUM(IF(I626="",0,1),IF(J626="",0,1),IF(K626="",0,1),IF(L626="",0,1),IF(M626="",0,1),IF(N626="",0,1),IF(O626="",0,1),IF(P626="",0,1),IF(Q626="",0,1),IF(R626="",0,1),IF(S626="",0,1),IF(T626="",0,1),IF(U626="",0,1),IF(V626="",0,1),IF(W626="",0,1),IF(X626="",0,1),IF(Y626="",0,1),IF(AA626="",0,1),IF(AF626="",0,1),IF(AG626="",0,1),IF(AB626="",0,1),IF(AC626="",0,1),IF(AD626="",0,1),IF(AE626="",0,1),IF(AH626="",0,1))</f>
        <v>0</v>
      </c>
      <c r="AS626" s="43">
        <f>IF(AND(AR626&gt;=8),20,0)+IF(AND(AR626&gt;=4),10,0)+IF(AND(AR626&gt;=12),40,0)</f>
        <v>0</v>
      </c>
      <c r="AT626" s="44">
        <f>AP626+AS626</f>
        <v>0</v>
      </c>
    </row>
    <row r="627" spans="1:46" ht="36">
      <c r="A627" s="29">
        <f t="shared" si="10"/>
        <v>624</v>
      </c>
      <c r="B627" s="30"/>
      <c r="C627" s="31"/>
      <c r="D627" s="32">
        <f aca="true" t="shared" si="11" ref="D604:D653">IF(C627&gt;2006,"M",0)</f>
        <v>0</v>
      </c>
      <c r="E627" s="33">
        <f aca="true" t="shared" si="12" ref="E604:E653">IF(C627&gt;2009,"B",0)</f>
        <v>0</v>
      </c>
      <c r="F627" s="33" t="str">
        <f aca="true" t="shared" si="13" ref="F604:F653">IF(C627&lt;2007,"C",0)</f>
        <v>C</v>
      </c>
      <c r="G627" s="34"/>
      <c r="H627" s="35"/>
      <c r="I627" s="56"/>
      <c r="J627" s="104"/>
      <c r="K627" s="62"/>
      <c r="L627" s="63"/>
      <c r="M627" s="68"/>
      <c r="N627" s="64"/>
      <c r="O627" s="65"/>
      <c r="P627" s="63"/>
      <c r="Q627" s="62"/>
      <c r="R627" s="64"/>
      <c r="S627" s="63"/>
      <c r="T627" s="65"/>
      <c r="U627" s="62"/>
      <c r="V627" s="64"/>
      <c r="W627" s="63"/>
      <c r="X627" s="65"/>
      <c r="Y627" s="62"/>
      <c r="Z627" s="64"/>
      <c r="AA627" s="63"/>
      <c r="AB627" s="65"/>
      <c r="AC627" s="62"/>
      <c r="AD627" s="64"/>
      <c r="AE627" s="65"/>
      <c r="AF627" s="63"/>
      <c r="AG627" s="36"/>
      <c r="AH627" s="36"/>
      <c r="AI627" s="19"/>
      <c r="AJ627" s="20"/>
      <c r="AK627" s="106"/>
      <c r="AL627" s="20"/>
      <c r="AM627" s="40"/>
      <c r="AN627" s="40"/>
      <c r="AO627" s="39"/>
      <c r="AP627" s="41">
        <f aca="true" t="shared" si="14" ref="AP604:AP653">SUM(I627:AN627)</f>
        <v>0</v>
      </c>
      <c r="AQ627" s="42"/>
      <c r="AR627" s="37">
        <f aca="true" t="shared" si="15" ref="AR604:AR653">SUM(IF(I627="",0,1),IF(J627="",0,1),IF(K627="",0,1),IF(L627="",0,1),IF(M627="",0,1),IF(N627="",0,1),IF(O627="",0,1),IF(P627="",0,1),IF(Q627="",0,1),IF(R627="",0,1),IF(S627="",0,1),IF(T627="",0,1),IF(U627="",0,1),IF(V627="",0,1),IF(W627="",0,1),IF(X627="",0,1),IF(Y627="",0,1),IF(AA627="",0,1),IF(AF627="",0,1),IF(AG627="",0,1),IF(AB627="",0,1),IF(AC627="",0,1),IF(AD627="",0,1),IF(AE627="",0,1),IF(AH627="",0,1))</f>
        <v>0</v>
      </c>
      <c r="AS627" s="43">
        <f aca="true" t="shared" si="16" ref="AS604:AS653">IF(AND(AR627&gt;=8),20,0)+IF(AND(AR627&gt;=4),10,0)+IF(AND(AR627&gt;=12),40,0)</f>
        <v>0</v>
      </c>
      <c r="AT627" s="44">
        <f aca="true" t="shared" si="17" ref="AT604:AT653">AP627+AS627</f>
        <v>0</v>
      </c>
    </row>
    <row r="628" spans="1:46" ht="36">
      <c r="A628" s="29">
        <f t="shared" si="10"/>
        <v>625</v>
      </c>
      <c r="B628" s="30"/>
      <c r="C628" s="31"/>
      <c r="D628" s="32">
        <f t="shared" si="11"/>
        <v>0</v>
      </c>
      <c r="E628" s="33">
        <f t="shared" si="12"/>
        <v>0</v>
      </c>
      <c r="F628" s="33" t="str">
        <f t="shared" si="13"/>
        <v>C</v>
      </c>
      <c r="G628" s="34"/>
      <c r="H628" s="35"/>
      <c r="I628" s="56"/>
      <c r="J628" s="104"/>
      <c r="K628" s="62"/>
      <c r="L628" s="63"/>
      <c r="M628" s="68"/>
      <c r="N628" s="64"/>
      <c r="O628" s="65"/>
      <c r="P628" s="63"/>
      <c r="Q628" s="62"/>
      <c r="R628" s="64"/>
      <c r="S628" s="63"/>
      <c r="T628" s="65"/>
      <c r="U628" s="62"/>
      <c r="V628" s="64"/>
      <c r="W628" s="63"/>
      <c r="X628" s="65"/>
      <c r="Y628" s="62"/>
      <c r="Z628" s="64"/>
      <c r="AA628" s="63"/>
      <c r="AB628" s="65"/>
      <c r="AC628" s="62"/>
      <c r="AD628" s="64"/>
      <c r="AE628" s="65"/>
      <c r="AF628" s="63"/>
      <c r="AG628" s="36"/>
      <c r="AH628" s="36"/>
      <c r="AI628" s="19"/>
      <c r="AJ628" s="20"/>
      <c r="AK628" s="106"/>
      <c r="AL628" s="20"/>
      <c r="AM628" s="40"/>
      <c r="AN628" s="40"/>
      <c r="AO628" s="39"/>
      <c r="AP628" s="41">
        <f t="shared" si="14"/>
        <v>0</v>
      </c>
      <c r="AQ628" s="42"/>
      <c r="AR628" s="37">
        <f t="shared" si="15"/>
        <v>0</v>
      </c>
      <c r="AS628" s="43">
        <f t="shared" si="16"/>
        <v>0</v>
      </c>
      <c r="AT628" s="44">
        <f t="shared" si="17"/>
        <v>0</v>
      </c>
    </row>
    <row r="629" spans="1:46" ht="36">
      <c r="A629" s="29">
        <f t="shared" si="10"/>
        <v>626</v>
      </c>
      <c r="B629" s="30"/>
      <c r="C629" s="31"/>
      <c r="D629" s="32">
        <f t="shared" si="11"/>
        <v>0</v>
      </c>
      <c r="E629" s="33">
        <f t="shared" si="12"/>
        <v>0</v>
      </c>
      <c r="F629" s="33" t="str">
        <f t="shared" si="13"/>
        <v>C</v>
      </c>
      <c r="G629" s="34"/>
      <c r="H629" s="35"/>
      <c r="I629" s="56"/>
      <c r="J629" s="104"/>
      <c r="K629" s="62"/>
      <c r="L629" s="63"/>
      <c r="M629" s="68"/>
      <c r="N629" s="64"/>
      <c r="O629" s="65"/>
      <c r="P629" s="63"/>
      <c r="Q629" s="62"/>
      <c r="R629" s="64"/>
      <c r="S629" s="63"/>
      <c r="T629" s="65"/>
      <c r="U629" s="62"/>
      <c r="V629" s="64"/>
      <c r="W629" s="63"/>
      <c r="X629" s="65"/>
      <c r="Y629" s="62"/>
      <c r="Z629" s="64"/>
      <c r="AA629" s="63"/>
      <c r="AB629" s="65"/>
      <c r="AC629" s="62"/>
      <c r="AD629" s="64"/>
      <c r="AE629" s="65"/>
      <c r="AF629" s="63"/>
      <c r="AG629" s="36"/>
      <c r="AH629" s="36"/>
      <c r="AI629" s="19"/>
      <c r="AJ629" s="20"/>
      <c r="AK629" s="106"/>
      <c r="AL629" s="20"/>
      <c r="AM629" s="40"/>
      <c r="AN629" s="40"/>
      <c r="AO629" s="39"/>
      <c r="AP629" s="41">
        <f t="shared" si="14"/>
        <v>0</v>
      </c>
      <c r="AQ629" s="42"/>
      <c r="AR629" s="37">
        <f t="shared" si="15"/>
        <v>0</v>
      </c>
      <c r="AS629" s="43">
        <f t="shared" si="16"/>
        <v>0</v>
      </c>
      <c r="AT629" s="44">
        <f t="shared" si="17"/>
        <v>0</v>
      </c>
    </row>
    <row r="630" spans="1:46" ht="36">
      <c r="A630" s="29">
        <f t="shared" si="10"/>
        <v>627</v>
      </c>
      <c r="B630" s="30"/>
      <c r="C630" s="31"/>
      <c r="D630" s="32">
        <f t="shared" si="11"/>
        <v>0</v>
      </c>
      <c r="E630" s="33">
        <f t="shared" si="12"/>
        <v>0</v>
      </c>
      <c r="F630" s="33" t="str">
        <f t="shared" si="13"/>
        <v>C</v>
      </c>
      <c r="G630" s="34"/>
      <c r="H630" s="35"/>
      <c r="I630" s="56"/>
      <c r="J630" s="104"/>
      <c r="K630" s="62"/>
      <c r="L630" s="63"/>
      <c r="M630" s="68"/>
      <c r="N630" s="64"/>
      <c r="O630" s="65"/>
      <c r="P630" s="63"/>
      <c r="Q630" s="62"/>
      <c r="R630" s="64"/>
      <c r="S630" s="63"/>
      <c r="T630" s="65"/>
      <c r="U630" s="62"/>
      <c r="V630" s="64"/>
      <c r="W630" s="63"/>
      <c r="X630" s="65"/>
      <c r="Y630" s="62"/>
      <c r="Z630" s="64"/>
      <c r="AA630" s="63"/>
      <c r="AB630" s="65"/>
      <c r="AC630" s="62"/>
      <c r="AD630" s="64"/>
      <c r="AE630" s="65"/>
      <c r="AF630" s="63"/>
      <c r="AG630" s="36"/>
      <c r="AH630" s="36"/>
      <c r="AI630" s="19"/>
      <c r="AJ630" s="20"/>
      <c r="AK630" s="106"/>
      <c r="AL630" s="20"/>
      <c r="AM630" s="40"/>
      <c r="AN630" s="40"/>
      <c r="AO630" s="39"/>
      <c r="AP630" s="41">
        <f t="shared" si="14"/>
        <v>0</v>
      </c>
      <c r="AQ630" s="42"/>
      <c r="AR630" s="37">
        <f t="shared" si="15"/>
        <v>0</v>
      </c>
      <c r="AS630" s="43">
        <f t="shared" si="16"/>
        <v>0</v>
      </c>
      <c r="AT630" s="44">
        <f t="shared" si="17"/>
        <v>0</v>
      </c>
    </row>
    <row r="631" spans="1:46" ht="36">
      <c r="A631" s="29">
        <f t="shared" si="10"/>
        <v>628</v>
      </c>
      <c r="B631" s="30"/>
      <c r="C631" s="31"/>
      <c r="D631" s="32">
        <f t="shared" si="11"/>
        <v>0</v>
      </c>
      <c r="E631" s="33">
        <f t="shared" si="12"/>
        <v>0</v>
      </c>
      <c r="F631" s="33" t="str">
        <f t="shared" si="13"/>
        <v>C</v>
      </c>
      <c r="G631" s="34"/>
      <c r="H631" s="35"/>
      <c r="I631" s="56"/>
      <c r="J631" s="104"/>
      <c r="K631" s="62"/>
      <c r="L631" s="63"/>
      <c r="M631" s="68"/>
      <c r="N631" s="64"/>
      <c r="O631" s="65"/>
      <c r="P631" s="63"/>
      <c r="Q631" s="62"/>
      <c r="R631" s="64"/>
      <c r="S631" s="63"/>
      <c r="T631" s="65"/>
      <c r="U631" s="62"/>
      <c r="V631" s="64"/>
      <c r="W631" s="63"/>
      <c r="X631" s="65"/>
      <c r="Y631" s="62"/>
      <c r="Z631" s="64"/>
      <c r="AA631" s="63"/>
      <c r="AB631" s="65"/>
      <c r="AC631" s="62"/>
      <c r="AD631" s="64"/>
      <c r="AE631" s="65"/>
      <c r="AF631" s="63"/>
      <c r="AG631" s="36"/>
      <c r="AH631" s="36"/>
      <c r="AI631" s="19"/>
      <c r="AJ631" s="20"/>
      <c r="AK631" s="106"/>
      <c r="AL631" s="20"/>
      <c r="AM631" s="40"/>
      <c r="AN631" s="40"/>
      <c r="AO631" s="39"/>
      <c r="AP631" s="41">
        <f t="shared" si="14"/>
        <v>0</v>
      </c>
      <c r="AQ631" s="42"/>
      <c r="AR631" s="37">
        <f t="shared" si="15"/>
        <v>0</v>
      </c>
      <c r="AS631" s="43">
        <f t="shared" si="16"/>
        <v>0</v>
      </c>
      <c r="AT631" s="44">
        <f t="shared" si="17"/>
        <v>0</v>
      </c>
    </row>
    <row r="632" spans="1:46" ht="36">
      <c r="A632" s="29">
        <f t="shared" si="10"/>
        <v>629</v>
      </c>
      <c r="B632" s="30"/>
      <c r="C632" s="31"/>
      <c r="D632" s="32">
        <f t="shared" si="11"/>
        <v>0</v>
      </c>
      <c r="E632" s="33">
        <f t="shared" si="12"/>
        <v>0</v>
      </c>
      <c r="F632" s="33" t="str">
        <f t="shared" si="13"/>
        <v>C</v>
      </c>
      <c r="G632" s="34"/>
      <c r="H632" s="35"/>
      <c r="I632" s="56"/>
      <c r="J632" s="104"/>
      <c r="K632" s="62"/>
      <c r="L632" s="63"/>
      <c r="M632" s="68"/>
      <c r="N632" s="64"/>
      <c r="O632" s="65"/>
      <c r="P632" s="63"/>
      <c r="Q632" s="62"/>
      <c r="R632" s="64"/>
      <c r="S632" s="63"/>
      <c r="T632" s="65"/>
      <c r="U632" s="62"/>
      <c r="V632" s="64"/>
      <c r="W632" s="63"/>
      <c r="X632" s="65"/>
      <c r="Y632" s="62"/>
      <c r="Z632" s="64"/>
      <c r="AA632" s="63"/>
      <c r="AB632" s="65"/>
      <c r="AC632" s="62"/>
      <c r="AD632" s="64"/>
      <c r="AE632" s="65"/>
      <c r="AF632" s="63"/>
      <c r="AG632" s="36"/>
      <c r="AH632" s="36"/>
      <c r="AI632" s="19"/>
      <c r="AJ632" s="20"/>
      <c r="AK632" s="106"/>
      <c r="AL632" s="20"/>
      <c r="AM632" s="40"/>
      <c r="AN632" s="40"/>
      <c r="AO632" s="39"/>
      <c r="AP632" s="41">
        <f t="shared" si="14"/>
        <v>0</v>
      </c>
      <c r="AQ632" s="42"/>
      <c r="AR632" s="37">
        <f t="shared" si="15"/>
        <v>0</v>
      </c>
      <c r="AS632" s="43">
        <f t="shared" si="16"/>
        <v>0</v>
      </c>
      <c r="AT632" s="44">
        <f t="shared" si="17"/>
        <v>0</v>
      </c>
    </row>
    <row r="633" spans="1:46" ht="36">
      <c r="A633" s="29">
        <f t="shared" si="10"/>
        <v>630</v>
      </c>
      <c r="B633" s="30"/>
      <c r="C633" s="31"/>
      <c r="D633" s="32">
        <f t="shared" si="11"/>
        <v>0</v>
      </c>
      <c r="E633" s="33">
        <f t="shared" si="12"/>
        <v>0</v>
      </c>
      <c r="F633" s="33" t="str">
        <f t="shared" si="13"/>
        <v>C</v>
      </c>
      <c r="G633" s="34"/>
      <c r="H633" s="35"/>
      <c r="I633" s="56"/>
      <c r="J633" s="104"/>
      <c r="K633" s="62"/>
      <c r="L633" s="63"/>
      <c r="M633" s="68"/>
      <c r="N633" s="64"/>
      <c r="O633" s="65"/>
      <c r="P633" s="63"/>
      <c r="Q633" s="62"/>
      <c r="R633" s="64"/>
      <c r="S633" s="63"/>
      <c r="T633" s="65"/>
      <c r="U633" s="62"/>
      <c r="V633" s="64"/>
      <c r="W633" s="63"/>
      <c r="X633" s="65"/>
      <c r="Y633" s="62"/>
      <c r="Z633" s="64"/>
      <c r="AA633" s="63"/>
      <c r="AB633" s="65"/>
      <c r="AC633" s="62"/>
      <c r="AD633" s="64"/>
      <c r="AE633" s="65"/>
      <c r="AF633" s="63"/>
      <c r="AG633" s="36"/>
      <c r="AH633" s="36"/>
      <c r="AI633" s="19"/>
      <c r="AJ633" s="20"/>
      <c r="AK633" s="106"/>
      <c r="AL633" s="20"/>
      <c r="AM633" s="40"/>
      <c r="AN633" s="40"/>
      <c r="AO633" s="39"/>
      <c r="AP633" s="41">
        <f t="shared" si="14"/>
        <v>0</v>
      </c>
      <c r="AQ633" s="42"/>
      <c r="AR633" s="37">
        <f t="shared" si="15"/>
        <v>0</v>
      </c>
      <c r="AS633" s="43">
        <f t="shared" si="16"/>
        <v>0</v>
      </c>
      <c r="AT633" s="44">
        <f t="shared" si="17"/>
        <v>0</v>
      </c>
    </row>
    <row r="634" spans="1:46" ht="36">
      <c r="A634" s="29">
        <f t="shared" si="10"/>
        <v>631</v>
      </c>
      <c r="B634" s="30"/>
      <c r="C634" s="31"/>
      <c r="D634" s="32">
        <f t="shared" si="11"/>
        <v>0</v>
      </c>
      <c r="E634" s="33">
        <f t="shared" si="12"/>
        <v>0</v>
      </c>
      <c r="F634" s="33" t="str">
        <f t="shared" si="13"/>
        <v>C</v>
      </c>
      <c r="G634" s="34"/>
      <c r="H634" s="35"/>
      <c r="I634" s="56"/>
      <c r="J634" s="104"/>
      <c r="K634" s="62"/>
      <c r="L634" s="63"/>
      <c r="M634" s="68"/>
      <c r="N634" s="64"/>
      <c r="O634" s="65"/>
      <c r="P634" s="63"/>
      <c r="Q634" s="62"/>
      <c r="R634" s="64"/>
      <c r="S634" s="63"/>
      <c r="T634" s="65"/>
      <c r="U634" s="62"/>
      <c r="V634" s="64"/>
      <c r="W634" s="63"/>
      <c r="X634" s="65"/>
      <c r="Y634" s="62"/>
      <c r="Z634" s="64"/>
      <c r="AA634" s="63"/>
      <c r="AB634" s="65"/>
      <c r="AC634" s="62"/>
      <c r="AD634" s="64"/>
      <c r="AE634" s="65"/>
      <c r="AF634" s="63"/>
      <c r="AG634" s="36"/>
      <c r="AH634" s="36"/>
      <c r="AI634" s="19"/>
      <c r="AJ634" s="20"/>
      <c r="AK634" s="106"/>
      <c r="AL634" s="20"/>
      <c r="AM634" s="40"/>
      <c r="AN634" s="40"/>
      <c r="AO634" s="39"/>
      <c r="AP634" s="41">
        <f t="shared" si="14"/>
        <v>0</v>
      </c>
      <c r="AQ634" s="42"/>
      <c r="AR634" s="37">
        <f t="shared" si="15"/>
        <v>0</v>
      </c>
      <c r="AS634" s="43">
        <f t="shared" si="16"/>
        <v>0</v>
      </c>
      <c r="AT634" s="44">
        <f t="shared" si="17"/>
        <v>0</v>
      </c>
    </row>
    <row r="635" spans="1:46" ht="36">
      <c r="A635" s="29">
        <f t="shared" si="10"/>
        <v>632</v>
      </c>
      <c r="B635" s="30"/>
      <c r="C635" s="31"/>
      <c r="D635" s="32">
        <f t="shared" si="11"/>
        <v>0</v>
      </c>
      <c r="E635" s="33">
        <f t="shared" si="12"/>
        <v>0</v>
      </c>
      <c r="F635" s="33" t="str">
        <f t="shared" si="13"/>
        <v>C</v>
      </c>
      <c r="G635" s="34"/>
      <c r="H635" s="35"/>
      <c r="I635" s="56"/>
      <c r="J635" s="104"/>
      <c r="K635" s="62"/>
      <c r="L635" s="63"/>
      <c r="M635" s="68"/>
      <c r="N635" s="64"/>
      <c r="O635" s="65"/>
      <c r="P635" s="63"/>
      <c r="Q635" s="62"/>
      <c r="R635" s="64"/>
      <c r="S635" s="63"/>
      <c r="T635" s="65"/>
      <c r="U635" s="62"/>
      <c r="V635" s="64"/>
      <c r="W635" s="63"/>
      <c r="X635" s="65"/>
      <c r="Y635" s="62"/>
      <c r="Z635" s="64"/>
      <c r="AA635" s="63"/>
      <c r="AB635" s="65"/>
      <c r="AC635" s="62"/>
      <c r="AD635" s="64"/>
      <c r="AE635" s="65"/>
      <c r="AF635" s="63"/>
      <c r="AG635" s="36"/>
      <c r="AH635" s="36"/>
      <c r="AI635" s="19"/>
      <c r="AJ635" s="20"/>
      <c r="AK635" s="106"/>
      <c r="AL635" s="20"/>
      <c r="AM635" s="40"/>
      <c r="AN635" s="40"/>
      <c r="AO635" s="39"/>
      <c r="AP635" s="41">
        <f t="shared" si="14"/>
        <v>0</v>
      </c>
      <c r="AQ635" s="42"/>
      <c r="AR635" s="37">
        <f t="shared" si="15"/>
        <v>0</v>
      </c>
      <c r="AS635" s="43">
        <f t="shared" si="16"/>
        <v>0</v>
      </c>
      <c r="AT635" s="44">
        <f t="shared" si="17"/>
        <v>0</v>
      </c>
    </row>
    <row r="636" spans="1:46" ht="36">
      <c r="A636" s="29">
        <f t="shared" si="10"/>
        <v>633</v>
      </c>
      <c r="B636" s="30"/>
      <c r="C636" s="31"/>
      <c r="D636" s="32">
        <f t="shared" si="11"/>
        <v>0</v>
      </c>
      <c r="E636" s="33">
        <f t="shared" si="12"/>
        <v>0</v>
      </c>
      <c r="F636" s="33" t="str">
        <f t="shared" si="13"/>
        <v>C</v>
      </c>
      <c r="G636" s="34"/>
      <c r="H636" s="35"/>
      <c r="I636" s="56"/>
      <c r="J636" s="104"/>
      <c r="K636" s="62"/>
      <c r="L636" s="63"/>
      <c r="M636" s="68"/>
      <c r="N636" s="64"/>
      <c r="O636" s="65"/>
      <c r="P636" s="63"/>
      <c r="Q636" s="62"/>
      <c r="R636" s="64"/>
      <c r="S636" s="63"/>
      <c r="T636" s="65"/>
      <c r="U636" s="62"/>
      <c r="V636" s="64"/>
      <c r="W636" s="63"/>
      <c r="X636" s="65"/>
      <c r="Y636" s="62"/>
      <c r="Z636" s="64"/>
      <c r="AA636" s="63"/>
      <c r="AB636" s="65"/>
      <c r="AC636" s="62"/>
      <c r="AD636" s="64"/>
      <c r="AE636" s="65"/>
      <c r="AF636" s="63"/>
      <c r="AG636" s="36"/>
      <c r="AH636" s="36"/>
      <c r="AI636" s="19"/>
      <c r="AJ636" s="20"/>
      <c r="AK636" s="106"/>
      <c r="AL636" s="20"/>
      <c r="AM636" s="40"/>
      <c r="AN636" s="40"/>
      <c r="AO636" s="39"/>
      <c r="AP636" s="41">
        <f t="shared" si="14"/>
        <v>0</v>
      </c>
      <c r="AQ636" s="42"/>
      <c r="AR636" s="37">
        <f t="shared" si="15"/>
        <v>0</v>
      </c>
      <c r="AS636" s="43">
        <f t="shared" si="16"/>
        <v>0</v>
      </c>
      <c r="AT636" s="44">
        <f t="shared" si="17"/>
        <v>0</v>
      </c>
    </row>
    <row r="637" spans="1:46" ht="36">
      <c r="A637" s="29">
        <f t="shared" si="10"/>
        <v>634</v>
      </c>
      <c r="B637" s="30"/>
      <c r="C637" s="31"/>
      <c r="D637" s="32">
        <f t="shared" si="11"/>
        <v>0</v>
      </c>
      <c r="E637" s="33">
        <f t="shared" si="12"/>
        <v>0</v>
      </c>
      <c r="F637" s="33" t="str">
        <f t="shared" si="13"/>
        <v>C</v>
      </c>
      <c r="G637" s="34"/>
      <c r="H637" s="35"/>
      <c r="I637" s="56"/>
      <c r="J637" s="104"/>
      <c r="K637" s="62"/>
      <c r="L637" s="63"/>
      <c r="M637" s="68"/>
      <c r="N637" s="64"/>
      <c r="O637" s="65"/>
      <c r="P637" s="63"/>
      <c r="Q637" s="62"/>
      <c r="R637" s="64"/>
      <c r="S637" s="63"/>
      <c r="T637" s="65"/>
      <c r="U637" s="62"/>
      <c r="V637" s="64"/>
      <c r="W637" s="63"/>
      <c r="X637" s="65"/>
      <c r="Y637" s="62"/>
      <c r="Z637" s="64"/>
      <c r="AA637" s="63"/>
      <c r="AB637" s="65"/>
      <c r="AC637" s="62"/>
      <c r="AD637" s="64"/>
      <c r="AE637" s="65"/>
      <c r="AF637" s="63"/>
      <c r="AG637" s="36"/>
      <c r="AH637" s="36"/>
      <c r="AI637" s="19"/>
      <c r="AJ637" s="20"/>
      <c r="AK637" s="106"/>
      <c r="AL637" s="20"/>
      <c r="AM637" s="40"/>
      <c r="AN637" s="40"/>
      <c r="AO637" s="39"/>
      <c r="AP637" s="41">
        <f t="shared" si="14"/>
        <v>0</v>
      </c>
      <c r="AQ637" s="42"/>
      <c r="AR637" s="37">
        <f t="shared" si="15"/>
        <v>0</v>
      </c>
      <c r="AS637" s="43">
        <f t="shared" si="16"/>
        <v>0</v>
      </c>
      <c r="AT637" s="44">
        <f t="shared" si="17"/>
        <v>0</v>
      </c>
    </row>
    <row r="638" spans="1:46" ht="36">
      <c r="A638" s="29">
        <f t="shared" si="10"/>
        <v>635</v>
      </c>
      <c r="B638" s="30"/>
      <c r="C638" s="31"/>
      <c r="D638" s="32">
        <f t="shared" si="11"/>
        <v>0</v>
      </c>
      <c r="E638" s="33">
        <f t="shared" si="12"/>
        <v>0</v>
      </c>
      <c r="F638" s="33" t="str">
        <f t="shared" si="13"/>
        <v>C</v>
      </c>
      <c r="G638" s="34"/>
      <c r="H638" s="35"/>
      <c r="I638" s="56"/>
      <c r="J638" s="104"/>
      <c r="K638" s="62"/>
      <c r="L638" s="63"/>
      <c r="M638" s="68"/>
      <c r="N638" s="64"/>
      <c r="O638" s="65"/>
      <c r="P638" s="63"/>
      <c r="Q638" s="62"/>
      <c r="R638" s="64"/>
      <c r="S638" s="63"/>
      <c r="T638" s="65"/>
      <c r="U638" s="62"/>
      <c r="V638" s="64"/>
      <c r="W638" s="63"/>
      <c r="X638" s="65"/>
      <c r="Y638" s="62"/>
      <c r="Z638" s="64"/>
      <c r="AA638" s="63"/>
      <c r="AB638" s="65"/>
      <c r="AC638" s="62"/>
      <c r="AD638" s="64"/>
      <c r="AE638" s="65"/>
      <c r="AF638" s="63"/>
      <c r="AG638" s="36"/>
      <c r="AH638" s="36"/>
      <c r="AI638" s="19"/>
      <c r="AJ638" s="20"/>
      <c r="AK638" s="106"/>
      <c r="AL638" s="20"/>
      <c r="AM638" s="40"/>
      <c r="AN638" s="40"/>
      <c r="AO638" s="39"/>
      <c r="AP638" s="41">
        <f t="shared" si="14"/>
        <v>0</v>
      </c>
      <c r="AQ638" s="42"/>
      <c r="AR638" s="37">
        <f t="shared" si="15"/>
        <v>0</v>
      </c>
      <c r="AS638" s="43">
        <f t="shared" si="16"/>
        <v>0</v>
      </c>
      <c r="AT638" s="44">
        <f t="shared" si="17"/>
        <v>0</v>
      </c>
    </row>
    <row r="639" spans="1:46" ht="36">
      <c r="A639" s="29">
        <f t="shared" si="10"/>
        <v>636</v>
      </c>
      <c r="B639" s="30"/>
      <c r="C639" s="31"/>
      <c r="D639" s="32">
        <f t="shared" si="11"/>
        <v>0</v>
      </c>
      <c r="E639" s="33">
        <f t="shared" si="12"/>
        <v>0</v>
      </c>
      <c r="F639" s="33" t="str">
        <f t="shared" si="13"/>
        <v>C</v>
      </c>
      <c r="G639" s="34"/>
      <c r="H639" s="35"/>
      <c r="I639" s="56"/>
      <c r="J639" s="104"/>
      <c r="K639" s="62"/>
      <c r="L639" s="63"/>
      <c r="M639" s="68"/>
      <c r="N639" s="64"/>
      <c r="O639" s="65"/>
      <c r="P639" s="63"/>
      <c r="Q639" s="62"/>
      <c r="R639" s="64"/>
      <c r="S639" s="63"/>
      <c r="T639" s="65"/>
      <c r="U639" s="62"/>
      <c r="V639" s="64"/>
      <c r="W639" s="63"/>
      <c r="X639" s="65"/>
      <c r="Y639" s="62"/>
      <c r="Z639" s="64"/>
      <c r="AA639" s="63"/>
      <c r="AB639" s="65"/>
      <c r="AC639" s="62"/>
      <c r="AD639" s="64"/>
      <c r="AE639" s="65"/>
      <c r="AF639" s="63"/>
      <c r="AG639" s="36"/>
      <c r="AH639" s="36"/>
      <c r="AI639" s="19"/>
      <c r="AJ639" s="20"/>
      <c r="AK639" s="106"/>
      <c r="AL639" s="20"/>
      <c r="AM639" s="40"/>
      <c r="AN639" s="40"/>
      <c r="AO639" s="39"/>
      <c r="AP639" s="41">
        <f t="shared" si="14"/>
        <v>0</v>
      </c>
      <c r="AQ639" s="42"/>
      <c r="AR639" s="37">
        <f t="shared" si="15"/>
        <v>0</v>
      </c>
      <c r="AS639" s="43">
        <f t="shared" si="16"/>
        <v>0</v>
      </c>
      <c r="AT639" s="44">
        <f t="shared" si="17"/>
        <v>0</v>
      </c>
    </row>
    <row r="640" spans="1:46" ht="36">
      <c r="A640" s="29">
        <f t="shared" si="10"/>
        <v>637</v>
      </c>
      <c r="B640" s="30"/>
      <c r="C640" s="31"/>
      <c r="D640" s="32">
        <f t="shared" si="11"/>
        <v>0</v>
      </c>
      <c r="E640" s="33">
        <f t="shared" si="12"/>
        <v>0</v>
      </c>
      <c r="F640" s="33" t="str">
        <f t="shared" si="13"/>
        <v>C</v>
      </c>
      <c r="G640" s="34"/>
      <c r="H640" s="35"/>
      <c r="I640" s="56"/>
      <c r="J640" s="104"/>
      <c r="K640" s="62"/>
      <c r="L640" s="63"/>
      <c r="M640" s="68"/>
      <c r="N640" s="64"/>
      <c r="O640" s="65"/>
      <c r="P640" s="63"/>
      <c r="Q640" s="62"/>
      <c r="R640" s="64"/>
      <c r="S640" s="63"/>
      <c r="T640" s="65"/>
      <c r="U640" s="62"/>
      <c r="V640" s="64"/>
      <c r="W640" s="63"/>
      <c r="X640" s="65"/>
      <c r="Y640" s="62"/>
      <c r="Z640" s="64"/>
      <c r="AA640" s="63"/>
      <c r="AB640" s="65"/>
      <c r="AC640" s="62"/>
      <c r="AD640" s="64"/>
      <c r="AE640" s="65"/>
      <c r="AF640" s="63"/>
      <c r="AG640" s="36"/>
      <c r="AH640" s="36"/>
      <c r="AI640" s="19"/>
      <c r="AJ640" s="20"/>
      <c r="AK640" s="106"/>
      <c r="AL640" s="20"/>
      <c r="AM640" s="40"/>
      <c r="AN640" s="40"/>
      <c r="AO640" s="39"/>
      <c r="AP640" s="41">
        <f t="shared" si="14"/>
        <v>0</v>
      </c>
      <c r="AQ640" s="42"/>
      <c r="AR640" s="37">
        <f t="shared" si="15"/>
        <v>0</v>
      </c>
      <c r="AS640" s="43">
        <f t="shared" si="16"/>
        <v>0</v>
      </c>
      <c r="AT640" s="44">
        <f t="shared" si="17"/>
        <v>0</v>
      </c>
    </row>
    <row r="641" spans="1:46" ht="36">
      <c r="A641" s="29">
        <f t="shared" si="10"/>
        <v>638</v>
      </c>
      <c r="B641" s="30"/>
      <c r="C641" s="31"/>
      <c r="D641" s="32">
        <f t="shared" si="11"/>
        <v>0</v>
      </c>
      <c r="E641" s="33">
        <f t="shared" si="12"/>
        <v>0</v>
      </c>
      <c r="F641" s="33" t="str">
        <f t="shared" si="13"/>
        <v>C</v>
      </c>
      <c r="G641" s="34"/>
      <c r="H641" s="35"/>
      <c r="I641" s="56"/>
      <c r="J641" s="104"/>
      <c r="K641" s="62"/>
      <c r="L641" s="63"/>
      <c r="M641" s="68"/>
      <c r="N641" s="64"/>
      <c r="O641" s="65"/>
      <c r="P641" s="63"/>
      <c r="Q641" s="62"/>
      <c r="R641" s="64"/>
      <c r="S641" s="63"/>
      <c r="T641" s="65"/>
      <c r="U641" s="62"/>
      <c r="V641" s="64"/>
      <c r="W641" s="63"/>
      <c r="X641" s="65"/>
      <c r="Y641" s="62"/>
      <c r="Z641" s="64"/>
      <c r="AA641" s="63"/>
      <c r="AB641" s="65"/>
      <c r="AC641" s="62"/>
      <c r="AD641" s="64"/>
      <c r="AE641" s="65"/>
      <c r="AF641" s="63"/>
      <c r="AG641" s="36"/>
      <c r="AH641" s="36"/>
      <c r="AI641" s="19"/>
      <c r="AJ641" s="20"/>
      <c r="AK641" s="106"/>
      <c r="AL641" s="20"/>
      <c r="AM641" s="40"/>
      <c r="AN641" s="40"/>
      <c r="AO641" s="39"/>
      <c r="AP641" s="41">
        <f t="shared" si="14"/>
        <v>0</v>
      </c>
      <c r="AQ641" s="42"/>
      <c r="AR641" s="37">
        <f t="shared" si="15"/>
        <v>0</v>
      </c>
      <c r="AS641" s="43">
        <f t="shared" si="16"/>
        <v>0</v>
      </c>
      <c r="AT641" s="44">
        <f t="shared" si="17"/>
        <v>0</v>
      </c>
    </row>
    <row r="642" spans="1:46" ht="36">
      <c r="A642" s="29">
        <f t="shared" si="10"/>
        <v>639</v>
      </c>
      <c r="B642" s="30"/>
      <c r="C642" s="31"/>
      <c r="D642" s="32">
        <f t="shared" si="11"/>
        <v>0</v>
      </c>
      <c r="E642" s="33">
        <f t="shared" si="12"/>
        <v>0</v>
      </c>
      <c r="F642" s="33" t="str">
        <f t="shared" si="13"/>
        <v>C</v>
      </c>
      <c r="G642" s="34"/>
      <c r="H642" s="35"/>
      <c r="I642" s="56"/>
      <c r="J642" s="104"/>
      <c r="K642" s="62"/>
      <c r="L642" s="63"/>
      <c r="M642" s="68"/>
      <c r="N642" s="64"/>
      <c r="O642" s="65"/>
      <c r="P642" s="63"/>
      <c r="Q642" s="62"/>
      <c r="R642" s="64"/>
      <c r="S642" s="63"/>
      <c r="T642" s="65"/>
      <c r="U642" s="62"/>
      <c r="V642" s="64"/>
      <c r="W642" s="63"/>
      <c r="X642" s="65"/>
      <c r="Y642" s="62"/>
      <c r="Z642" s="64"/>
      <c r="AA642" s="63"/>
      <c r="AB642" s="65"/>
      <c r="AC642" s="62"/>
      <c r="AD642" s="64"/>
      <c r="AE642" s="65"/>
      <c r="AF642" s="63"/>
      <c r="AG642" s="36"/>
      <c r="AH642" s="36"/>
      <c r="AI642" s="19"/>
      <c r="AJ642" s="20"/>
      <c r="AK642" s="106"/>
      <c r="AL642" s="20"/>
      <c r="AM642" s="40"/>
      <c r="AN642" s="40"/>
      <c r="AO642" s="39"/>
      <c r="AP642" s="41">
        <f t="shared" si="14"/>
        <v>0</v>
      </c>
      <c r="AQ642" s="42"/>
      <c r="AR642" s="37">
        <f t="shared" si="15"/>
        <v>0</v>
      </c>
      <c r="AS642" s="43">
        <f t="shared" si="16"/>
        <v>0</v>
      </c>
      <c r="AT642" s="44">
        <f t="shared" si="17"/>
        <v>0</v>
      </c>
    </row>
    <row r="643" spans="1:46" ht="36">
      <c r="A643" s="29">
        <f t="shared" si="10"/>
        <v>640</v>
      </c>
      <c r="B643" s="30"/>
      <c r="C643" s="31"/>
      <c r="D643" s="32">
        <f t="shared" si="11"/>
        <v>0</v>
      </c>
      <c r="E643" s="33">
        <f t="shared" si="12"/>
        <v>0</v>
      </c>
      <c r="F643" s="33" t="str">
        <f t="shared" si="13"/>
        <v>C</v>
      </c>
      <c r="G643" s="34"/>
      <c r="H643" s="35"/>
      <c r="I643" s="56"/>
      <c r="J643" s="104"/>
      <c r="K643" s="62"/>
      <c r="L643" s="63"/>
      <c r="M643" s="68"/>
      <c r="N643" s="64"/>
      <c r="O643" s="65"/>
      <c r="P643" s="63"/>
      <c r="Q643" s="62"/>
      <c r="R643" s="64"/>
      <c r="S643" s="63"/>
      <c r="T643" s="65"/>
      <c r="U643" s="62"/>
      <c r="V643" s="64"/>
      <c r="W643" s="63"/>
      <c r="X643" s="65"/>
      <c r="Y643" s="62"/>
      <c r="Z643" s="64"/>
      <c r="AA643" s="63"/>
      <c r="AB643" s="65"/>
      <c r="AC643" s="62"/>
      <c r="AD643" s="64"/>
      <c r="AE643" s="65"/>
      <c r="AF643" s="63"/>
      <c r="AG643" s="36"/>
      <c r="AH643" s="36"/>
      <c r="AI643" s="19"/>
      <c r="AJ643" s="20"/>
      <c r="AK643" s="106"/>
      <c r="AL643" s="20"/>
      <c r="AM643" s="40"/>
      <c r="AN643" s="40"/>
      <c r="AO643" s="39"/>
      <c r="AP643" s="41">
        <f t="shared" si="14"/>
        <v>0</v>
      </c>
      <c r="AQ643" s="42"/>
      <c r="AR643" s="37">
        <f t="shared" si="15"/>
        <v>0</v>
      </c>
      <c r="AS643" s="43">
        <f t="shared" si="16"/>
        <v>0</v>
      </c>
      <c r="AT643" s="44">
        <f t="shared" si="17"/>
        <v>0</v>
      </c>
    </row>
    <row r="644" spans="1:46" ht="36">
      <c r="A644" s="29">
        <f t="shared" si="10"/>
        <v>641</v>
      </c>
      <c r="B644" s="30"/>
      <c r="C644" s="31"/>
      <c r="D644" s="32">
        <f t="shared" si="11"/>
        <v>0</v>
      </c>
      <c r="E644" s="33">
        <f t="shared" si="12"/>
        <v>0</v>
      </c>
      <c r="F644" s="33" t="str">
        <f t="shared" si="13"/>
        <v>C</v>
      </c>
      <c r="G644" s="34"/>
      <c r="H644" s="35"/>
      <c r="I644" s="56"/>
      <c r="J644" s="104"/>
      <c r="K644" s="62"/>
      <c r="L644" s="63"/>
      <c r="M644" s="68"/>
      <c r="N644" s="64"/>
      <c r="O644" s="65"/>
      <c r="P644" s="63"/>
      <c r="Q644" s="62"/>
      <c r="R644" s="64"/>
      <c r="S644" s="63"/>
      <c r="T644" s="65"/>
      <c r="U644" s="62"/>
      <c r="V644" s="64"/>
      <c r="W644" s="63"/>
      <c r="X644" s="65"/>
      <c r="Y644" s="62"/>
      <c r="Z644" s="64"/>
      <c r="AA644" s="63"/>
      <c r="AB644" s="65"/>
      <c r="AC644" s="62"/>
      <c r="AD644" s="64"/>
      <c r="AE644" s="65"/>
      <c r="AF644" s="63"/>
      <c r="AG644" s="36"/>
      <c r="AH644" s="36"/>
      <c r="AI644" s="19"/>
      <c r="AJ644" s="20"/>
      <c r="AK644" s="106"/>
      <c r="AL644" s="20"/>
      <c r="AM644" s="40"/>
      <c r="AN644" s="40"/>
      <c r="AO644" s="39"/>
      <c r="AP644" s="41">
        <f t="shared" si="14"/>
        <v>0</v>
      </c>
      <c r="AQ644" s="42"/>
      <c r="AR644" s="37">
        <f t="shared" si="15"/>
        <v>0</v>
      </c>
      <c r="AS644" s="43">
        <f t="shared" si="16"/>
        <v>0</v>
      </c>
      <c r="AT644" s="44">
        <f t="shared" si="17"/>
        <v>0</v>
      </c>
    </row>
    <row r="645" spans="1:46" ht="36">
      <c r="A645" s="29">
        <f aca="true" t="shared" si="18" ref="A645:A708">A644+1</f>
        <v>642</v>
      </c>
      <c r="B645" s="30"/>
      <c r="C645" s="31"/>
      <c r="D645" s="32">
        <f t="shared" si="11"/>
        <v>0</v>
      </c>
      <c r="E645" s="33">
        <f t="shared" si="12"/>
        <v>0</v>
      </c>
      <c r="F645" s="33" t="str">
        <f t="shared" si="13"/>
        <v>C</v>
      </c>
      <c r="G645" s="34"/>
      <c r="H645" s="35"/>
      <c r="I645" s="56"/>
      <c r="J645" s="104"/>
      <c r="K645" s="62"/>
      <c r="L645" s="63"/>
      <c r="M645" s="68"/>
      <c r="N645" s="64"/>
      <c r="O645" s="65"/>
      <c r="P645" s="63"/>
      <c r="Q645" s="62"/>
      <c r="R645" s="64"/>
      <c r="S645" s="63"/>
      <c r="T645" s="65"/>
      <c r="U645" s="62"/>
      <c r="V645" s="64"/>
      <c r="W645" s="63"/>
      <c r="X645" s="65"/>
      <c r="Y645" s="62"/>
      <c r="Z645" s="64"/>
      <c r="AA645" s="63"/>
      <c r="AB645" s="65"/>
      <c r="AC645" s="62"/>
      <c r="AD645" s="64"/>
      <c r="AE645" s="65"/>
      <c r="AF645" s="63"/>
      <c r="AG645" s="36"/>
      <c r="AH645" s="36"/>
      <c r="AI645" s="19"/>
      <c r="AJ645" s="20"/>
      <c r="AK645" s="106"/>
      <c r="AL645" s="20"/>
      <c r="AM645" s="40"/>
      <c r="AN645" s="40"/>
      <c r="AO645" s="39"/>
      <c r="AP645" s="41">
        <f t="shared" si="14"/>
        <v>0</v>
      </c>
      <c r="AQ645" s="42"/>
      <c r="AR645" s="37">
        <f t="shared" si="15"/>
        <v>0</v>
      </c>
      <c r="AS645" s="43">
        <f t="shared" si="16"/>
        <v>0</v>
      </c>
      <c r="AT645" s="44">
        <f t="shared" si="17"/>
        <v>0</v>
      </c>
    </row>
    <row r="646" spans="1:46" ht="36">
      <c r="A646" s="29">
        <f t="shared" si="18"/>
        <v>643</v>
      </c>
      <c r="B646" s="30"/>
      <c r="C646" s="31"/>
      <c r="D646" s="32">
        <f t="shared" si="11"/>
        <v>0</v>
      </c>
      <c r="E646" s="33">
        <f t="shared" si="12"/>
        <v>0</v>
      </c>
      <c r="F646" s="33" t="str">
        <f t="shared" si="13"/>
        <v>C</v>
      </c>
      <c r="G646" s="34"/>
      <c r="H646" s="35"/>
      <c r="I646" s="56"/>
      <c r="J646" s="104"/>
      <c r="K646" s="62"/>
      <c r="L646" s="63"/>
      <c r="M646" s="68"/>
      <c r="N646" s="64"/>
      <c r="O646" s="65"/>
      <c r="P646" s="63"/>
      <c r="Q646" s="62"/>
      <c r="R646" s="64"/>
      <c r="S646" s="63"/>
      <c r="T646" s="65"/>
      <c r="U646" s="62"/>
      <c r="V646" s="64"/>
      <c r="W646" s="63"/>
      <c r="X646" s="65"/>
      <c r="Y646" s="62"/>
      <c r="Z646" s="64"/>
      <c r="AA646" s="63"/>
      <c r="AB646" s="65"/>
      <c r="AC646" s="62"/>
      <c r="AD646" s="64"/>
      <c r="AE646" s="65"/>
      <c r="AF646" s="63"/>
      <c r="AG646" s="36"/>
      <c r="AH646" s="36"/>
      <c r="AI646" s="19"/>
      <c r="AJ646" s="20"/>
      <c r="AK646" s="106"/>
      <c r="AL646" s="20"/>
      <c r="AM646" s="40"/>
      <c r="AN646" s="40"/>
      <c r="AO646" s="39"/>
      <c r="AP646" s="41">
        <f t="shared" si="14"/>
        <v>0</v>
      </c>
      <c r="AQ646" s="42"/>
      <c r="AR646" s="37">
        <f t="shared" si="15"/>
        <v>0</v>
      </c>
      <c r="AS646" s="43">
        <f t="shared" si="16"/>
        <v>0</v>
      </c>
      <c r="AT646" s="44">
        <f t="shared" si="17"/>
        <v>0</v>
      </c>
    </row>
    <row r="647" spans="1:46" ht="36">
      <c r="A647" s="29">
        <f t="shared" si="18"/>
        <v>644</v>
      </c>
      <c r="B647" s="30"/>
      <c r="C647" s="31"/>
      <c r="D647" s="32">
        <f t="shared" si="11"/>
        <v>0</v>
      </c>
      <c r="E647" s="33">
        <f t="shared" si="12"/>
        <v>0</v>
      </c>
      <c r="F647" s="33" t="str">
        <f t="shared" si="13"/>
        <v>C</v>
      </c>
      <c r="G647" s="34"/>
      <c r="H647" s="35"/>
      <c r="I647" s="56"/>
      <c r="J647" s="104"/>
      <c r="K647" s="62"/>
      <c r="L647" s="63"/>
      <c r="M647" s="68"/>
      <c r="N647" s="64"/>
      <c r="O647" s="65"/>
      <c r="P647" s="63"/>
      <c r="Q647" s="62"/>
      <c r="R647" s="64"/>
      <c r="S647" s="63"/>
      <c r="T647" s="65"/>
      <c r="U647" s="62"/>
      <c r="V647" s="64"/>
      <c r="W647" s="63"/>
      <c r="X647" s="65"/>
      <c r="Y647" s="62"/>
      <c r="Z647" s="64"/>
      <c r="AA647" s="63"/>
      <c r="AB647" s="65"/>
      <c r="AC647" s="62"/>
      <c r="AD647" s="64"/>
      <c r="AE647" s="65"/>
      <c r="AF647" s="63"/>
      <c r="AG647" s="36"/>
      <c r="AH647" s="36"/>
      <c r="AI647" s="19"/>
      <c r="AJ647" s="20"/>
      <c r="AK647" s="106"/>
      <c r="AL647" s="20"/>
      <c r="AM647" s="40"/>
      <c r="AN647" s="40"/>
      <c r="AO647" s="39"/>
      <c r="AP647" s="41">
        <f t="shared" si="14"/>
        <v>0</v>
      </c>
      <c r="AQ647" s="42"/>
      <c r="AR647" s="37">
        <f t="shared" si="15"/>
        <v>0</v>
      </c>
      <c r="AS647" s="43">
        <f t="shared" si="16"/>
        <v>0</v>
      </c>
      <c r="AT647" s="44">
        <f t="shared" si="17"/>
        <v>0</v>
      </c>
    </row>
    <row r="648" spans="1:46" ht="36">
      <c r="A648" s="29">
        <f t="shared" si="18"/>
        <v>645</v>
      </c>
      <c r="B648" s="30"/>
      <c r="C648" s="31"/>
      <c r="D648" s="32">
        <f t="shared" si="11"/>
        <v>0</v>
      </c>
      <c r="E648" s="33">
        <f t="shared" si="12"/>
        <v>0</v>
      </c>
      <c r="F648" s="33" t="str">
        <f t="shared" si="13"/>
        <v>C</v>
      </c>
      <c r="G648" s="34"/>
      <c r="H648" s="35"/>
      <c r="I648" s="56"/>
      <c r="J648" s="104"/>
      <c r="K648" s="62"/>
      <c r="L648" s="63"/>
      <c r="M648" s="68"/>
      <c r="N648" s="64"/>
      <c r="O648" s="65"/>
      <c r="P648" s="63"/>
      <c r="Q648" s="62"/>
      <c r="R648" s="64"/>
      <c r="S648" s="63"/>
      <c r="T648" s="65"/>
      <c r="U648" s="62"/>
      <c r="V648" s="64"/>
      <c r="W648" s="63"/>
      <c r="X648" s="65"/>
      <c r="Y648" s="62"/>
      <c r="Z648" s="64"/>
      <c r="AA648" s="63"/>
      <c r="AB648" s="65"/>
      <c r="AC648" s="62"/>
      <c r="AD648" s="64"/>
      <c r="AE648" s="65"/>
      <c r="AF648" s="63"/>
      <c r="AG648" s="36"/>
      <c r="AH648" s="36"/>
      <c r="AI648" s="19"/>
      <c r="AJ648" s="20"/>
      <c r="AK648" s="106"/>
      <c r="AL648" s="20"/>
      <c r="AM648" s="40"/>
      <c r="AN648" s="40"/>
      <c r="AO648" s="39"/>
      <c r="AP648" s="41">
        <f t="shared" si="14"/>
        <v>0</v>
      </c>
      <c r="AQ648" s="42"/>
      <c r="AR648" s="37">
        <f t="shared" si="15"/>
        <v>0</v>
      </c>
      <c r="AS648" s="43">
        <f t="shared" si="16"/>
        <v>0</v>
      </c>
      <c r="AT648" s="44">
        <f t="shared" si="17"/>
        <v>0</v>
      </c>
    </row>
    <row r="649" spans="1:46" ht="36">
      <c r="A649" s="29">
        <f t="shared" si="18"/>
        <v>646</v>
      </c>
      <c r="B649" s="30"/>
      <c r="C649" s="31"/>
      <c r="D649" s="32">
        <f t="shared" si="11"/>
        <v>0</v>
      </c>
      <c r="E649" s="33">
        <f t="shared" si="12"/>
        <v>0</v>
      </c>
      <c r="F649" s="33" t="str">
        <f t="shared" si="13"/>
        <v>C</v>
      </c>
      <c r="G649" s="34"/>
      <c r="H649" s="35"/>
      <c r="I649" s="56"/>
      <c r="J649" s="104"/>
      <c r="K649" s="62"/>
      <c r="L649" s="63"/>
      <c r="M649" s="68"/>
      <c r="N649" s="64"/>
      <c r="O649" s="65"/>
      <c r="P649" s="63"/>
      <c r="Q649" s="62"/>
      <c r="R649" s="64"/>
      <c r="S649" s="63"/>
      <c r="T649" s="65"/>
      <c r="U649" s="62"/>
      <c r="V649" s="64"/>
      <c r="W649" s="63"/>
      <c r="X649" s="65"/>
      <c r="Y649" s="62"/>
      <c r="Z649" s="64"/>
      <c r="AA649" s="63"/>
      <c r="AB649" s="65"/>
      <c r="AC649" s="62"/>
      <c r="AD649" s="64"/>
      <c r="AE649" s="65"/>
      <c r="AF649" s="63"/>
      <c r="AG649" s="36"/>
      <c r="AH649" s="36"/>
      <c r="AI649" s="19"/>
      <c r="AJ649" s="20"/>
      <c r="AK649" s="106"/>
      <c r="AL649" s="20"/>
      <c r="AM649" s="40"/>
      <c r="AN649" s="40"/>
      <c r="AO649" s="39"/>
      <c r="AP649" s="41">
        <f t="shared" si="14"/>
        <v>0</v>
      </c>
      <c r="AQ649" s="42"/>
      <c r="AR649" s="37">
        <f t="shared" si="15"/>
        <v>0</v>
      </c>
      <c r="AS649" s="43">
        <f t="shared" si="16"/>
        <v>0</v>
      </c>
      <c r="AT649" s="44">
        <f t="shared" si="17"/>
        <v>0</v>
      </c>
    </row>
    <row r="650" spans="1:46" ht="36">
      <c r="A650" s="29">
        <f t="shared" si="18"/>
        <v>647</v>
      </c>
      <c r="B650" s="30"/>
      <c r="C650" s="31"/>
      <c r="D650" s="32">
        <f t="shared" si="11"/>
        <v>0</v>
      </c>
      <c r="E650" s="33">
        <f t="shared" si="12"/>
        <v>0</v>
      </c>
      <c r="F650" s="33" t="str">
        <f t="shared" si="13"/>
        <v>C</v>
      </c>
      <c r="G650" s="34"/>
      <c r="H650" s="35"/>
      <c r="I650" s="56"/>
      <c r="J650" s="104"/>
      <c r="K650" s="62"/>
      <c r="L650" s="63"/>
      <c r="M650" s="68"/>
      <c r="N650" s="64"/>
      <c r="O650" s="65"/>
      <c r="P650" s="63"/>
      <c r="Q650" s="62"/>
      <c r="R650" s="64"/>
      <c r="S650" s="63"/>
      <c r="T650" s="65"/>
      <c r="U650" s="62"/>
      <c r="V650" s="64"/>
      <c r="W650" s="63"/>
      <c r="X650" s="65"/>
      <c r="Y650" s="62"/>
      <c r="Z650" s="64"/>
      <c r="AA650" s="63"/>
      <c r="AB650" s="65"/>
      <c r="AC650" s="62"/>
      <c r="AD650" s="64"/>
      <c r="AE650" s="65"/>
      <c r="AF650" s="63"/>
      <c r="AG650" s="36"/>
      <c r="AH650" s="36"/>
      <c r="AI650" s="19"/>
      <c r="AJ650" s="20"/>
      <c r="AK650" s="106"/>
      <c r="AL650" s="20"/>
      <c r="AM650" s="40"/>
      <c r="AN650" s="40"/>
      <c r="AO650" s="39"/>
      <c r="AP650" s="41">
        <f t="shared" si="14"/>
        <v>0</v>
      </c>
      <c r="AQ650" s="42"/>
      <c r="AR650" s="37">
        <f t="shared" si="15"/>
        <v>0</v>
      </c>
      <c r="AS650" s="43">
        <f t="shared" si="16"/>
        <v>0</v>
      </c>
      <c r="AT650" s="44">
        <f t="shared" si="17"/>
        <v>0</v>
      </c>
    </row>
    <row r="651" spans="1:46" ht="36">
      <c r="A651" s="29">
        <f t="shared" si="18"/>
        <v>648</v>
      </c>
      <c r="B651" s="30"/>
      <c r="C651" s="31"/>
      <c r="D651" s="32">
        <f t="shared" si="11"/>
        <v>0</v>
      </c>
      <c r="E651" s="33">
        <f t="shared" si="12"/>
        <v>0</v>
      </c>
      <c r="F651" s="33" t="str">
        <f t="shared" si="13"/>
        <v>C</v>
      </c>
      <c r="G651" s="34"/>
      <c r="H651" s="35"/>
      <c r="I651" s="56"/>
      <c r="J651" s="104"/>
      <c r="K651" s="62"/>
      <c r="L651" s="63"/>
      <c r="M651" s="68"/>
      <c r="N651" s="64"/>
      <c r="O651" s="65"/>
      <c r="P651" s="63"/>
      <c r="Q651" s="62"/>
      <c r="R651" s="64"/>
      <c r="S651" s="63"/>
      <c r="T651" s="65"/>
      <c r="U651" s="62"/>
      <c r="V651" s="64"/>
      <c r="W651" s="63"/>
      <c r="X651" s="65"/>
      <c r="Y651" s="62"/>
      <c r="Z651" s="64"/>
      <c r="AA651" s="63"/>
      <c r="AB651" s="65"/>
      <c r="AC651" s="62"/>
      <c r="AD651" s="64"/>
      <c r="AE651" s="65"/>
      <c r="AF651" s="63"/>
      <c r="AG651" s="36"/>
      <c r="AH651" s="36"/>
      <c r="AI651" s="19"/>
      <c r="AJ651" s="20"/>
      <c r="AK651" s="106"/>
      <c r="AL651" s="20"/>
      <c r="AM651" s="40"/>
      <c r="AN651" s="40"/>
      <c r="AO651" s="39"/>
      <c r="AP651" s="41">
        <f t="shared" si="14"/>
        <v>0</v>
      </c>
      <c r="AQ651" s="42"/>
      <c r="AR651" s="37">
        <f t="shared" si="15"/>
        <v>0</v>
      </c>
      <c r="AS651" s="43">
        <f t="shared" si="16"/>
        <v>0</v>
      </c>
      <c r="AT651" s="44">
        <f t="shared" si="17"/>
        <v>0</v>
      </c>
    </row>
    <row r="652" spans="1:46" ht="36">
      <c r="A652" s="29">
        <f t="shared" si="18"/>
        <v>649</v>
      </c>
      <c r="B652" s="30"/>
      <c r="C652" s="31"/>
      <c r="D652" s="32">
        <f t="shared" si="11"/>
        <v>0</v>
      </c>
      <c r="E652" s="33">
        <f t="shared" si="12"/>
        <v>0</v>
      </c>
      <c r="F652" s="33" t="str">
        <f t="shared" si="13"/>
        <v>C</v>
      </c>
      <c r="G652" s="34"/>
      <c r="H652" s="35"/>
      <c r="I652" s="56"/>
      <c r="J652" s="104"/>
      <c r="K652" s="62"/>
      <c r="L652" s="63"/>
      <c r="M652" s="68"/>
      <c r="N652" s="64"/>
      <c r="O652" s="65"/>
      <c r="P652" s="63"/>
      <c r="Q652" s="62"/>
      <c r="R652" s="64"/>
      <c r="S652" s="63"/>
      <c r="T652" s="65"/>
      <c r="U652" s="62"/>
      <c r="V652" s="64"/>
      <c r="W652" s="63"/>
      <c r="X652" s="65"/>
      <c r="Y652" s="62"/>
      <c r="Z652" s="64"/>
      <c r="AA652" s="63"/>
      <c r="AB652" s="65"/>
      <c r="AC652" s="62"/>
      <c r="AD652" s="64"/>
      <c r="AE652" s="65"/>
      <c r="AF652" s="63"/>
      <c r="AG652" s="36"/>
      <c r="AH652" s="36"/>
      <c r="AI652" s="19"/>
      <c r="AJ652" s="20"/>
      <c r="AK652" s="106"/>
      <c r="AL652" s="20"/>
      <c r="AM652" s="40"/>
      <c r="AN652" s="40"/>
      <c r="AO652" s="39"/>
      <c r="AP652" s="41">
        <f t="shared" si="14"/>
        <v>0</v>
      </c>
      <c r="AQ652" s="42"/>
      <c r="AR652" s="37">
        <f t="shared" si="15"/>
        <v>0</v>
      </c>
      <c r="AS652" s="43">
        <f t="shared" si="16"/>
        <v>0</v>
      </c>
      <c r="AT652" s="44">
        <f t="shared" si="17"/>
        <v>0</v>
      </c>
    </row>
    <row r="653" spans="1:46" ht="36">
      <c r="A653" s="29">
        <f t="shared" si="18"/>
        <v>650</v>
      </c>
      <c r="B653" s="30"/>
      <c r="C653" s="31"/>
      <c r="D653" s="32">
        <f t="shared" si="11"/>
        <v>0</v>
      </c>
      <c r="E653" s="33">
        <f t="shared" si="12"/>
        <v>0</v>
      </c>
      <c r="F653" s="33" t="str">
        <f t="shared" si="13"/>
        <v>C</v>
      </c>
      <c r="G653" s="34"/>
      <c r="H653" s="35"/>
      <c r="I653" s="56"/>
      <c r="J653" s="104"/>
      <c r="K653" s="62"/>
      <c r="L653" s="63"/>
      <c r="M653" s="68"/>
      <c r="N653" s="64"/>
      <c r="O653" s="65"/>
      <c r="P653" s="63"/>
      <c r="Q653" s="62"/>
      <c r="R653" s="64"/>
      <c r="S653" s="63"/>
      <c r="T653" s="65"/>
      <c r="U653" s="62"/>
      <c r="V653" s="64"/>
      <c r="W653" s="63"/>
      <c r="X653" s="65"/>
      <c r="Y653" s="62"/>
      <c r="Z653" s="64"/>
      <c r="AA653" s="63"/>
      <c r="AB653" s="65"/>
      <c r="AC653" s="62"/>
      <c r="AD653" s="64"/>
      <c r="AE653" s="65"/>
      <c r="AF653" s="63"/>
      <c r="AG653" s="36"/>
      <c r="AH653" s="36"/>
      <c r="AI653" s="19"/>
      <c r="AJ653" s="20"/>
      <c r="AK653" s="106"/>
      <c r="AL653" s="20"/>
      <c r="AM653" s="40"/>
      <c r="AN653" s="40"/>
      <c r="AO653" s="39"/>
      <c r="AP653" s="41">
        <f t="shared" si="14"/>
        <v>0</v>
      </c>
      <c r="AQ653" s="42"/>
      <c r="AR653" s="37">
        <f t="shared" si="15"/>
        <v>0</v>
      </c>
      <c r="AS653" s="43">
        <f t="shared" si="16"/>
        <v>0</v>
      </c>
      <c r="AT653" s="44">
        <f t="shared" si="17"/>
        <v>0</v>
      </c>
    </row>
    <row r="654" spans="1:46" ht="36">
      <c r="A654" s="29">
        <f t="shared" si="18"/>
        <v>651</v>
      </c>
      <c r="B654" s="30"/>
      <c r="C654" s="31"/>
      <c r="D654" s="32">
        <f aca="true" t="shared" si="19" ref="D654:D712">IF(C654&gt;2006,"M",0)</f>
        <v>0</v>
      </c>
      <c r="E654" s="33">
        <f aca="true" t="shared" si="20" ref="E654:E712">IF(C654&gt;2009,"B",0)</f>
        <v>0</v>
      </c>
      <c r="F654" s="33" t="str">
        <f aca="true" t="shared" si="21" ref="F654:F712">IF(C654&lt;2007,"C",0)</f>
        <v>C</v>
      </c>
      <c r="G654" s="34"/>
      <c r="H654" s="35"/>
      <c r="I654" s="56"/>
      <c r="J654" s="104"/>
      <c r="K654" s="62"/>
      <c r="L654" s="63"/>
      <c r="M654" s="68"/>
      <c r="N654" s="64"/>
      <c r="O654" s="65"/>
      <c r="P654" s="63"/>
      <c r="Q654" s="62"/>
      <c r="R654" s="64"/>
      <c r="S654" s="63"/>
      <c r="T654" s="65"/>
      <c r="U654" s="62"/>
      <c r="V654" s="64"/>
      <c r="W654" s="63"/>
      <c r="X654" s="65"/>
      <c r="Y654" s="62"/>
      <c r="Z654" s="64"/>
      <c r="AA654" s="63"/>
      <c r="AB654" s="65"/>
      <c r="AC654" s="62"/>
      <c r="AD654" s="64"/>
      <c r="AE654" s="65"/>
      <c r="AF654" s="63"/>
      <c r="AG654" s="36"/>
      <c r="AH654" s="36"/>
      <c r="AI654" s="19"/>
      <c r="AJ654" s="20"/>
      <c r="AK654" s="106"/>
      <c r="AL654" s="20"/>
      <c r="AM654" s="40"/>
      <c r="AN654" s="40"/>
      <c r="AO654" s="39"/>
      <c r="AP654" s="41">
        <f aca="true" t="shared" si="22" ref="AP654:AP712">SUM(I654:AN654)</f>
        <v>0</v>
      </c>
      <c r="AQ654" s="42"/>
      <c r="AR654" s="37">
        <f aca="true" t="shared" si="23" ref="AR654:AR712">SUM(IF(I654="",0,1),IF(J654="",0,1),IF(K654="",0,1),IF(L654="",0,1),IF(M654="",0,1),IF(N654="",0,1),IF(O654="",0,1),IF(P654="",0,1),IF(Q654="",0,1),IF(R654="",0,1),IF(S654="",0,1),IF(T654="",0,1),IF(U654="",0,1),IF(V654="",0,1),IF(W654="",0,1),IF(X654="",0,1),IF(Y654="",0,1),IF(AA654="",0,1),IF(AF654="",0,1),IF(AG654="",0,1),IF(AB654="",0,1),IF(AC654="",0,1),IF(AD654="",0,1),IF(AE654="",0,1),IF(AH654="",0,1))</f>
        <v>0</v>
      </c>
      <c r="AS654" s="43">
        <f aca="true" t="shared" si="24" ref="AS654:AS712">IF(AND(AR654&gt;=8),20,0)+IF(AND(AR654&gt;=4),10,0)+IF(AND(AR654&gt;=12),40,0)</f>
        <v>0</v>
      </c>
      <c r="AT654" s="44">
        <f aca="true" t="shared" si="25" ref="AT654:AT712">AP654+AS654</f>
        <v>0</v>
      </c>
    </row>
    <row r="655" spans="1:46" ht="36">
      <c r="A655" s="29">
        <f t="shared" si="18"/>
        <v>652</v>
      </c>
      <c r="B655" s="30"/>
      <c r="C655" s="31"/>
      <c r="D655" s="32">
        <f t="shared" si="19"/>
        <v>0</v>
      </c>
      <c r="E655" s="33">
        <f t="shared" si="20"/>
        <v>0</v>
      </c>
      <c r="F655" s="33" t="str">
        <f t="shared" si="21"/>
        <v>C</v>
      </c>
      <c r="G655" s="34"/>
      <c r="H655" s="35"/>
      <c r="I655" s="56"/>
      <c r="J655" s="104"/>
      <c r="K655" s="62"/>
      <c r="L655" s="63"/>
      <c r="M655" s="68"/>
      <c r="N655" s="64"/>
      <c r="O655" s="65"/>
      <c r="P655" s="63"/>
      <c r="Q655" s="62"/>
      <c r="R655" s="64"/>
      <c r="S655" s="63"/>
      <c r="T655" s="65"/>
      <c r="U655" s="62"/>
      <c r="V655" s="64"/>
      <c r="W655" s="63"/>
      <c r="X655" s="65"/>
      <c r="Y655" s="62"/>
      <c r="Z655" s="64"/>
      <c r="AA655" s="63"/>
      <c r="AB655" s="65"/>
      <c r="AC655" s="62"/>
      <c r="AD655" s="64"/>
      <c r="AE655" s="65"/>
      <c r="AF655" s="63"/>
      <c r="AG655" s="36"/>
      <c r="AH655" s="36"/>
      <c r="AI655" s="19"/>
      <c r="AJ655" s="20"/>
      <c r="AK655" s="106"/>
      <c r="AL655" s="20"/>
      <c r="AM655" s="40"/>
      <c r="AN655" s="40"/>
      <c r="AO655" s="39"/>
      <c r="AP655" s="41">
        <f t="shared" si="22"/>
        <v>0</v>
      </c>
      <c r="AQ655" s="42"/>
      <c r="AR655" s="37">
        <f t="shared" si="23"/>
        <v>0</v>
      </c>
      <c r="AS655" s="43">
        <f t="shared" si="24"/>
        <v>0</v>
      </c>
      <c r="AT655" s="44">
        <f t="shared" si="25"/>
        <v>0</v>
      </c>
    </row>
    <row r="656" spans="1:46" ht="36">
      <c r="A656" s="29">
        <f t="shared" si="18"/>
        <v>653</v>
      </c>
      <c r="B656" s="30"/>
      <c r="C656" s="31"/>
      <c r="D656" s="32">
        <f t="shared" si="19"/>
        <v>0</v>
      </c>
      <c r="E656" s="33">
        <f t="shared" si="20"/>
        <v>0</v>
      </c>
      <c r="F656" s="33" t="str">
        <f t="shared" si="21"/>
        <v>C</v>
      </c>
      <c r="G656" s="34"/>
      <c r="H656" s="35"/>
      <c r="I656" s="56"/>
      <c r="J656" s="104"/>
      <c r="K656" s="62"/>
      <c r="L656" s="63"/>
      <c r="M656" s="68"/>
      <c r="N656" s="64"/>
      <c r="O656" s="65"/>
      <c r="P656" s="63"/>
      <c r="Q656" s="62"/>
      <c r="R656" s="64"/>
      <c r="S656" s="63"/>
      <c r="T656" s="65"/>
      <c r="U656" s="62"/>
      <c r="V656" s="64"/>
      <c r="W656" s="63"/>
      <c r="X656" s="65"/>
      <c r="Y656" s="62"/>
      <c r="Z656" s="64"/>
      <c r="AA656" s="63"/>
      <c r="AB656" s="65"/>
      <c r="AC656" s="62"/>
      <c r="AD656" s="64"/>
      <c r="AE656" s="65"/>
      <c r="AF656" s="63"/>
      <c r="AG656" s="36"/>
      <c r="AH656" s="36"/>
      <c r="AI656" s="19"/>
      <c r="AJ656" s="20"/>
      <c r="AK656" s="106"/>
      <c r="AL656" s="20"/>
      <c r="AM656" s="40"/>
      <c r="AN656" s="40"/>
      <c r="AO656" s="39"/>
      <c r="AP656" s="41">
        <f t="shared" si="22"/>
        <v>0</v>
      </c>
      <c r="AQ656" s="42"/>
      <c r="AR656" s="37">
        <f t="shared" si="23"/>
        <v>0</v>
      </c>
      <c r="AS656" s="43">
        <f t="shared" si="24"/>
        <v>0</v>
      </c>
      <c r="AT656" s="44">
        <f t="shared" si="25"/>
        <v>0</v>
      </c>
    </row>
    <row r="657" spans="1:46" ht="36">
      <c r="A657" s="29">
        <f t="shared" si="18"/>
        <v>654</v>
      </c>
      <c r="B657" s="30"/>
      <c r="C657" s="31"/>
      <c r="D657" s="32">
        <f t="shared" si="19"/>
        <v>0</v>
      </c>
      <c r="E657" s="33">
        <f t="shared" si="20"/>
        <v>0</v>
      </c>
      <c r="F657" s="33" t="str">
        <f t="shared" si="21"/>
        <v>C</v>
      </c>
      <c r="G657" s="34"/>
      <c r="H657" s="35"/>
      <c r="I657" s="56"/>
      <c r="J657" s="104"/>
      <c r="K657" s="62"/>
      <c r="L657" s="63"/>
      <c r="M657" s="68"/>
      <c r="N657" s="64"/>
      <c r="O657" s="65"/>
      <c r="P657" s="63"/>
      <c r="Q657" s="62"/>
      <c r="R657" s="64"/>
      <c r="S657" s="63"/>
      <c r="T657" s="65"/>
      <c r="U657" s="62"/>
      <c r="V657" s="64"/>
      <c r="W657" s="63"/>
      <c r="X657" s="65"/>
      <c r="Y657" s="62"/>
      <c r="Z657" s="64"/>
      <c r="AA657" s="63"/>
      <c r="AB657" s="65"/>
      <c r="AC657" s="62"/>
      <c r="AD657" s="64"/>
      <c r="AE657" s="65"/>
      <c r="AF657" s="63"/>
      <c r="AG657" s="36"/>
      <c r="AH657" s="36"/>
      <c r="AI657" s="19"/>
      <c r="AJ657" s="20"/>
      <c r="AK657" s="106"/>
      <c r="AL657" s="20"/>
      <c r="AM657" s="40"/>
      <c r="AN657" s="40"/>
      <c r="AO657" s="39"/>
      <c r="AP657" s="41">
        <f t="shared" si="22"/>
        <v>0</v>
      </c>
      <c r="AQ657" s="42"/>
      <c r="AR657" s="37">
        <f t="shared" si="23"/>
        <v>0</v>
      </c>
      <c r="AS657" s="43">
        <f t="shared" si="24"/>
        <v>0</v>
      </c>
      <c r="AT657" s="44">
        <f t="shared" si="25"/>
        <v>0</v>
      </c>
    </row>
    <row r="658" spans="1:46" ht="36">
      <c r="A658" s="29">
        <f t="shared" si="18"/>
        <v>655</v>
      </c>
      <c r="B658" s="30"/>
      <c r="C658" s="31"/>
      <c r="D658" s="32">
        <f t="shared" si="19"/>
        <v>0</v>
      </c>
      <c r="E658" s="33">
        <f t="shared" si="20"/>
        <v>0</v>
      </c>
      <c r="F658" s="33" t="str">
        <f t="shared" si="21"/>
        <v>C</v>
      </c>
      <c r="G658" s="34"/>
      <c r="H658" s="35"/>
      <c r="I658" s="56"/>
      <c r="J658" s="104"/>
      <c r="K658" s="62"/>
      <c r="L658" s="63"/>
      <c r="M658" s="68"/>
      <c r="N658" s="64"/>
      <c r="O658" s="65"/>
      <c r="P658" s="63"/>
      <c r="Q658" s="62"/>
      <c r="R658" s="64"/>
      <c r="S658" s="63"/>
      <c r="T658" s="65"/>
      <c r="U658" s="62"/>
      <c r="V658" s="64"/>
      <c r="W658" s="63"/>
      <c r="X658" s="65"/>
      <c r="Y658" s="62"/>
      <c r="Z658" s="64"/>
      <c r="AA658" s="63"/>
      <c r="AB658" s="65"/>
      <c r="AC658" s="62"/>
      <c r="AD658" s="64"/>
      <c r="AE658" s="65"/>
      <c r="AF658" s="63"/>
      <c r="AG658" s="36"/>
      <c r="AH658" s="36"/>
      <c r="AI658" s="19"/>
      <c r="AJ658" s="20"/>
      <c r="AK658" s="106"/>
      <c r="AL658" s="20"/>
      <c r="AM658" s="40"/>
      <c r="AN658" s="40"/>
      <c r="AO658" s="39"/>
      <c r="AP658" s="41">
        <f t="shared" si="22"/>
        <v>0</v>
      </c>
      <c r="AQ658" s="42"/>
      <c r="AR658" s="37">
        <f t="shared" si="23"/>
        <v>0</v>
      </c>
      <c r="AS658" s="43">
        <f t="shared" si="24"/>
        <v>0</v>
      </c>
      <c r="AT658" s="44">
        <f t="shared" si="25"/>
        <v>0</v>
      </c>
    </row>
    <row r="659" spans="1:46" ht="36">
      <c r="A659" s="29">
        <f t="shared" si="18"/>
        <v>656</v>
      </c>
      <c r="B659" s="30"/>
      <c r="C659" s="31"/>
      <c r="D659" s="32">
        <f t="shared" si="19"/>
        <v>0</v>
      </c>
      <c r="E659" s="33">
        <f t="shared" si="20"/>
        <v>0</v>
      </c>
      <c r="F659" s="33" t="str">
        <f t="shared" si="21"/>
        <v>C</v>
      </c>
      <c r="G659" s="34"/>
      <c r="H659" s="35"/>
      <c r="I659" s="56"/>
      <c r="J659" s="104"/>
      <c r="K659" s="62"/>
      <c r="L659" s="63"/>
      <c r="M659" s="68"/>
      <c r="N659" s="64"/>
      <c r="O659" s="65"/>
      <c r="P659" s="63"/>
      <c r="Q659" s="62"/>
      <c r="R659" s="64"/>
      <c r="S659" s="63"/>
      <c r="T659" s="65"/>
      <c r="U659" s="62"/>
      <c r="V659" s="64"/>
      <c r="W659" s="63"/>
      <c r="X659" s="65"/>
      <c r="Y659" s="62"/>
      <c r="Z659" s="64"/>
      <c r="AA659" s="63"/>
      <c r="AB659" s="65"/>
      <c r="AC659" s="62"/>
      <c r="AD659" s="64"/>
      <c r="AE659" s="65"/>
      <c r="AF659" s="63"/>
      <c r="AG659" s="36"/>
      <c r="AH659" s="36"/>
      <c r="AI659" s="19"/>
      <c r="AJ659" s="20"/>
      <c r="AK659" s="106"/>
      <c r="AL659" s="20"/>
      <c r="AM659" s="40"/>
      <c r="AN659" s="40"/>
      <c r="AO659" s="39"/>
      <c r="AP659" s="41">
        <f t="shared" si="22"/>
        <v>0</v>
      </c>
      <c r="AQ659" s="42"/>
      <c r="AR659" s="37">
        <f t="shared" si="23"/>
        <v>0</v>
      </c>
      <c r="AS659" s="43">
        <f t="shared" si="24"/>
        <v>0</v>
      </c>
      <c r="AT659" s="44">
        <f t="shared" si="25"/>
        <v>0</v>
      </c>
    </row>
    <row r="660" spans="1:46" ht="36">
      <c r="A660" s="29">
        <f t="shared" si="18"/>
        <v>657</v>
      </c>
      <c r="B660" s="30"/>
      <c r="C660" s="31"/>
      <c r="D660" s="32">
        <f t="shared" si="19"/>
        <v>0</v>
      </c>
      <c r="E660" s="33">
        <f t="shared" si="20"/>
        <v>0</v>
      </c>
      <c r="F660" s="33" t="str">
        <f t="shared" si="21"/>
        <v>C</v>
      </c>
      <c r="G660" s="34"/>
      <c r="H660" s="35"/>
      <c r="I660" s="56"/>
      <c r="J660" s="104"/>
      <c r="K660" s="62"/>
      <c r="L660" s="63"/>
      <c r="M660" s="68"/>
      <c r="N660" s="64"/>
      <c r="O660" s="65"/>
      <c r="P660" s="63"/>
      <c r="Q660" s="62"/>
      <c r="R660" s="64"/>
      <c r="S660" s="63"/>
      <c r="T660" s="65"/>
      <c r="U660" s="62"/>
      <c r="V660" s="64"/>
      <c r="W660" s="63"/>
      <c r="X660" s="65"/>
      <c r="Y660" s="62"/>
      <c r="Z660" s="64"/>
      <c r="AA660" s="63"/>
      <c r="AB660" s="65"/>
      <c r="AC660" s="62"/>
      <c r="AD660" s="64"/>
      <c r="AE660" s="65"/>
      <c r="AF660" s="63"/>
      <c r="AG660" s="36"/>
      <c r="AH660" s="36"/>
      <c r="AI660" s="19"/>
      <c r="AJ660" s="20"/>
      <c r="AK660" s="106"/>
      <c r="AL660" s="20"/>
      <c r="AM660" s="40"/>
      <c r="AN660" s="40"/>
      <c r="AO660" s="39"/>
      <c r="AP660" s="41">
        <f t="shared" si="22"/>
        <v>0</v>
      </c>
      <c r="AQ660" s="42"/>
      <c r="AR660" s="37">
        <f t="shared" si="23"/>
        <v>0</v>
      </c>
      <c r="AS660" s="43">
        <f t="shared" si="24"/>
        <v>0</v>
      </c>
      <c r="AT660" s="44">
        <f t="shared" si="25"/>
        <v>0</v>
      </c>
    </row>
    <row r="661" spans="1:46" ht="36">
      <c r="A661" s="29">
        <f t="shared" si="18"/>
        <v>658</v>
      </c>
      <c r="B661" s="30"/>
      <c r="C661" s="31"/>
      <c r="D661" s="32">
        <f t="shared" si="19"/>
        <v>0</v>
      </c>
      <c r="E661" s="33">
        <f t="shared" si="20"/>
        <v>0</v>
      </c>
      <c r="F661" s="33" t="str">
        <f t="shared" si="21"/>
        <v>C</v>
      </c>
      <c r="G661" s="34"/>
      <c r="H661" s="35"/>
      <c r="I661" s="56"/>
      <c r="J661" s="104"/>
      <c r="K661" s="62"/>
      <c r="L661" s="63"/>
      <c r="M661" s="68"/>
      <c r="N661" s="64"/>
      <c r="O661" s="65"/>
      <c r="P661" s="63"/>
      <c r="Q661" s="62"/>
      <c r="R661" s="64"/>
      <c r="S661" s="63"/>
      <c r="T661" s="65"/>
      <c r="U661" s="62"/>
      <c r="V661" s="64"/>
      <c r="W661" s="63"/>
      <c r="X661" s="65"/>
      <c r="Y661" s="62"/>
      <c r="Z661" s="64"/>
      <c r="AA661" s="63"/>
      <c r="AB661" s="65"/>
      <c r="AC661" s="62"/>
      <c r="AD661" s="64"/>
      <c r="AE661" s="65"/>
      <c r="AF661" s="63"/>
      <c r="AG661" s="36"/>
      <c r="AH661" s="36"/>
      <c r="AI661" s="19"/>
      <c r="AJ661" s="20"/>
      <c r="AK661" s="106"/>
      <c r="AL661" s="20"/>
      <c r="AM661" s="40"/>
      <c r="AN661" s="40"/>
      <c r="AO661" s="39"/>
      <c r="AP661" s="41">
        <f t="shared" si="22"/>
        <v>0</v>
      </c>
      <c r="AQ661" s="42"/>
      <c r="AR661" s="37">
        <f t="shared" si="23"/>
        <v>0</v>
      </c>
      <c r="AS661" s="43">
        <f t="shared" si="24"/>
        <v>0</v>
      </c>
      <c r="AT661" s="44">
        <f t="shared" si="25"/>
        <v>0</v>
      </c>
    </row>
    <row r="662" spans="1:46" ht="36">
      <c r="A662" s="29">
        <f t="shared" si="18"/>
        <v>659</v>
      </c>
      <c r="B662" s="30"/>
      <c r="C662" s="31"/>
      <c r="D662" s="32">
        <f t="shared" si="19"/>
        <v>0</v>
      </c>
      <c r="E662" s="33">
        <f t="shared" si="20"/>
        <v>0</v>
      </c>
      <c r="F662" s="33" t="str">
        <f t="shared" si="21"/>
        <v>C</v>
      </c>
      <c r="G662" s="34"/>
      <c r="H662" s="35"/>
      <c r="I662" s="56"/>
      <c r="J662" s="104"/>
      <c r="K662" s="62"/>
      <c r="L662" s="63"/>
      <c r="M662" s="68"/>
      <c r="N662" s="64"/>
      <c r="O662" s="65"/>
      <c r="P662" s="63"/>
      <c r="Q662" s="62"/>
      <c r="R662" s="64"/>
      <c r="S662" s="63"/>
      <c r="T662" s="65"/>
      <c r="U662" s="62"/>
      <c r="V662" s="64"/>
      <c r="W662" s="63"/>
      <c r="X662" s="65"/>
      <c r="Y662" s="62"/>
      <c r="Z662" s="64"/>
      <c r="AA662" s="63"/>
      <c r="AB662" s="65"/>
      <c r="AC662" s="62"/>
      <c r="AD662" s="64"/>
      <c r="AE662" s="65"/>
      <c r="AF662" s="63"/>
      <c r="AG662" s="36"/>
      <c r="AH662" s="36"/>
      <c r="AI662" s="19"/>
      <c r="AJ662" s="20"/>
      <c r="AK662" s="106"/>
      <c r="AL662" s="20"/>
      <c r="AM662" s="40"/>
      <c r="AN662" s="40"/>
      <c r="AO662" s="39"/>
      <c r="AP662" s="41">
        <f t="shared" si="22"/>
        <v>0</v>
      </c>
      <c r="AQ662" s="42"/>
      <c r="AR662" s="37">
        <f t="shared" si="23"/>
        <v>0</v>
      </c>
      <c r="AS662" s="43">
        <f t="shared" si="24"/>
        <v>0</v>
      </c>
      <c r="AT662" s="44">
        <f t="shared" si="25"/>
        <v>0</v>
      </c>
    </row>
    <row r="663" spans="1:46" ht="36">
      <c r="A663" s="29">
        <f t="shared" si="18"/>
        <v>660</v>
      </c>
      <c r="B663" s="30"/>
      <c r="C663" s="31"/>
      <c r="D663" s="32">
        <f t="shared" si="19"/>
        <v>0</v>
      </c>
      <c r="E663" s="33">
        <f t="shared" si="20"/>
        <v>0</v>
      </c>
      <c r="F663" s="33" t="str">
        <f t="shared" si="21"/>
        <v>C</v>
      </c>
      <c r="G663" s="34"/>
      <c r="H663" s="35"/>
      <c r="I663" s="56"/>
      <c r="J663" s="104"/>
      <c r="K663" s="62"/>
      <c r="L663" s="63"/>
      <c r="M663" s="68"/>
      <c r="N663" s="64"/>
      <c r="O663" s="65"/>
      <c r="P663" s="63"/>
      <c r="Q663" s="62"/>
      <c r="R663" s="64"/>
      <c r="S663" s="63"/>
      <c r="T663" s="65"/>
      <c r="U663" s="62"/>
      <c r="V663" s="64"/>
      <c r="W663" s="63"/>
      <c r="X663" s="65"/>
      <c r="Y663" s="62"/>
      <c r="Z663" s="64"/>
      <c r="AA663" s="63"/>
      <c r="AB663" s="65"/>
      <c r="AC663" s="62"/>
      <c r="AD663" s="64"/>
      <c r="AE663" s="65"/>
      <c r="AF663" s="63"/>
      <c r="AG663" s="36"/>
      <c r="AH663" s="36"/>
      <c r="AI663" s="19"/>
      <c r="AJ663" s="20"/>
      <c r="AK663" s="106"/>
      <c r="AL663" s="20"/>
      <c r="AM663" s="40"/>
      <c r="AN663" s="40"/>
      <c r="AO663" s="39"/>
      <c r="AP663" s="41">
        <f t="shared" si="22"/>
        <v>0</v>
      </c>
      <c r="AQ663" s="42"/>
      <c r="AR663" s="37">
        <f t="shared" si="23"/>
        <v>0</v>
      </c>
      <c r="AS663" s="43">
        <f t="shared" si="24"/>
        <v>0</v>
      </c>
      <c r="AT663" s="44">
        <f t="shared" si="25"/>
        <v>0</v>
      </c>
    </row>
    <row r="664" spans="1:46" ht="36">
      <c r="A664" s="29">
        <f t="shared" si="18"/>
        <v>661</v>
      </c>
      <c r="B664" s="30"/>
      <c r="C664" s="31"/>
      <c r="D664" s="32">
        <f t="shared" si="19"/>
        <v>0</v>
      </c>
      <c r="E664" s="33">
        <f t="shared" si="20"/>
        <v>0</v>
      </c>
      <c r="F664" s="33" t="str">
        <f t="shared" si="21"/>
        <v>C</v>
      </c>
      <c r="G664" s="34"/>
      <c r="H664" s="35"/>
      <c r="I664" s="56"/>
      <c r="J664" s="104"/>
      <c r="K664" s="62"/>
      <c r="L664" s="63"/>
      <c r="M664" s="68"/>
      <c r="N664" s="64"/>
      <c r="O664" s="65"/>
      <c r="P664" s="63"/>
      <c r="Q664" s="62"/>
      <c r="R664" s="64"/>
      <c r="S664" s="63"/>
      <c r="T664" s="65"/>
      <c r="U664" s="62"/>
      <c r="V664" s="64"/>
      <c r="W664" s="63"/>
      <c r="X664" s="65"/>
      <c r="Y664" s="62"/>
      <c r="Z664" s="64"/>
      <c r="AA664" s="63"/>
      <c r="AB664" s="65"/>
      <c r="AC664" s="62"/>
      <c r="AD664" s="64"/>
      <c r="AE664" s="65"/>
      <c r="AF664" s="63"/>
      <c r="AG664" s="36"/>
      <c r="AH664" s="36"/>
      <c r="AI664" s="19"/>
      <c r="AJ664" s="20"/>
      <c r="AK664" s="106"/>
      <c r="AL664" s="20"/>
      <c r="AM664" s="40"/>
      <c r="AN664" s="40"/>
      <c r="AO664" s="39"/>
      <c r="AP664" s="41">
        <f t="shared" si="22"/>
        <v>0</v>
      </c>
      <c r="AQ664" s="42"/>
      <c r="AR664" s="37">
        <f t="shared" si="23"/>
        <v>0</v>
      </c>
      <c r="AS664" s="43">
        <f t="shared" si="24"/>
        <v>0</v>
      </c>
      <c r="AT664" s="44">
        <f t="shared" si="25"/>
        <v>0</v>
      </c>
    </row>
    <row r="665" spans="1:46" ht="36">
      <c r="A665" s="29">
        <f t="shared" si="18"/>
        <v>662</v>
      </c>
      <c r="B665" s="30"/>
      <c r="C665" s="31"/>
      <c r="D665" s="32">
        <f t="shared" si="19"/>
        <v>0</v>
      </c>
      <c r="E665" s="33">
        <f t="shared" si="20"/>
        <v>0</v>
      </c>
      <c r="F665" s="33" t="str">
        <f t="shared" si="21"/>
        <v>C</v>
      </c>
      <c r="G665" s="34"/>
      <c r="H665" s="35"/>
      <c r="I665" s="56"/>
      <c r="J665" s="104"/>
      <c r="K665" s="62"/>
      <c r="L665" s="63"/>
      <c r="M665" s="68"/>
      <c r="N665" s="64"/>
      <c r="O665" s="65"/>
      <c r="P665" s="63"/>
      <c r="Q665" s="62"/>
      <c r="R665" s="64"/>
      <c r="S665" s="63"/>
      <c r="T665" s="65"/>
      <c r="U665" s="62"/>
      <c r="V665" s="64"/>
      <c r="W665" s="63"/>
      <c r="X665" s="65"/>
      <c r="Y665" s="62"/>
      <c r="Z665" s="64"/>
      <c r="AA665" s="63"/>
      <c r="AB665" s="65"/>
      <c r="AC665" s="62"/>
      <c r="AD665" s="64"/>
      <c r="AE665" s="65"/>
      <c r="AF665" s="63"/>
      <c r="AG665" s="36"/>
      <c r="AH665" s="36"/>
      <c r="AI665" s="19"/>
      <c r="AJ665" s="20"/>
      <c r="AK665" s="106"/>
      <c r="AL665" s="20"/>
      <c r="AM665" s="40"/>
      <c r="AN665" s="40"/>
      <c r="AO665" s="39"/>
      <c r="AP665" s="41">
        <f t="shared" si="22"/>
        <v>0</v>
      </c>
      <c r="AQ665" s="42"/>
      <c r="AR665" s="37">
        <f t="shared" si="23"/>
        <v>0</v>
      </c>
      <c r="AS665" s="43">
        <f t="shared" si="24"/>
        <v>0</v>
      </c>
      <c r="AT665" s="44">
        <f t="shared" si="25"/>
        <v>0</v>
      </c>
    </row>
    <row r="666" spans="1:46" ht="36">
      <c r="A666" s="29">
        <f t="shared" si="18"/>
        <v>663</v>
      </c>
      <c r="B666" s="30"/>
      <c r="C666" s="31"/>
      <c r="D666" s="32">
        <f t="shared" si="19"/>
        <v>0</v>
      </c>
      <c r="E666" s="33">
        <f t="shared" si="20"/>
        <v>0</v>
      </c>
      <c r="F666" s="33" t="str">
        <f t="shared" si="21"/>
        <v>C</v>
      </c>
      <c r="G666" s="34"/>
      <c r="H666" s="35"/>
      <c r="I666" s="56"/>
      <c r="J666" s="104"/>
      <c r="K666" s="62"/>
      <c r="L666" s="63"/>
      <c r="M666" s="68"/>
      <c r="N666" s="64"/>
      <c r="O666" s="65"/>
      <c r="P666" s="63"/>
      <c r="Q666" s="62"/>
      <c r="R666" s="64"/>
      <c r="S666" s="63"/>
      <c r="T666" s="65"/>
      <c r="U666" s="62"/>
      <c r="V666" s="64"/>
      <c r="W666" s="63"/>
      <c r="X666" s="65"/>
      <c r="Y666" s="62"/>
      <c r="Z666" s="64"/>
      <c r="AA666" s="63"/>
      <c r="AB666" s="65"/>
      <c r="AC666" s="62"/>
      <c r="AD666" s="64"/>
      <c r="AE666" s="65"/>
      <c r="AF666" s="63"/>
      <c r="AG666" s="36"/>
      <c r="AH666" s="36"/>
      <c r="AI666" s="19"/>
      <c r="AJ666" s="20"/>
      <c r="AK666" s="106"/>
      <c r="AL666" s="20"/>
      <c r="AM666" s="40"/>
      <c r="AN666" s="40"/>
      <c r="AO666" s="39"/>
      <c r="AP666" s="41">
        <f t="shared" si="22"/>
        <v>0</v>
      </c>
      <c r="AQ666" s="42"/>
      <c r="AR666" s="37">
        <f t="shared" si="23"/>
        <v>0</v>
      </c>
      <c r="AS666" s="43">
        <f t="shared" si="24"/>
        <v>0</v>
      </c>
      <c r="AT666" s="44">
        <f t="shared" si="25"/>
        <v>0</v>
      </c>
    </row>
    <row r="667" spans="1:46" ht="36">
      <c r="A667" s="29">
        <f t="shared" si="18"/>
        <v>664</v>
      </c>
      <c r="B667" s="30"/>
      <c r="C667" s="31"/>
      <c r="D667" s="32">
        <f t="shared" si="19"/>
        <v>0</v>
      </c>
      <c r="E667" s="33">
        <f t="shared" si="20"/>
        <v>0</v>
      </c>
      <c r="F667" s="33" t="str">
        <f t="shared" si="21"/>
        <v>C</v>
      </c>
      <c r="G667" s="34"/>
      <c r="H667" s="35"/>
      <c r="I667" s="56"/>
      <c r="J667" s="104"/>
      <c r="K667" s="62"/>
      <c r="L667" s="63"/>
      <c r="M667" s="68"/>
      <c r="N667" s="64"/>
      <c r="O667" s="65"/>
      <c r="P667" s="63"/>
      <c r="Q667" s="62"/>
      <c r="R667" s="64"/>
      <c r="S667" s="63"/>
      <c r="T667" s="65"/>
      <c r="U667" s="62"/>
      <c r="V667" s="64"/>
      <c r="W667" s="63"/>
      <c r="X667" s="65"/>
      <c r="Y667" s="62"/>
      <c r="Z667" s="64"/>
      <c r="AA667" s="63"/>
      <c r="AB667" s="65"/>
      <c r="AC667" s="62"/>
      <c r="AD667" s="64"/>
      <c r="AE667" s="65"/>
      <c r="AF667" s="63"/>
      <c r="AG667" s="36"/>
      <c r="AH667" s="36"/>
      <c r="AI667" s="19"/>
      <c r="AJ667" s="20"/>
      <c r="AK667" s="106"/>
      <c r="AL667" s="20"/>
      <c r="AM667" s="40"/>
      <c r="AN667" s="40"/>
      <c r="AO667" s="39"/>
      <c r="AP667" s="41">
        <f t="shared" si="22"/>
        <v>0</v>
      </c>
      <c r="AQ667" s="42"/>
      <c r="AR667" s="37">
        <f t="shared" si="23"/>
        <v>0</v>
      </c>
      <c r="AS667" s="43">
        <f t="shared" si="24"/>
        <v>0</v>
      </c>
      <c r="AT667" s="44">
        <f t="shared" si="25"/>
        <v>0</v>
      </c>
    </row>
    <row r="668" spans="1:46" ht="36">
      <c r="A668" s="29">
        <f t="shared" si="18"/>
        <v>665</v>
      </c>
      <c r="B668" s="30"/>
      <c r="C668" s="31"/>
      <c r="D668" s="32">
        <f t="shared" si="19"/>
        <v>0</v>
      </c>
      <c r="E668" s="33">
        <f t="shared" si="20"/>
        <v>0</v>
      </c>
      <c r="F668" s="33" t="str">
        <f t="shared" si="21"/>
        <v>C</v>
      </c>
      <c r="G668" s="34"/>
      <c r="H668" s="35"/>
      <c r="I668" s="56"/>
      <c r="J668" s="104"/>
      <c r="K668" s="62"/>
      <c r="L668" s="63"/>
      <c r="M668" s="68"/>
      <c r="N668" s="64"/>
      <c r="O668" s="65"/>
      <c r="P668" s="63"/>
      <c r="Q668" s="62"/>
      <c r="R668" s="64"/>
      <c r="S668" s="63"/>
      <c r="T668" s="65"/>
      <c r="U668" s="62"/>
      <c r="V668" s="64"/>
      <c r="W668" s="63"/>
      <c r="X668" s="65"/>
      <c r="Y668" s="62"/>
      <c r="Z668" s="64"/>
      <c r="AA668" s="63"/>
      <c r="AB668" s="65"/>
      <c r="AC668" s="62"/>
      <c r="AD668" s="64"/>
      <c r="AE668" s="65"/>
      <c r="AF668" s="63"/>
      <c r="AG668" s="36"/>
      <c r="AH668" s="36"/>
      <c r="AI668" s="19"/>
      <c r="AJ668" s="20"/>
      <c r="AK668" s="106"/>
      <c r="AL668" s="20"/>
      <c r="AM668" s="40"/>
      <c r="AN668" s="40"/>
      <c r="AO668" s="39"/>
      <c r="AP668" s="41">
        <f t="shared" si="22"/>
        <v>0</v>
      </c>
      <c r="AQ668" s="42"/>
      <c r="AR668" s="37">
        <f t="shared" si="23"/>
        <v>0</v>
      </c>
      <c r="AS668" s="43">
        <f t="shared" si="24"/>
        <v>0</v>
      </c>
      <c r="AT668" s="44">
        <f t="shared" si="25"/>
        <v>0</v>
      </c>
    </row>
    <row r="669" spans="1:46" ht="36">
      <c r="A669" s="29">
        <f t="shared" si="18"/>
        <v>666</v>
      </c>
      <c r="B669" s="30"/>
      <c r="C669" s="31"/>
      <c r="D669" s="32">
        <f t="shared" si="19"/>
        <v>0</v>
      </c>
      <c r="E669" s="33">
        <f t="shared" si="20"/>
        <v>0</v>
      </c>
      <c r="F669" s="33" t="str">
        <f t="shared" si="21"/>
        <v>C</v>
      </c>
      <c r="G669" s="34"/>
      <c r="H669" s="35"/>
      <c r="I669" s="56"/>
      <c r="J669" s="104"/>
      <c r="K669" s="62"/>
      <c r="L669" s="63"/>
      <c r="M669" s="68"/>
      <c r="N669" s="64"/>
      <c r="O669" s="65"/>
      <c r="P669" s="63"/>
      <c r="Q669" s="62"/>
      <c r="R669" s="64"/>
      <c r="S669" s="63"/>
      <c r="T669" s="65"/>
      <c r="U669" s="62"/>
      <c r="V669" s="64"/>
      <c r="W669" s="63"/>
      <c r="X669" s="65"/>
      <c r="Y669" s="62"/>
      <c r="Z669" s="64"/>
      <c r="AA669" s="63"/>
      <c r="AB669" s="65"/>
      <c r="AC669" s="62"/>
      <c r="AD669" s="64"/>
      <c r="AE669" s="65"/>
      <c r="AF669" s="63"/>
      <c r="AG669" s="36"/>
      <c r="AH669" s="36"/>
      <c r="AI669" s="19"/>
      <c r="AJ669" s="20"/>
      <c r="AK669" s="106"/>
      <c r="AL669" s="20"/>
      <c r="AM669" s="40"/>
      <c r="AN669" s="40"/>
      <c r="AO669" s="39"/>
      <c r="AP669" s="41">
        <f t="shared" si="22"/>
        <v>0</v>
      </c>
      <c r="AQ669" s="42"/>
      <c r="AR669" s="37">
        <f t="shared" si="23"/>
        <v>0</v>
      </c>
      <c r="AS669" s="43">
        <f t="shared" si="24"/>
        <v>0</v>
      </c>
      <c r="AT669" s="44">
        <f t="shared" si="25"/>
        <v>0</v>
      </c>
    </row>
    <row r="670" spans="1:46" ht="36">
      <c r="A670" s="29">
        <f t="shared" si="18"/>
        <v>667</v>
      </c>
      <c r="B670" s="30"/>
      <c r="C670" s="31"/>
      <c r="D670" s="32">
        <f t="shared" si="19"/>
        <v>0</v>
      </c>
      <c r="E670" s="33">
        <f t="shared" si="20"/>
        <v>0</v>
      </c>
      <c r="F670" s="33" t="str">
        <f t="shared" si="21"/>
        <v>C</v>
      </c>
      <c r="G670" s="34"/>
      <c r="H670" s="35"/>
      <c r="I670" s="56"/>
      <c r="J670" s="104"/>
      <c r="K670" s="62"/>
      <c r="L670" s="63"/>
      <c r="M670" s="68"/>
      <c r="N670" s="64"/>
      <c r="O670" s="65"/>
      <c r="P670" s="63"/>
      <c r="Q670" s="62"/>
      <c r="R670" s="64"/>
      <c r="S670" s="63"/>
      <c r="T670" s="65"/>
      <c r="U670" s="62"/>
      <c r="V670" s="64"/>
      <c r="W670" s="63"/>
      <c r="X670" s="65"/>
      <c r="Y670" s="62"/>
      <c r="Z670" s="64"/>
      <c r="AA670" s="63"/>
      <c r="AB670" s="65"/>
      <c r="AC670" s="62"/>
      <c r="AD670" s="64"/>
      <c r="AE670" s="65"/>
      <c r="AF670" s="63"/>
      <c r="AG670" s="36"/>
      <c r="AH670" s="36"/>
      <c r="AI670" s="19"/>
      <c r="AJ670" s="20"/>
      <c r="AK670" s="106"/>
      <c r="AL670" s="20"/>
      <c r="AM670" s="40"/>
      <c r="AN670" s="40"/>
      <c r="AO670" s="39"/>
      <c r="AP670" s="41">
        <f t="shared" si="22"/>
        <v>0</v>
      </c>
      <c r="AQ670" s="42"/>
      <c r="AR670" s="37">
        <f t="shared" si="23"/>
        <v>0</v>
      </c>
      <c r="AS670" s="43">
        <f t="shared" si="24"/>
        <v>0</v>
      </c>
      <c r="AT670" s="44">
        <f t="shared" si="25"/>
        <v>0</v>
      </c>
    </row>
    <row r="671" spans="1:46" ht="36">
      <c r="A671" s="29">
        <f t="shared" si="18"/>
        <v>668</v>
      </c>
      <c r="B671" s="30"/>
      <c r="C671" s="31"/>
      <c r="D671" s="32">
        <f t="shared" si="19"/>
        <v>0</v>
      </c>
      <c r="E671" s="33">
        <f t="shared" si="20"/>
        <v>0</v>
      </c>
      <c r="F671" s="33" t="str">
        <f t="shared" si="21"/>
        <v>C</v>
      </c>
      <c r="G671" s="34"/>
      <c r="H671" s="35"/>
      <c r="I671" s="56"/>
      <c r="J671" s="104"/>
      <c r="K671" s="62"/>
      <c r="L671" s="63"/>
      <c r="M671" s="68"/>
      <c r="N671" s="64"/>
      <c r="O671" s="65"/>
      <c r="P671" s="63"/>
      <c r="Q671" s="62"/>
      <c r="R671" s="64"/>
      <c r="S671" s="63"/>
      <c r="T671" s="65"/>
      <c r="U671" s="62"/>
      <c r="V671" s="64"/>
      <c r="W671" s="63"/>
      <c r="X671" s="65"/>
      <c r="Y671" s="62"/>
      <c r="Z671" s="64"/>
      <c r="AA671" s="63"/>
      <c r="AB671" s="65"/>
      <c r="AC671" s="62"/>
      <c r="AD671" s="64"/>
      <c r="AE671" s="65"/>
      <c r="AF671" s="63"/>
      <c r="AG671" s="36"/>
      <c r="AH671" s="36"/>
      <c r="AI671" s="19"/>
      <c r="AJ671" s="20"/>
      <c r="AK671" s="106"/>
      <c r="AL671" s="20"/>
      <c r="AM671" s="40"/>
      <c r="AN671" s="40"/>
      <c r="AO671" s="39"/>
      <c r="AP671" s="41">
        <f t="shared" si="22"/>
        <v>0</v>
      </c>
      <c r="AQ671" s="42"/>
      <c r="AR671" s="37">
        <f t="shared" si="23"/>
        <v>0</v>
      </c>
      <c r="AS671" s="43">
        <f t="shared" si="24"/>
        <v>0</v>
      </c>
      <c r="AT671" s="44">
        <f t="shared" si="25"/>
        <v>0</v>
      </c>
    </row>
    <row r="672" spans="1:46" ht="36">
      <c r="A672" s="29">
        <f t="shared" si="18"/>
        <v>669</v>
      </c>
      <c r="B672" s="30"/>
      <c r="C672" s="31"/>
      <c r="D672" s="32">
        <f t="shared" si="19"/>
        <v>0</v>
      </c>
      <c r="E672" s="33">
        <f t="shared" si="20"/>
        <v>0</v>
      </c>
      <c r="F672" s="33" t="str">
        <f t="shared" si="21"/>
        <v>C</v>
      </c>
      <c r="G672" s="34"/>
      <c r="H672" s="35"/>
      <c r="I672" s="56"/>
      <c r="J672" s="104"/>
      <c r="K672" s="62"/>
      <c r="L672" s="63"/>
      <c r="M672" s="68"/>
      <c r="N672" s="64"/>
      <c r="O672" s="65"/>
      <c r="P672" s="63"/>
      <c r="Q672" s="62"/>
      <c r="R672" s="64"/>
      <c r="S672" s="63"/>
      <c r="T672" s="65"/>
      <c r="U672" s="62"/>
      <c r="V672" s="64"/>
      <c r="W672" s="63"/>
      <c r="X672" s="65"/>
      <c r="Y672" s="62"/>
      <c r="Z672" s="64"/>
      <c r="AA672" s="63"/>
      <c r="AB672" s="65"/>
      <c r="AC672" s="62"/>
      <c r="AD672" s="64"/>
      <c r="AE672" s="65"/>
      <c r="AF672" s="63"/>
      <c r="AG672" s="36"/>
      <c r="AH672" s="36"/>
      <c r="AI672" s="19"/>
      <c r="AJ672" s="20"/>
      <c r="AK672" s="106"/>
      <c r="AL672" s="20"/>
      <c r="AM672" s="40"/>
      <c r="AN672" s="40"/>
      <c r="AO672" s="39"/>
      <c r="AP672" s="41">
        <f t="shared" si="22"/>
        <v>0</v>
      </c>
      <c r="AQ672" s="42"/>
      <c r="AR672" s="37">
        <f t="shared" si="23"/>
        <v>0</v>
      </c>
      <c r="AS672" s="43">
        <f t="shared" si="24"/>
        <v>0</v>
      </c>
      <c r="AT672" s="44">
        <f t="shared" si="25"/>
        <v>0</v>
      </c>
    </row>
    <row r="673" spans="1:46" ht="36">
      <c r="A673" s="29">
        <f t="shared" si="18"/>
        <v>670</v>
      </c>
      <c r="B673" s="30"/>
      <c r="C673" s="31"/>
      <c r="D673" s="32">
        <f t="shared" si="19"/>
        <v>0</v>
      </c>
      <c r="E673" s="33">
        <f t="shared" si="20"/>
        <v>0</v>
      </c>
      <c r="F673" s="33" t="str">
        <f t="shared" si="21"/>
        <v>C</v>
      </c>
      <c r="G673" s="34"/>
      <c r="H673" s="35"/>
      <c r="I673" s="56"/>
      <c r="J673" s="104"/>
      <c r="K673" s="62"/>
      <c r="L673" s="63"/>
      <c r="M673" s="68"/>
      <c r="N673" s="64"/>
      <c r="O673" s="65"/>
      <c r="P673" s="63"/>
      <c r="Q673" s="62"/>
      <c r="R673" s="64"/>
      <c r="S673" s="63"/>
      <c r="T673" s="65"/>
      <c r="U673" s="62"/>
      <c r="V673" s="64"/>
      <c r="W673" s="63"/>
      <c r="X673" s="65"/>
      <c r="Y673" s="62"/>
      <c r="Z673" s="64"/>
      <c r="AA673" s="63"/>
      <c r="AB673" s="65"/>
      <c r="AC673" s="62"/>
      <c r="AD673" s="64"/>
      <c r="AE673" s="65"/>
      <c r="AF673" s="63"/>
      <c r="AG673" s="36"/>
      <c r="AH673" s="36"/>
      <c r="AI673" s="19"/>
      <c r="AJ673" s="20"/>
      <c r="AK673" s="106"/>
      <c r="AL673" s="20"/>
      <c r="AM673" s="40"/>
      <c r="AN673" s="40"/>
      <c r="AO673" s="39"/>
      <c r="AP673" s="41">
        <f t="shared" si="22"/>
        <v>0</v>
      </c>
      <c r="AQ673" s="42"/>
      <c r="AR673" s="37">
        <f t="shared" si="23"/>
        <v>0</v>
      </c>
      <c r="AS673" s="43">
        <f t="shared" si="24"/>
        <v>0</v>
      </c>
      <c r="AT673" s="44">
        <f t="shared" si="25"/>
        <v>0</v>
      </c>
    </row>
    <row r="674" spans="1:46" ht="36">
      <c r="A674" s="29">
        <f t="shared" si="18"/>
        <v>671</v>
      </c>
      <c r="B674" s="30"/>
      <c r="C674" s="31"/>
      <c r="D674" s="32">
        <f t="shared" si="19"/>
        <v>0</v>
      </c>
      <c r="E674" s="33">
        <f t="shared" si="20"/>
        <v>0</v>
      </c>
      <c r="F674" s="33" t="str">
        <f t="shared" si="21"/>
        <v>C</v>
      </c>
      <c r="G674" s="34"/>
      <c r="H674" s="35"/>
      <c r="I674" s="56"/>
      <c r="J674" s="104"/>
      <c r="K674" s="62"/>
      <c r="L674" s="63"/>
      <c r="M674" s="68"/>
      <c r="N674" s="64"/>
      <c r="O674" s="65"/>
      <c r="P674" s="63"/>
      <c r="Q674" s="62"/>
      <c r="R674" s="64"/>
      <c r="S674" s="63"/>
      <c r="T674" s="65"/>
      <c r="U674" s="62"/>
      <c r="V674" s="64"/>
      <c r="W674" s="63"/>
      <c r="X674" s="65"/>
      <c r="Y674" s="62"/>
      <c r="Z674" s="64"/>
      <c r="AA674" s="63"/>
      <c r="AB674" s="65"/>
      <c r="AC674" s="62"/>
      <c r="AD674" s="64"/>
      <c r="AE674" s="65"/>
      <c r="AF674" s="63"/>
      <c r="AG674" s="36"/>
      <c r="AH674" s="36"/>
      <c r="AI674" s="19"/>
      <c r="AJ674" s="20"/>
      <c r="AK674" s="106"/>
      <c r="AL674" s="20"/>
      <c r="AM674" s="40"/>
      <c r="AN674" s="40"/>
      <c r="AO674" s="39"/>
      <c r="AP674" s="41">
        <f t="shared" si="22"/>
        <v>0</v>
      </c>
      <c r="AQ674" s="42"/>
      <c r="AR674" s="37">
        <f t="shared" si="23"/>
        <v>0</v>
      </c>
      <c r="AS674" s="43">
        <f t="shared" si="24"/>
        <v>0</v>
      </c>
      <c r="AT674" s="44">
        <f t="shared" si="25"/>
        <v>0</v>
      </c>
    </row>
    <row r="675" spans="1:46" ht="36">
      <c r="A675" s="29">
        <f t="shared" si="18"/>
        <v>672</v>
      </c>
      <c r="B675" s="30"/>
      <c r="C675" s="31"/>
      <c r="D675" s="32">
        <f t="shared" si="19"/>
        <v>0</v>
      </c>
      <c r="E675" s="33">
        <f t="shared" si="20"/>
        <v>0</v>
      </c>
      <c r="F675" s="33" t="str">
        <f t="shared" si="21"/>
        <v>C</v>
      </c>
      <c r="G675" s="34"/>
      <c r="H675" s="35"/>
      <c r="I675" s="56"/>
      <c r="J675" s="104"/>
      <c r="K675" s="62"/>
      <c r="L675" s="63"/>
      <c r="M675" s="68"/>
      <c r="N675" s="64"/>
      <c r="O675" s="65"/>
      <c r="P675" s="63"/>
      <c r="Q675" s="62"/>
      <c r="R675" s="64"/>
      <c r="S675" s="63"/>
      <c r="T675" s="65"/>
      <c r="U675" s="62"/>
      <c r="V675" s="64"/>
      <c r="W675" s="63"/>
      <c r="X675" s="65"/>
      <c r="Y675" s="62"/>
      <c r="Z675" s="64"/>
      <c r="AA675" s="63"/>
      <c r="AB675" s="65"/>
      <c r="AC675" s="62"/>
      <c r="AD675" s="64"/>
      <c r="AE675" s="65"/>
      <c r="AF675" s="63"/>
      <c r="AG675" s="36"/>
      <c r="AH675" s="36"/>
      <c r="AI675" s="19"/>
      <c r="AJ675" s="20"/>
      <c r="AK675" s="106"/>
      <c r="AL675" s="20"/>
      <c r="AM675" s="40"/>
      <c r="AN675" s="40"/>
      <c r="AO675" s="39"/>
      <c r="AP675" s="41">
        <f t="shared" si="22"/>
        <v>0</v>
      </c>
      <c r="AQ675" s="42"/>
      <c r="AR675" s="37">
        <f t="shared" si="23"/>
        <v>0</v>
      </c>
      <c r="AS675" s="43">
        <f t="shared" si="24"/>
        <v>0</v>
      </c>
      <c r="AT675" s="44">
        <f t="shared" si="25"/>
        <v>0</v>
      </c>
    </row>
    <row r="676" spans="1:46" ht="36">
      <c r="A676" s="29">
        <f t="shared" si="18"/>
        <v>673</v>
      </c>
      <c r="B676" s="30"/>
      <c r="C676" s="31"/>
      <c r="D676" s="32">
        <f t="shared" si="19"/>
        <v>0</v>
      </c>
      <c r="E676" s="33">
        <f t="shared" si="20"/>
        <v>0</v>
      </c>
      <c r="F676" s="33" t="str">
        <f t="shared" si="21"/>
        <v>C</v>
      </c>
      <c r="G676" s="34"/>
      <c r="H676" s="35"/>
      <c r="I676" s="56"/>
      <c r="J676" s="104"/>
      <c r="K676" s="62"/>
      <c r="L676" s="63"/>
      <c r="M676" s="68"/>
      <c r="N676" s="64"/>
      <c r="O676" s="65"/>
      <c r="P676" s="63"/>
      <c r="Q676" s="62"/>
      <c r="R676" s="64"/>
      <c r="S676" s="63"/>
      <c r="T676" s="65"/>
      <c r="U676" s="62"/>
      <c r="V676" s="64"/>
      <c r="W676" s="63"/>
      <c r="X676" s="65"/>
      <c r="Y676" s="62"/>
      <c r="Z676" s="64"/>
      <c r="AA676" s="63"/>
      <c r="AB676" s="65"/>
      <c r="AC676" s="62"/>
      <c r="AD676" s="64"/>
      <c r="AE676" s="65"/>
      <c r="AF676" s="63"/>
      <c r="AG676" s="36"/>
      <c r="AH676" s="36"/>
      <c r="AI676" s="19"/>
      <c r="AJ676" s="20"/>
      <c r="AK676" s="106"/>
      <c r="AL676" s="20"/>
      <c r="AM676" s="40"/>
      <c r="AN676" s="40"/>
      <c r="AO676" s="39"/>
      <c r="AP676" s="41">
        <f t="shared" si="22"/>
        <v>0</v>
      </c>
      <c r="AQ676" s="42"/>
      <c r="AR676" s="37">
        <f t="shared" si="23"/>
        <v>0</v>
      </c>
      <c r="AS676" s="43">
        <f t="shared" si="24"/>
        <v>0</v>
      </c>
      <c r="AT676" s="44">
        <f t="shared" si="25"/>
        <v>0</v>
      </c>
    </row>
    <row r="677" spans="1:46" ht="36">
      <c r="A677" s="29">
        <f t="shared" si="18"/>
        <v>674</v>
      </c>
      <c r="B677" s="30"/>
      <c r="C677" s="31"/>
      <c r="D677" s="32">
        <f t="shared" si="19"/>
        <v>0</v>
      </c>
      <c r="E677" s="33">
        <f t="shared" si="20"/>
        <v>0</v>
      </c>
      <c r="F677" s="33" t="str">
        <f t="shared" si="21"/>
        <v>C</v>
      </c>
      <c r="G677" s="34"/>
      <c r="H677" s="35"/>
      <c r="I677" s="56"/>
      <c r="J677" s="104"/>
      <c r="K677" s="62"/>
      <c r="L677" s="63"/>
      <c r="M677" s="68"/>
      <c r="N677" s="64"/>
      <c r="O677" s="65"/>
      <c r="P677" s="63"/>
      <c r="Q677" s="62"/>
      <c r="R677" s="64"/>
      <c r="S677" s="63"/>
      <c r="T677" s="65"/>
      <c r="U677" s="62"/>
      <c r="V677" s="64"/>
      <c r="W677" s="63"/>
      <c r="X677" s="65"/>
      <c r="Y677" s="62"/>
      <c r="Z677" s="64"/>
      <c r="AA677" s="63"/>
      <c r="AB677" s="65"/>
      <c r="AC677" s="62"/>
      <c r="AD677" s="64"/>
      <c r="AE677" s="65"/>
      <c r="AF677" s="63"/>
      <c r="AG677" s="36"/>
      <c r="AH677" s="36"/>
      <c r="AI677" s="19"/>
      <c r="AJ677" s="20"/>
      <c r="AK677" s="106"/>
      <c r="AL677" s="20"/>
      <c r="AM677" s="40"/>
      <c r="AN677" s="40"/>
      <c r="AO677" s="39"/>
      <c r="AP677" s="41">
        <f t="shared" si="22"/>
        <v>0</v>
      </c>
      <c r="AQ677" s="42"/>
      <c r="AR677" s="37">
        <f t="shared" si="23"/>
        <v>0</v>
      </c>
      <c r="AS677" s="43">
        <f t="shared" si="24"/>
        <v>0</v>
      </c>
      <c r="AT677" s="44">
        <f t="shared" si="25"/>
        <v>0</v>
      </c>
    </row>
    <row r="678" spans="1:46" ht="36">
      <c r="A678" s="29">
        <f t="shared" si="18"/>
        <v>675</v>
      </c>
      <c r="B678" s="30"/>
      <c r="C678" s="31"/>
      <c r="D678" s="32">
        <f t="shared" si="19"/>
        <v>0</v>
      </c>
      <c r="E678" s="33">
        <f t="shared" si="20"/>
        <v>0</v>
      </c>
      <c r="F678" s="33" t="str">
        <f t="shared" si="21"/>
        <v>C</v>
      </c>
      <c r="G678" s="34"/>
      <c r="H678" s="35"/>
      <c r="I678" s="56"/>
      <c r="J678" s="104"/>
      <c r="K678" s="62"/>
      <c r="L678" s="63"/>
      <c r="M678" s="68"/>
      <c r="N678" s="64"/>
      <c r="O678" s="65"/>
      <c r="P678" s="63"/>
      <c r="Q678" s="62"/>
      <c r="R678" s="64"/>
      <c r="S678" s="63"/>
      <c r="T678" s="65"/>
      <c r="U678" s="62"/>
      <c r="V678" s="64"/>
      <c r="W678" s="63"/>
      <c r="X678" s="65"/>
      <c r="Y678" s="62"/>
      <c r="Z678" s="64"/>
      <c r="AA678" s="63"/>
      <c r="AB678" s="65"/>
      <c r="AC678" s="62"/>
      <c r="AD678" s="64"/>
      <c r="AE678" s="65"/>
      <c r="AF678" s="63"/>
      <c r="AG678" s="36"/>
      <c r="AH678" s="36"/>
      <c r="AI678" s="19"/>
      <c r="AJ678" s="20"/>
      <c r="AK678" s="106"/>
      <c r="AL678" s="20"/>
      <c r="AM678" s="40"/>
      <c r="AN678" s="40"/>
      <c r="AO678" s="39"/>
      <c r="AP678" s="41">
        <f t="shared" si="22"/>
        <v>0</v>
      </c>
      <c r="AQ678" s="42"/>
      <c r="AR678" s="37">
        <f t="shared" si="23"/>
        <v>0</v>
      </c>
      <c r="AS678" s="43">
        <f t="shared" si="24"/>
        <v>0</v>
      </c>
      <c r="AT678" s="44">
        <f t="shared" si="25"/>
        <v>0</v>
      </c>
    </row>
    <row r="679" spans="1:46" ht="36">
      <c r="A679" s="29">
        <f t="shared" si="18"/>
        <v>676</v>
      </c>
      <c r="B679" s="30"/>
      <c r="C679" s="31"/>
      <c r="D679" s="32">
        <f t="shared" si="19"/>
        <v>0</v>
      </c>
      <c r="E679" s="33">
        <f t="shared" si="20"/>
        <v>0</v>
      </c>
      <c r="F679" s="33" t="str">
        <f t="shared" si="21"/>
        <v>C</v>
      </c>
      <c r="G679" s="34"/>
      <c r="H679" s="35"/>
      <c r="I679" s="56"/>
      <c r="J679" s="104"/>
      <c r="K679" s="62"/>
      <c r="L679" s="63"/>
      <c r="M679" s="68"/>
      <c r="N679" s="64"/>
      <c r="O679" s="65"/>
      <c r="P679" s="63"/>
      <c r="Q679" s="62"/>
      <c r="R679" s="64"/>
      <c r="S679" s="63"/>
      <c r="T679" s="65"/>
      <c r="U679" s="62"/>
      <c r="V679" s="64"/>
      <c r="W679" s="63"/>
      <c r="X679" s="65"/>
      <c r="Y679" s="62"/>
      <c r="Z679" s="64"/>
      <c r="AA679" s="63"/>
      <c r="AB679" s="65"/>
      <c r="AC679" s="62"/>
      <c r="AD679" s="64"/>
      <c r="AE679" s="65"/>
      <c r="AF679" s="63"/>
      <c r="AG679" s="36"/>
      <c r="AH679" s="36"/>
      <c r="AI679" s="19"/>
      <c r="AJ679" s="20"/>
      <c r="AK679" s="106"/>
      <c r="AL679" s="20"/>
      <c r="AM679" s="40"/>
      <c r="AN679" s="40"/>
      <c r="AO679" s="39"/>
      <c r="AP679" s="41">
        <f t="shared" si="22"/>
        <v>0</v>
      </c>
      <c r="AQ679" s="42"/>
      <c r="AR679" s="37">
        <f t="shared" si="23"/>
        <v>0</v>
      </c>
      <c r="AS679" s="43">
        <f t="shared" si="24"/>
        <v>0</v>
      </c>
      <c r="AT679" s="44">
        <f t="shared" si="25"/>
        <v>0</v>
      </c>
    </row>
    <row r="680" spans="1:46" ht="36">
      <c r="A680" s="29">
        <f t="shared" si="18"/>
        <v>677</v>
      </c>
      <c r="B680" s="30"/>
      <c r="C680" s="31"/>
      <c r="D680" s="32">
        <f t="shared" si="19"/>
        <v>0</v>
      </c>
      <c r="E680" s="33">
        <f t="shared" si="20"/>
        <v>0</v>
      </c>
      <c r="F680" s="33" t="str">
        <f t="shared" si="21"/>
        <v>C</v>
      </c>
      <c r="G680" s="34"/>
      <c r="H680" s="35"/>
      <c r="I680" s="56"/>
      <c r="J680" s="104"/>
      <c r="K680" s="62"/>
      <c r="L680" s="63"/>
      <c r="M680" s="68"/>
      <c r="N680" s="64"/>
      <c r="O680" s="65"/>
      <c r="P680" s="63"/>
      <c r="Q680" s="62"/>
      <c r="R680" s="64"/>
      <c r="S680" s="63"/>
      <c r="T680" s="65"/>
      <c r="U680" s="62"/>
      <c r="V680" s="64"/>
      <c r="W680" s="63"/>
      <c r="X680" s="65"/>
      <c r="Y680" s="62"/>
      <c r="Z680" s="64"/>
      <c r="AA680" s="63"/>
      <c r="AB680" s="65"/>
      <c r="AC680" s="62"/>
      <c r="AD680" s="64"/>
      <c r="AE680" s="65"/>
      <c r="AF680" s="63"/>
      <c r="AG680" s="36"/>
      <c r="AH680" s="36"/>
      <c r="AI680" s="19"/>
      <c r="AJ680" s="20"/>
      <c r="AK680" s="106"/>
      <c r="AL680" s="20"/>
      <c r="AM680" s="40"/>
      <c r="AN680" s="40"/>
      <c r="AO680" s="39"/>
      <c r="AP680" s="41">
        <f t="shared" si="22"/>
        <v>0</v>
      </c>
      <c r="AQ680" s="42"/>
      <c r="AR680" s="37">
        <f t="shared" si="23"/>
        <v>0</v>
      </c>
      <c r="AS680" s="43">
        <f t="shared" si="24"/>
        <v>0</v>
      </c>
      <c r="AT680" s="44">
        <f t="shared" si="25"/>
        <v>0</v>
      </c>
    </row>
    <row r="681" spans="1:46" ht="36">
      <c r="A681" s="29">
        <f t="shared" si="18"/>
        <v>678</v>
      </c>
      <c r="B681" s="30"/>
      <c r="C681" s="31"/>
      <c r="D681" s="32">
        <f t="shared" si="19"/>
        <v>0</v>
      </c>
      <c r="E681" s="33">
        <f t="shared" si="20"/>
        <v>0</v>
      </c>
      <c r="F681" s="33" t="str">
        <f t="shared" si="21"/>
        <v>C</v>
      </c>
      <c r="G681" s="34"/>
      <c r="H681" s="35"/>
      <c r="I681" s="56"/>
      <c r="J681" s="104"/>
      <c r="K681" s="62"/>
      <c r="L681" s="63"/>
      <c r="M681" s="68"/>
      <c r="N681" s="64"/>
      <c r="O681" s="65"/>
      <c r="P681" s="63"/>
      <c r="Q681" s="62"/>
      <c r="R681" s="64"/>
      <c r="S681" s="63"/>
      <c r="T681" s="65"/>
      <c r="U681" s="62"/>
      <c r="V681" s="64"/>
      <c r="W681" s="63"/>
      <c r="X681" s="65"/>
      <c r="Y681" s="62"/>
      <c r="Z681" s="64"/>
      <c r="AA681" s="63"/>
      <c r="AB681" s="65"/>
      <c r="AC681" s="62"/>
      <c r="AD681" s="64"/>
      <c r="AE681" s="65"/>
      <c r="AF681" s="63"/>
      <c r="AG681" s="36"/>
      <c r="AH681" s="36"/>
      <c r="AI681" s="19"/>
      <c r="AJ681" s="20"/>
      <c r="AK681" s="106"/>
      <c r="AL681" s="20"/>
      <c r="AM681" s="40"/>
      <c r="AN681" s="40"/>
      <c r="AO681" s="39"/>
      <c r="AP681" s="41">
        <f t="shared" si="22"/>
        <v>0</v>
      </c>
      <c r="AQ681" s="42"/>
      <c r="AR681" s="37">
        <f t="shared" si="23"/>
        <v>0</v>
      </c>
      <c r="AS681" s="43">
        <f t="shared" si="24"/>
        <v>0</v>
      </c>
      <c r="AT681" s="44">
        <f t="shared" si="25"/>
        <v>0</v>
      </c>
    </row>
    <row r="682" spans="1:46" ht="36">
      <c r="A682" s="29">
        <f t="shared" si="18"/>
        <v>679</v>
      </c>
      <c r="B682" s="30"/>
      <c r="C682" s="31"/>
      <c r="D682" s="32">
        <f t="shared" si="19"/>
        <v>0</v>
      </c>
      <c r="E682" s="33">
        <f t="shared" si="20"/>
        <v>0</v>
      </c>
      <c r="F682" s="33" t="str">
        <f t="shared" si="21"/>
        <v>C</v>
      </c>
      <c r="G682" s="34"/>
      <c r="H682" s="35"/>
      <c r="I682" s="56"/>
      <c r="J682" s="104"/>
      <c r="K682" s="62"/>
      <c r="L682" s="63"/>
      <c r="M682" s="68"/>
      <c r="N682" s="64"/>
      <c r="O682" s="65"/>
      <c r="P682" s="63"/>
      <c r="Q682" s="62"/>
      <c r="R682" s="64"/>
      <c r="S682" s="63"/>
      <c r="T682" s="65"/>
      <c r="U682" s="62"/>
      <c r="V682" s="64"/>
      <c r="W682" s="63"/>
      <c r="X682" s="65"/>
      <c r="Y682" s="62"/>
      <c r="Z682" s="64"/>
      <c r="AA682" s="63"/>
      <c r="AB682" s="65"/>
      <c r="AC682" s="62"/>
      <c r="AD682" s="64"/>
      <c r="AE682" s="65"/>
      <c r="AF682" s="63"/>
      <c r="AG682" s="36"/>
      <c r="AH682" s="36"/>
      <c r="AI682" s="19"/>
      <c r="AJ682" s="20"/>
      <c r="AK682" s="106"/>
      <c r="AL682" s="20"/>
      <c r="AM682" s="40"/>
      <c r="AN682" s="40"/>
      <c r="AO682" s="39"/>
      <c r="AP682" s="41">
        <f t="shared" si="22"/>
        <v>0</v>
      </c>
      <c r="AQ682" s="42"/>
      <c r="AR682" s="37">
        <f t="shared" si="23"/>
        <v>0</v>
      </c>
      <c r="AS682" s="43">
        <f t="shared" si="24"/>
        <v>0</v>
      </c>
      <c r="AT682" s="44">
        <f t="shared" si="25"/>
        <v>0</v>
      </c>
    </row>
    <row r="683" spans="1:46" ht="36">
      <c r="A683" s="29">
        <f t="shared" si="18"/>
        <v>680</v>
      </c>
      <c r="B683" s="30"/>
      <c r="C683" s="31"/>
      <c r="D683" s="32">
        <f t="shared" si="19"/>
        <v>0</v>
      </c>
      <c r="E683" s="33">
        <f t="shared" si="20"/>
        <v>0</v>
      </c>
      <c r="F683" s="33" t="str">
        <f t="shared" si="21"/>
        <v>C</v>
      </c>
      <c r="G683" s="34"/>
      <c r="H683" s="35"/>
      <c r="I683" s="56"/>
      <c r="J683" s="104"/>
      <c r="K683" s="62"/>
      <c r="L683" s="63"/>
      <c r="M683" s="68"/>
      <c r="N683" s="64"/>
      <c r="O683" s="65"/>
      <c r="P683" s="63"/>
      <c r="Q683" s="62"/>
      <c r="R683" s="64"/>
      <c r="S683" s="63"/>
      <c r="T683" s="65"/>
      <c r="U683" s="62"/>
      <c r="V683" s="64"/>
      <c r="W683" s="63"/>
      <c r="X683" s="65"/>
      <c r="Y683" s="62"/>
      <c r="Z683" s="64"/>
      <c r="AA683" s="63"/>
      <c r="AB683" s="65"/>
      <c r="AC683" s="62"/>
      <c r="AD683" s="64"/>
      <c r="AE683" s="65"/>
      <c r="AF683" s="63"/>
      <c r="AG683" s="36"/>
      <c r="AH683" s="36"/>
      <c r="AI683" s="19"/>
      <c r="AJ683" s="20"/>
      <c r="AK683" s="106"/>
      <c r="AL683" s="20"/>
      <c r="AM683" s="40"/>
      <c r="AN683" s="40"/>
      <c r="AO683" s="39"/>
      <c r="AP683" s="41">
        <f t="shared" si="22"/>
        <v>0</v>
      </c>
      <c r="AQ683" s="42"/>
      <c r="AR683" s="37">
        <f t="shared" si="23"/>
        <v>0</v>
      </c>
      <c r="AS683" s="43">
        <f t="shared" si="24"/>
        <v>0</v>
      </c>
      <c r="AT683" s="44">
        <f t="shared" si="25"/>
        <v>0</v>
      </c>
    </row>
    <row r="684" spans="1:46" ht="36">
      <c r="A684" s="29">
        <f t="shared" si="18"/>
        <v>681</v>
      </c>
      <c r="B684" s="30"/>
      <c r="C684" s="31"/>
      <c r="D684" s="32">
        <f t="shared" si="19"/>
        <v>0</v>
      </c>
      <c r="E684" s="33">
        <f t="shared" si="20"/>
        <v>0</v>
      </c>
      <c r="F684" s="33" t="str">
        <f t="shared" si="21"/>
        <v>C</v>
      </c>
      <c r="G684" s="34"/>
      <c r="H684" s="35"/>
      <c r="I684" s="56"/>
      <c r="J684" s="104"/>
      <c r="K684" s="62"/>
      <c r="L684" s="63"/>
      <c r="M684" s="68"/>
      <c r="N684" s="64"/>
      <c r="O684" s="65"/>
      <c r="P684" s="63"/>
      <c r="Q684" s="62"/>
      <c r="R684" s="64"/>
      <c r="S684" s="63"/>
      <c r="T684" s="65"/>
      <c r="U684" s="62"/>
      <c r="V684" s="64"/>
      <c r="W684" s="63"/>
      <c r="X684" s="65"/>
      <c r="Y684" s="62"/>
      <c r="Z684" s="64"/>
      <c r="AA684" s="63"/>
      <c r="AB684" s="65"/>
      <c r="AC684" s="62"/>
      <c r="AD684" s="64"/>
      <c r="AE684" s="65"/>
      <c r="AF684" s="63"/>
      <c r="AG684" s="36"/>
      <c r="AH684" s="36"/>
      <c r="AI684" s="19"/>
      <c r="AJ684" s="20"/>
      <c r="AK684" s="106"/>
      <c r="AL684" s="20"/>
      <c r="AM684" s="40"/>
      <c r="AN684" s="40"/>
      <c r="AO684" s="39"/>
      <c r="AP684" s="41">
        <f t="shared" si="22"/>
        <v>0</v>
      </c>
      <c r="AQ684" s="42"/>
      <c r="AR684" s="37">
        <f t="shared" si="23"/>
        <v>0</v>
      </c>
      <c r="AS684" s="43">
        <f t="shared" si="24"/>
        <v>0</v>
      </c>
      <c r="AT684" s="44">
        <f t="shared" si="25"/>
        <v>0</v>
      </c>
    </row>
    <row r="685" spans="1:46" ht="36">
      <c r="A685" s="29">
        <f t="shared" si="18"/>
        <v>682</v>
      </c>
      <c r="B685" s="30"/>
      <c r="C685" s="31"/>
      <c r="D685" s="32">
        <f t="shared" si="19"/>
        <v>0</v>
      </c>
      <c r="E685" s="33">
        <f t="shared" si="20"/>
        <v>0</v>
      </c>
      <c r="F685" s="33" t="str">
        <f t="shared" si="21"/>
        <v>C</v>
      </c>
      <c r="G685" s="34"/>
      <c r="H685" s="35"/>
      <c r="I685" s="56"/>
      <c r="J685" s="104"/>
      <c r="K685" s="62"/>
      <c r="L685" s="63"/>
      <c r="M685" s="68"/>
      <c r="N685" s="64"/>
      <c r="O685" s="65"/>
      <c r="P685" s="63"/>
      <c r="Q685" s="62"/>
      <c r="R685" s="64"/>
      <c r="S685" s="63"/>
      <c r="T685" s="65"/>
      <c r="U685" s="62"/>
      <c r="V685" s="64"/>
      <c r="W685" s="63"/>
      <c r="X685" s="65"/>
      <c r="Y685" s="62"/>
      <c r="Z685" s="64"/>
      <c r="AA685" s="63"/>
      <c r="AB685" s="65"/>
      <c r="AC685" s="62"/>
      <c r="AD685" s="64"/>
      <c r="AE685" s="65"/>
      <c r="AF685" s="63"/>
      <c r="AG685" s="36"/>
      <c r="AH685" s="36"/>
      <c r="AI685" s="19"/>
      <c r="AJ685" s="20"/>
      <c r="AK685" s="106"/>
      <c r="AL685" s="20"/>
      <c r="AM685" s="40"/>
      <c r="AN685" s="40"/>
      <c r="AO685" s="39"/>
      <c r="AP685" s="41">
        <f t="shared" si="22"/>
        <v>0</v>
      </c>
      <c r="AQ685" s="42"/>
      <c r="AR685" s="37">
        <f t="shared" si="23"/>
        <v>0</v>
      </c>
      <c r="AS685" s="43">
        <f t="shared" si="24"/>
        <v>0</v>
      </c>
      <c r="AT685" s="44">
        <f t="shared" si="25"/>
        <v>0</v>
      </c>
    </row>
    <row r="686" spans="1:46" ht="36">
      <c r="A686" s="29">
        <f t="shared" si="18"/>
        <v>683</v>
      </c>
      <c r="B686" s="30"/>
      <c r="C686" s="31"/>
      <c r="D686" s="32">
        <f t="shared" si="19"/>
        <v>0</v>
      </c>
      <c r="E686" s="33">
        <f t="shared" si="20"/>
        <v>0</v>
      </c>
      <c r="F686" s="33" t="str">
        <f t="shared" si="21"/>
        <v>C</v>
      </c>
      <c r="G686" s="34"/>
      <c r="H686" s="35"/>
      <c r="I686" s="56"/>
      <c r="J686" s="104"/>
      <c r="K686" s="62"/>
      <c r="L686" s="63"/>
      <c r="M686" s="68"/>
      <c r="N686" s="64"/>
      <c r="O686" s="65"/>
      <c r="P686" s="63"/>
      <c r="Q686" s="62"/>
      <c r="R686" s="64"/>
      <c r="S686" s="63"/>
      <c r="T686" s="65"/>
      <c r="U686" s="62"/>
      <c r="V686" s="64"/>
      <c r="W686" s="63"/>
      <c r="X686" s="65"/>
      <c r="Y686" s="62"/>
      <c r="Z686" s="64"/>
      <c r="AA686" s="63"/>
      <c r="AB686" s="65"/>
      <c r="AC686" s="62"/>
      <c r="AD686" s="64"/>
      <c r="AE686" s="65"/>
      <c r="AF686" s="63"/>
      <c r="AG686" s="36"/>
      <c r="AH686" s="36"/>
      <c r="AI686" s="19"/>
      <c r="AJ686" s="20"/>
      <c r="AK686" s="106"/>
      <c r="AL686" s="20"/>
      <c r="AM686" s="40"/>
      <c r="AN686" s="40"/>
      <c r="AO686" s="39"/>
      <c r="AP686" s="41">
        <f t="shared" si="22"/>
        <v>0</v>
      </c>
      <c r="AQ686" s="42"/>
      <c r="AR686" s="37">
        <f t="shared" si="23"/>
        <v>0</v>
      </c>
      <c r="AS686" s="43">
        <f t="shared" si="24"/>
        <v>0</v>
      </c>
      <c r="AT686" s="44">
        <f t="shared" si="25"/>
        <v>0</v>
      </c>
    </row>
    <row r="687" spans="1:46" ht="36">
      <c r="A687" s="29">
        <f t="shared" si="18"/>
        <v>684</v>
      </c>
      <c r="B687" s="30"/>
      <c r="C687" s="31"/>
      <c r="D687" s="32">
        <f t="shared" si="19"/>
        <v>0</v>
      </c>
      <c r="E687" s="33">
        <f t="shared" si="20"/>
        <v>0</v>
      </c>
      <c r="F687" s="33" t="str">
        <f t="shared" si="21"/>
        <v>C</v>
      </c>
      <c r="G687" s="34"/>
      <c r="H687" s="35"/>
      <c r="I687" s="56"/>
      <c r="J687" s="104"/>
      <c r="K687" s="62"/>
      <c r="L687" s="63"/>
      <c r="M687" s="68"/>
      <c r="N687" s="64"/>
      <c r="O687" s="65"/>
      <c r="P687" s="63"/>
      <c r="Q687" s="62"/>
      <c r="R687" s="64"/>
      <c r="S687" s="63"/>
      <c r="T687" s="65"/>
      <c r="U687" s="62"/>
      <c r="V687" s="64"/>
      <c r="W687" s="63"/>
      <c r="X687" s="65"/>
      <c r="Y687" s="62"/>
      <c r="Z687" s="64"/>
      <c r="AA687" s="63"/>
      <c r="AB687" s="65"/>
      <c r="AC687" s="62"/>
      <c r="AD687" s="64"/>
      <c r="AE687" s="65"/>
      <c r="AF687" s="63"/>
      <c r="AG687" s="36"/>
      <c r="AH687" s="36"/>
      <c r="AI687" s="19"/>
      <c r="AJ687" s="20"/>
      <c r="AK687" s="106"/>
      <c r="AL687" s="20"/>
      <c r="AM687" s="40"/>
      <c r="AN687" s="40"/>
      <c r="AO687" s="39"/>
      <c r="AP687" s="41">
        <f t="shared" si="22"/>
        <v>0</v>
      </c>
      <c r="AQ687" s="42"/>
      <c r="AR687" s="37">
        <f t="shared" si="23"/>
        <v>0</v>
      </c>
      <c r="AS687" s="43">
        <f t="shared" si="24"/>
        <v>0</v>
      </c>
      <c r="AT687" s="44">
        <f t="shared" si="25"/>
        <v>0</v>
      </c>
    </row>
    <row r="688" spans="1:46" ht="36">
      <c r="A688" s="29">
        <f t="shared" si="18"/>
        <v>685</v>
      </c>
      <c r="B688" s="30"/>
      <c r="C688" s="31"/>
      <c r="D688" s="32">
        <f t="shared" si="19"/>
        <v>0</v>
      </c>
      <c r="E688" s="33">
        <f t="shared" si="20"/>
        <v>0</v>
      </c>
      <c r="F688" s="33" t="str">
        <f t="shared" si="21"/>
        <v>C</v>
      </c>
      <c r="G688" s="34"/>
      <c r="H688" s="35"/>
      <c r="I688" s="56"/>
      <c r="J688" s="104"/>
      <c r="K688" s="62"/>
      <c r="L688" s="63"/>
      <c r="M688" s="68"/>
      <c r="N688" s="64"/>
      <c r="O688" s="65"/>
      <c r="P688" s="63"/>
      <c r="Q688" s="62"/>
      <c r="R688" s="64"/>
      <c r="S688" s="63"/>
      <c r="T688" s="65"/>
      <c r="U688" s="62"/>
      <c r="V688" s="64"/>
      <c r="W688" s="63"/>
      <c r="X688" s="65"/>
      <c r="Y688" s="62"/>
      <c r="Z688" s="64"/>
      <c r="AA688" s="63"/>
      <c r="AB688" s="65"/>
      <c r="AC688" s="62"/>
      <c r="AD688" s="64"/>
      <c r="AE688" s="65"/>
      <c r="AF688" s="63"/>
      <c r="AG688" s="36"/>
      <c r="AH688" s="36"/>
      <c r="AI688" s="19"/>
      <c r="AJ688" s="20"/>
      <c r="AK688" s="106"/>
      <c r="AL688" s="20"/>
      <c r="AM688" s="40"/>
      <c r="AN688" s="40"/>
      <c r="AO688" s="39"/>
      <c r="AP688" s="41">
        <f t="shared" si="22"/>
        <v>0</v>
      </c>
      <c r="AQ688" s="42"/>
      <c r="AR688" s="37">
        <f t="shared" si="23"/>
        <v>0</v>
      </c>
      <c r="AS688" s="43">
        <f t="shared" si="24"/>
        <v>0</v>
      </c>
      <c r="AT688" s="44">
        <f t="shared" si="25"/>
        <v>0</v>
      </c>
    </row>
    <row r="689" spans="1:46" ht="36">
      <c r="A689" s="29">
        <f t="shared" si="18"/>
        <v>686</v>
      </c>
      <c r="B689" s="30"/>
      <c r="C689" s="31"/>
      <c r="D689" s="32">
        <f t="shared" si="19"/>
        <v>0</v>
      </c>
      <c r="E689" s="33">
        <f t="shared" si="20"/>
        <v>0</v>
      </c>
      <c r="F689" s="33" t="str">
        <f t="shared" si="21"/>
        <v>C</v>
      </c>
      <c r="G689" s="34"/>
      <c r="H689" s="35"/>
      <c r="I689" s="56"/>
      <c r="J689" s="104"/>
      <c r="K689" s="62"/>
      <c r="L689" s="63"/>
      <c r="M689" s="68"/>
      <c r="N689" s="64"/>
      <c r="O689" s="65"/>
      <c r="P689" s="63"/>
      <c r="Q689" s="62"/>
      <c r="R689" s="64"/>
      <c r="S689" s="63"/>
      <c r="T689" s="65"/>
      <c r="U689" s="62"/>
      <c r="V689" s="64"/>
      <c r="W689" s="63"/>
      <c r="X689" s="65"/>
      <c r="Y689" s="62"/>
      <c r="Z689" s="64"/>
      <c r="AA689" s="63"/>
      <c r="AB689" s="65"/>
      <c r="AC689" s="62"/>
      <c r="AD689" s="64"/>
      <c r="AE689" s="65"/>
      <c r="AF689" s="63"/>
      <c r="AG689" s="36"/>
      <c r="AH689" s="36"/>
      <c r="AI689" s="19"/>
      <c r="AJ689" s="20"/>
      <c r="AK689" s="106"/>
      <c r="AL689" s="20"/>
      <c r="AM689" s="40"/>
      <c r="AN689" s="40"/>
      <c r="AO689" s="39"/>
      <c r="AP689" s="41">
        <f t="shared" si="22"/>
        <v>0</v>
      </c>
      <c r="AQ689" s="42"/>
      <c r="AR689" s="37">
        <f t="shared" si="23"/>
        <v>0</v>
      </c>
      <c r="AS689" s="43">
        <f t="shared" si="24"/>
        <v>0</v>
      </c>
      <c r="AT689" s="44">
        <f t="shared" si="25"/>
        <v>0</v>
      </c>
    </row>
    <row r="690" spans="1:46" ht="36">
      <c r="A690" s="29">
        <f t="shared" si="18"/>
        <v>687</v>
      </c>
      <c r="B690" s="30"/>
      <c r="C690" s="31"/>
      <c r="D690" s="32">
        <f t="shared" si="19"/>
        <v>0</v>
      </c>
      <c r="E690" s="33">
        <f t="shared" si="20"/>
        <v>0</v>
      </c>
      <c r="F690" s="33" t="str">
        <f t="shared" si="21"/>
        <v>C</v>
      </c>
      <c r="G690" s="34"/>
      <c r="H690" s="35"/>
      <c r="I690" s="56"/>
      <c r="J690" s="104"/>
      <c r="K690" s="62"/>
      <c r="L690" s="63"/>
      <c r="M690" s="68"/>
      <c r="N690" s="64"/>
      <c r="O690" s="65"/>
      <c r="P690" s="63"/>
      <c r="Q690" s="62"/>
      <c r="R690" s="64"/>
      <c r="S690" s="63"/>
      <c r="T690" s="65"/>
      <c r="U690" s="62"/>
      <c r="V690" s="64"/>
      <c r="W690" s="63"/>
      <c r="X690" s="65"/>
      <c r="Y690" s="62"/>
      <c r="Z690" s="64"/>
      <c r="AA690" s="63"/>
      <c r="AB690" s="65"/>
      <c r="AC690" s="62"/>
      <c r="AD690" s="64"/>
      <c r="AE690" s="65"/>
      <c r="AF690" s="63"/>
      <c r="AG690" s="36"/>
      <c r="AH690" s="36"/>
      <c r="AI690" s="19"/>
      <c r="AJ690" s="20"/>
      <c r="AK690" s="106"/>
      <c r="AL690" s="20"/>
      <c r="AM690" s="40"/>
      <c r="AN690" s="40"/>
      <c r="AO690" s="39"/>
      <c r="AP690" s="41">
        <f t="shared" si="22"/>
        <v>0</v>
      </c>
      <c r="AQ690" s="42"/>
      <c r="AR690" s="37">
        <f t="shared" si="23"/>
        <v>0</v>
      </c>
      <c r="AS690" s="43">
        <f t="shared" si="24"/>
        <v>0</v>
      </c>
      <c r="AT690" s="44">
        <f t="shared" si="25"/>
        <v>0</v>
      </c>
    </row>
    <row r="691" spans="1:46" ht="36">
      <c r="A691" s="29">
        <f t="shared" si="18"/>
        <v>688</v>
      </c>
      <c r="B691" s="30"/>
      <c r="C691" s="31"/>
      <c r="D691" s="32">
        <f t="shared" si="19"/>
        <v>0</v>
      </c>
      <c r="E691" s="33">
        <f t="shared" si="20"/>
        <v>0</v>
      </c>
      <c r="F691" s="33" t="str">
        <f t="shared" si="21"/>
        <v>C</v>
      </c>
      <c r="G691" s="34"/>
      <c r="H691" s="35"/>
      <c r="I691" s="56"/>
      <c r="J691" s="104"/>
      <c r="K691" s="62"/>
      <c r="L691" s="63"/>
      <c r="M691" s="68"/>
      <c r="N691" s="64"/>
      <c r="O691" s="65"/>
      <c r="P691" s="63"/>
      <c r="Q691" s="62"/>
      <c r="R691" s="64"/>
      <c r="S691" s="63"/>
      <c r="T691" s="65"/>
      <c r="U691" s="62"/>
      <c r="V691" s="64"/>
      <c r="W691" s="63"/>
      <c r="X691" s="65"/>
      <c r="Y691" s="62"/>
      <c r="Z691" s="64"/>
      <c r="AA691" s="63"/>
      <c r="AB691" s="65"/>
      <c r="AC691" s="62"/>
      <c r="AD691" s="64"/>
      <c r="AE691" s="65"/>
      <c r="AF691" s="63"/>
      <c r="AG691" s="36"/>
      <c r="AH691" s="36"/>
      <c r="AI691" s="19"/>
      <c r="AJ691" s="20"/>
      <c r="AK691" s="106"/>
      <c r="AL691" s="20"/>
      <c r="AM691" s="40"/>
      <c r="AN691" s="40"/>
      <c r="AO691" s="39"/>
      <c r="AP691" s="41">
        <f t="shared" si="22"/>
        <v>0</v>
      </c>
      <c r="AQ691" s="42"/>
      <c r="AR691" s="37">
        <f t="shared" si="23"/>
        <v>0</v>
      </c>
      <c r="AS691" s="43">
        <f t="shared" si="24"/>
        <v>0</v>
      </c>
      <c r="AT691" s="44">
        <f t="shared" si="25"/>
        <v>0</v>
      </c>
    </row>
    <row r="692" spans="1:46" ht="36">
      <c r="A692" s="29">
        <f t="shared" si="18"/>
        <v>689</v>
      </c>
      <c r="B692" s="30"/>
      <c r="C692" s="31"/>
      <c r="D692" s="32">
        <f t="shared" si="19"/>
        <v>0</v>
      </c>
      <c r="E692" s="33">
        <f t="shared" si="20"/>
        <v>0</v>
      </c>
      <c r="F692" s="33" t="str">
        <f t="shared" si="21"/>
        <v>C</v>
      </c>
      <c r="G692" s="34"/>
      <c r="H692" s="35"/>
      <c r="I692" s="56"/>
      <c r="J692" s="104"/>
      <c r="K692" s="62"/>
      <c r="L692" s="63"/>
      <c r="M692" s="68"/>
      <c r="N692" s="64"/>
      <c r="O692" s="65"/>
      <c r="P692" s="63"/>
      <c r="Q692" s="62"/>
      <c r="R692" s="64"/>
      <c r="S692" s="63"/>
      <c r="T692" s="65"/>
      <c r="U692" s="62"/>
      <c r="V692" s="64"/>
      <c r="W692" s="63"/>
      <c r="X692" s="65"/>
      <c r="Y692" s="62"/>
      <c r="Z692" s="64"/>
      <c r="AA692" s="63"/>
      <c r="AB692" s="65"/>
      <c r="AC692" s="62"/>
      <c r="AD692" s="64"/>
      <c r="AE692" s="65"/>
      <c r="AF692" s="63"/>
      <c r="AG692" s="36"/>
      <c r="AH692" s="36"/>
      <c r="AI692" s="19"/>
      <c r="AJ692" s="20"/>
      <c r="AK692" s="106"/>
      <c r="AL692" s="20"/>
      <c r="AM692" s="40"/>
      <c r="AN692" s="40"/>
      <c r="AO692" s="39"/>
      <c r="AP692" s="41">
        <f t="shared" si="22"/>
        <v>0</v>
      </c>
      <c r="AQ692" s="42"/>
      <c r="AR692" s="37">
        <f t="shared" si="23"/>
        <v>0</v>
      </c>
      <c r="AS692" s="43">
        <f t="shared" si="24"/>
        <v>0</v>
      </c>
      <c r="AT692" s="44">
        <f t="shared" si="25"/>
        <v>0</v>
      </c>
    </row>
    <row r="693" spans="1:46" ht="36">
      <c r="A693" s="29">
        <f t="shared" si="18"/>
        <v>690</v>
      </c>
      <c r="B693" s="30"/>
      <c r="C693" s="31"/>
      <c r="D693" s="32">
        <f t="shared" si="19"/>
        <v>0</v>
      </c>
      <c r="E693" s="33">
        <f t="shared" si="20"/>
        <v>0</v>
      </c>
      <c r="F693" s="33" t="str">
        <f t="shared" si="21"/>
        <v>C</v>
      </c>
      <c r="G693" s="34"/>
      <c r="H693" s="35"/>
      <c r="I693" s="56"/>
      <c r="J693" s="104"/>
      <c r="K693" s="62"/>
      <c r="L693" s="63"/>
      <c r="M693" s="68"/>
      <c r="N693" s="64"/>
      <c r="O693" s="65"/>
      <c r="P693" s="63"/>
      <c r="Q693" s="62"/>
      <c r="R693" s="64"/>
      <c r="S693" s="63"/>
      <c r="T693" s="65"/>
      <c r="U693" s="62"/>
      <c r="V693" s="64"/>
      <c r="W693" s="63"/>
      <c r="X693" s="65"/>
      <c r="Y693" s="62"/>
      <c r="Z693" s="64"/>
      <c r="AA693" s="63"/>
      <c r="AB693" s="65"/>
      <c r="AC693" s="62"/>
      <c r="AD693" s="64"/>
      <c r="AE693" s="65"/>
      <c r="AF693" s="63"/>
      <c r="AG693" s="36"/>
      <c r="AH693" s="36"/>
      <c r="AI693" s="19"/>
      <c r="AJ693" s="20"/>
      <c r="AK693" s="106"/>
      <c r="AL693" s="20"/>
      <c r="AM693" s="40"/>
      <c r="AN693" s="40"/>
      <c r="AO693" s="39"/>
      <c r="AP693" s="41">
        <f t="shared" si="22"/>
        <v>0</v>
      </c>
      <c r="AQ693" s="42"/>
      <c r="AR693" s="37">
        <f t="shared" si="23"/>
        <v>0</v>
      </c>
      <c r="AS693" s="43">
        <f t="shared" si="24"/>
        <v>0</v>
      </c>
      <c r="AT693" s="44">
        <f t="shared" si="25"/>
        <v>0</v>
      </c>
    </row>
    <row r="694" spans="1:46" ht="36">
      <c r="A694" s="29">
        <f t="shared" si="18"/>
        <v>691</v>
      </c>
      <c r="B694" s="30"/>
      <c r="C694" s="31"/>
      <c r="D694" s="32">
        <f t="shared" si="19"/>
        <v>0</v>
      </c>
      <c r="E694" s="33">
        <f t="shared" si="20"/>
        <v>0</v>
      </c>
      <c r="F694" s="33" t="str">
        <f t="shared" si="21"/>
        <v>C</v>
      </c>
      <c r="G694" s="34"/>
      <c r="H694" s="35"/>
      <c r="I694" s="56"/>
      <c r="J694" s="104"/>
      <c r="K694" s="62"/>
      <c r="L694" s="63"/>
      <c r="M694" s="68"/>
      <c r="N694" s="64"/>
      <c r="O694" s="65"/>
      <c r="P694" s="63"/>
      <c r="Q694" s="62"/>
      <c r="R694" s="64"/>
      <c r="S694" s="63"/>
      <c r="T694" s="65"/>
      <c r="U694" s="62"/>
      <c r="V694" s="64"/>
      <c r="W694" s="63"/>
      <c r="X694" s="65"/>
      <c r="Y694" s="62"/>
      <c r="Z694" s="64"/>
      <c r="AA694" s="63"/>
      <c r="AB694" s="65"/>
      <c r="AC694" s="62"/>
      <c r="AD694" s="64"/>
      <c r="AE694" s="65"/>
      <c r="AF694" s="63"/>
      <c r="AG694" s="36"/>
      <c r="AH694" s="36"/>
      <c r="AI694" s="19"/>
      <c r="AJ694" s="20"/>
      <c r="AK694" s="106"/>
      <c r="AL694" s="20"/>
      <c r="AM694" s="40"/>
      <c r="AN694" s="40"/>
      <c r="AO694" s="39"/>
      <c r="AP694" s="41">
        <f t="shared" si="22"/>
        <v>0</v>
      </c>
      <c r="AQ694" s="42"/>
      <c r="AR694" s="37">
        <f t="shared" si="23"/>
        <v>0</v>
      </c>
      <c r="AS694" s="43">
        <f t="shared" si="24"/>
        <v>0</v>
      </c>
      <c r="AT694" s="44">
        <f t="shared" si="25"/>
        <v>0</v>
      </c>
    </row>
    <row r="695" spans="1:46" ht="36">
      <c r="A695" s="29">
        <f t="shared" si="18"/>
        <v>692</v>
      </c>
      <c r="B695" s="30"/>
      <c r="C695" s="31"/>
      <c r="D695" s="32">
        <f t="shared" si="19"/>
        <v>0</v>
      </c>
      <c r="E695" s="33">
        <f t="shared" si="20"/>
        <v>0</v>
      </c>
      <c r="F695" s="33" t="str">
        <f t="shared" si="21"/>
        <v>C</v>
      </c>
      <c r="G695" s="34"/>
      <c r="H695" s="35"/>
      <c r="I695" s="56"/>
      <c r="J695" s="104"/>
      <c r="K695" s="62"/>
      <c r="L695" s="63"/>
      <c r="M695" s="68"/>
      <c r="N695" s="64"/>
      <c r="O695" s="65"/>
      <c r="P695" s="63"/>
      <c r="Q695" s="62"/>
      <c r="R695" s="64"/>
      <c r="S695" s="63"/>
      <c r="T695" s="65"/>
      <c r="U695" s="62"/>
      <c r="V695" s="64"/>
      <c r="W695" s="63"/>
      <c r="X695" s="65"/>
      <c r="Y695" s="62"/>
      <c r="Z695" s="64"/>
      <c r="AA695" s="63"/>
      <c r="AB695" s="65"/>
      <c r="AC695" s="62"/>
      <c r="AD695" s="64"/>
      <c r="AE695" s="65"/>
      <c r="AF695" s="63"/>
      <c r="AG695" s="36"/>
      <c r="AH695" s="36"/>
      <c r="AI695" s="19"/>
      <c r="AJ695" s="20"/>
      <c r="AK695" s="106"/>
      <c r="AL695" s="20"/>
      <c r="AM695" s="40"/>
      <c r="AN695" s="40"/>
      <c r="AO695" s="39"/>
      <c r="AP695" s="41">
        <f t="shared" si="22"/>
        <v>0</v>
      </c>
      <c r="AQ695" s="42"/>
      <c r="AR695" s="37">
        <f t="shared" si="23"/>
        <v>0</v>
      </c>
      <c r="AS695" s="43">
        <f t="shared" si="24"/>
        <v>0</v>
      </c>
      <c r="AT695" s="44">
        <f t="shared" si="25"/>
        <v>0</v>
      </c>
    </row>
    <row r="696" spans="1:46" ht="36">
      <c r="A696" s="29">
        <f t="shared" si="18"/>
        <v>693</v>
      </c>
      <c r="B696" s="30"/>
      <c r="C696" s="31"/>
      <c r="D696" s="32">
        <f t="shared" si="19"/>
        <v>0</v>
      </c>
      <c r="E696" s="33">
        <f t="shared" si="20"/>
        <v>0</v>
      </c>
      <c r="F696" s="33" t="str">
        <f t="shared" si="21"/>
        <v>C</v>
      </c>
      <c r="G696" s="34"/>
      <c r="H696" s="35"/>
      <c r="I696" s="56"/>
      <c r="J696" s="104"/>
      <c r="K696" s="62"/>
      <c r="L696" s="63"/>
      <c r="M696" s="68"/>
      <c r="N696" s="64"/>
      <c r="O696" s="65"/>
      <c r="P696" s="63"/>
      <c r="Q696" s="62"/>
      <c r="R696" s="64"/>
      <c r="S696" s="63"/>
      <c r="T696" s="65"/>
      <c r="U696" s="62"/>
      <c r="V696" s="64"/>
      <c r="W696" s="63"/>
      <c r="X696" s="65"/>
      <c r="Y696" s="62"/>
      <c r="Z696" s="64"/>
      <c r="AA696" s="63"/>
      <c r="AB696" s="65"/>
      <c r="AC696" s="62"/>
      <c r="AD696" s="64"/>
      <c r="AE696" s="65"/>
      <c r="AF696" s="63"/>
      <c r="AG696" s="36"/>
      <c r="AH696" s="36"/>
      <c r="AI696" s="19"/>
      <c r="AJ696" s="20"/>
      <c r="AK696" s="106"/>
      <c r="AL696" s="20"/>
      <c r="AM696" s="40"/>
      <c r="AN696" s="40"/>
      <c r="AO696" s="39"/>
      <c r="AP696" s="41">
        <f t="shared" si="22"/>
        <v>0</v>
      </c>
      <c r="AQ696" s="42"/>
      <c r="AR696" s="37">
        <f t="shared" si="23"/>
        <v>0</v>
      </c>
      <c r="AS696" s="43">
        <f t="shared" si="24"/>
        <v>0</v>
      </c>
      <c r="AT696" s="44">
        <f t="shared" si="25"/>
        <v>0</v>
      </c>
    </row>
    <row r="697" spans="1:46" ht="36">
      <c r="A697" s="29">
        <f t="shared" si="18"/>
        <v>694</v>
      </c>
      <c r="B697" s="30"/>
      <c r="C697" s="31"/>
      <c r="D697" s="32">
        <f t="shared" si="19"/>
        <v>0</v>
      </c>
      <c r="E697" s="33">
        <f t="shared" si="20"/>
        <v>0</v>
      </c>
      <c r="F697" s="33" t="str">
        <f t="shared" si="21"/>
        <v>C</v>
      </c>
      <c r="G697" s="34"/>
      <c r="H697" s="35"/>
      <c r="I697" s="56"/>
      <c r="J697" s="104"/>
      <c r="K697" s="62"/>
      <c r="L697" s="63"/>
      <c r="M697" s="68"/>
      <c r="N697" s="64"/>
      <c r="O697" s="65"/>
      <c r="P697" s="63"/>
      <c r="Q697" s="62"/>
      <c r="R697" s="64"/>
      <c r="S697" s="63"/>
      <c r="T697" s="65"/>
      <c r="U697" s="62"/>
      <c r="V697" s="64"/>
      <c r="W697" s="63"/>
      <c r="X697" s="65"/>
      <c r="Y697" s="62"/>
      <c r="Z697" s="64"/>
      <c r="AA697" s="63"/>
      <c r="AB697" s="65"/>
      <c r="AC697" s="62"/>
      <c r="AD697" s="64"/>
      <c r="AE697" s="65"/>
      <c r="AF697" s="63"/>
      <c r="AG697" s="36"/>
      <c r="AH697" s="36"/>
      <c r="AI697" s="19"/>
      <c r="AJ697" s="20"/>
      <c r="AK697" s="106"/>
      <c r="AL697" s="20"/>
      <c r="AM697" s="40"/>
      <c r="AN697" s="40"/>
      <c r="AO697" s="39"/>
      <c r="AP697" s="41">
        <f t="shared" si="22"/>
        <v>0</v>
      </c>
      <c r="AQ697" s="42"/>
      <c r="AR697" s="37">
        <f t="shared" si="23"/>
        <v>0</v>
      </c>
      <c r="AS697" s="43">
        <f t="shared" si="24"/>
        <v>0</v>
      </c>
      <c r="AT697" s="44">
        <f t="shared" si="25"/>
        <v>0</v>
      </c>
    </row>
    <row r="698" spans="1:46" ht="36">
      <c r="A698" s="29">
        <f t="shared" si="18"/>
        <v>695</v>
      </c>
      <c r="B698" s="30"/>
      <c r="C698" s="31"/>
      <c r="D698" s="32">
        <f t="shared" si="19"/>
        <v>0</v>
      </c>
      <c r="E698" s="33">
        <f t="shared" si="20"/>
        <v>0</v>
      </c>
      <c r="F698" s="33" t="str">
        <f t="shared" si="21"/>
        <v>C</v>
      </c>
      <c r="G698" s="34"/>
      <c r="H698" s="35"/>
      <c r="I698" s="56"/>
      <c r="J698" s="104"/>
      <c r="K698" s="62"/>
      <c r="L698" s="63"/>
      <c r="M698" s="68"/>
      <c r="N698" s="64"/>
      <c r="O698" s="65"/>
      <c r="P698" s="63"/>
      <c r="Q698" s="62"/>
      <c r="R698" s="64"/>
      <c r="S698" s="63"/>
      <c r="T698" s="65"/>
      <c r="U698" s="62"/>
      <c r="V698" s="64"/>
      <c r="W698" s="63"/>
      <c r="X698" s="65"/>
      <c r="Y698" s="62"/>
      <c r="Z698" s="64"/>
      <c r="AA698" s="63"/>
      <c r="AB698" s="65"/>
      <c r="AC698" s="62"/>
      <c r="AD698" s="64"/>
      <c r="AE698" s="65"/>
      <c r="AF698" s="63"/>
      <c r="AG698" s="36"/>
      <c r="AH698" s="36"/>
      <c r="AI698" s="19"/>
      <c r="AJ698" s="20"/>
      <c r="AK698" s="106"/>
      <c r="AL698" s="20"/>
      <c r="AM698" s="40"/>
      <c r="AN698" s="40"/>
      <c r="AO698" s="39"/>
      <c r="AP698" s="41">
        <f t="shared" si="22"/>
        <v>0</v>
      </c>
      <c r="AQ698" s="42"/>
      <c r="AR698" s="37">
        <f t="shared" si="23"/>
        <v>0</v>
      </c>
      <c r="AS698" s="43">
        <f t="shared" si="24"/>
        <v>0</v>
      </c>
      <c r="AT698" s="44">
        <f t="shared" si="25"/>
        <v>0</v>
      </c>
    </row>
    <row r="699" spans="1:46" ht="36">
      <c r="A699" s="29">
        <f t="shared" si="18"/>
        <v>696</v>
      </c>
      <c r="B699" s="30"/>
      <c r="C699" s="31"/>
      <c r="D699" s="32">
        <f t="shared" si="19"/>
        <v>0</v>
      </c>
      <c r="E699" s="33">
        <f t="shared" si="20"/>
        <v>0</v>
      </c>
      <c r="F699" s="33" t="str">
        <f t="shared" si="21"/>
        <v>C</v>
      </c>
      <c r="G699" s="34"/>
      <c r="H699" s="35"/>
      <c r="I699" s="56"/>
      <c r="J699" s="104"/>
      <c r="K699" s="62"/>
      <c r="L699" s="63"/>
      <c r="M699" s="68"/>
      <c r="N699" s="64"/>
      <c r="O699" s="65"/>
      <c r="P699" s="63"/>
      <c r="Q699" s="62"/>
      <c r="R699" s="64"/>
      <c r="S699" s="63"/>
      <c r="T699" s="65"/>
      <c r="U699" s="62"/>
      <c r="V699" s="64"/>
      <c r="W699" s="63"/>
      <c r="X699" s="65"/>
      <c r="Y699" s="62"/>
      <c r="Z699" s="64"/>
      <c r="AA699" s="63"/>
      <c r="AB699" s="65"/>
      <c r="AC699" s="62"/>
      <c r="AD699" s="64"/>
      <c r="AE699" s="65"/>
      <c r="AF699" s="63"/>
      <c r="AG699" s="36"/>
      <c r="AH699" s="36"/>
      <c r="AI699" s="19"/>
      <c r="AJ699" s="20"/>
      <c r="AK699" s="106"/>
      <c r="AL699" s="20"/>
      <c r="AM699" s="40"/>
      <c r="AN699" s="40"/>
      <c r="AO699" s="39"/>
      <c r="AP699" s="41">
        <f t="shared" si="22"/>
        <v>0</v>
      </c>
      <c r="AQ699" s="42"/>
      <c r="AR699" s="37">
        <f t="shared" si="23"/>
        <v>0</v>
      </c>
      <c r="AS699" s="43">
        <f t="shared" si="24"/>
        <v>0</v>
      </c>
      <c r="AT699" s="44">
        <f t="shared" si="25"/>
        <v>0</v>
      </c>
    </row>
    <row r="700" spans="1:46" ht="36">
      <c r="A700" s="29">
        <f t="shared" si="18"/>
        <v>697</v>
      </c>
      <c r="B700" s="30"/>
      <c r="C700" s="31"/>
      <c r="D700" s="32">
        <f t="shared" si="19"/>
        <v>0</v>
      </c>
      <c r="E700" s="33">
        <f t="shared" si="20"/>
        <v>0</v>
      </c>
      <c r="F700" s="33" t="str">
        <f t="shared" si="21"/>
        <v>C</v>
      </c>
      <c r="G700" s="34"/>
      <c r="H700" s="35"/>
      <c r="I700" s="56"/>
      <c r="J700" s="104"/>
      <c r="K700" s="62"/>
      <c r="L700" s="63"/>
      <c r="M700" s="68"/>
      <c r="N700" s="64"/>
      <c r="O700" s="65"/>
      <c r="P700" s="63"/>
      <c r="Q700" s="62"/>
      <c r="R700" s="64"/>
      <c r="S700" s="63"/>
      <c r="T700" s="65"/>
      <c r="U700" s="62"/>
      <c r="V700" s="64"/>
      <c r="W700" s="63"/>
      <c r="X700" s="65"/>
      <c r="Y700" s="62"/>
      <c r="Z700" s="64"/>
      <c r="AA700" s="63"/>
      <c r="AB700" s="65"/>
      <c r="AC700" s="62"/>
      <c r="AD700" s="64"/>
      <c r="AE700" s="65"/>
      <c r="AF700" s="63"/>
      <c r="AG700" s="36"/>
      <c r="AH700" s="36"/>
      <c r="AI700" s="19"/>
      <c r="AJ700" s="20"/>
      <c r="AK700" s="106"/>
      <c r="AL700" s="20"/>
      <c r="AM700" s="40"/>
      <c r="AN700" s="40"/>
      <c r="AO700" s="39"/>
      <c r="AP700" s="41">
        <f t="shared" si="22"/>
        <v>0</v>
      </c>
      <c r="AQ700" s="42"/>
      <c r="AR700" s="37">
        <f t="shared" si="23"/>
        <v>0</v>
      </c>
      <c r="AS700" s="43">
        <f t="shared" si="24"/>
        <v>0</v>
      </c>
      <c r="AT700" s="44">
        <f t="shared" si="25"/>
        <v>0</v>
      </c>
    </row>
    <row r="701" spans="1:46" ht="36">
      <c r="A701" s="29">
        <f t="shared" si="18"/>
        <v>698</v>
      </c>
      <c r="B701" s="30"/>
      <c r="C701" s="31"/>
      <c r="D701" s="32">
        <f t="shared" si="19"/>
        <v>0</v>
      </c>
      <c r="E701" s="33">
        <f t="shared" si="20"/>
        <v>0</v>
      </c>
      <c r="F701" s="33" t="str">
        <f t="shared" si="21"/>
        <v>C</v>
      </c>
      <c r="G701" s="34"/>
      <c r="H701" s="35"/>
      <c r="I701" s="56"/>
      <c r="J701" s="104"/>
      <c r="K701" s="62"/>
      <c r="L701" s="63"/>
      <c r="M701" s="68"/>
      <c r="N701" s="64"/>
      <c r="O701" s="65"/>
      <c r="P701" s="63"/>
      <c r="Q701" s="62"/>
      <c r="R701" s="64"/>
      <c r="S701" s="63"/>
      <c r="T701" s="65"/>
      <c r="U701" s="62"/>
      <c r="V701" s="64"/>
      <c r="W701" s="63"/>
      <c r="X701" s="65"/>
      <c r="Y701" s="62"/>
      <c r="Z701" s="64"/>
      <c r="AA701" s="63"/>
      <c r="AB701" s="65"/>
      <c r="AC701" s="62"/>
      <c r="AD701" s="64"/>
      <c r="AE701" s="65"/>
      <c r="AF701" s="63"/>
      <c r="AG701" s="36"/>
      <c r="AH701" s="36"/>
      <c r="AI701" s="19"/>
      <c r="AJ701" s="20"/>
      <c r="AK701" s="106"/>
      <c r="AL701" s="20"/>
      <c r="AM701" s="40"/>
      <c r="AN701" s="40"/>
      <c r="AO701" s="39"/>
      <c r="AP701" s="41">
        <f t="shared" si="22"/>
        <v>0</v>
      </c>
      <c r="AQ701" s="42"/>
      <c r="AR701" s="37">
        <f t="shared" si="23"/>
        <v>0</v>
      </c>
      <c r="AS701" s="43">
        <f t="shared" si="24"/>
        <v>0</v>
      </c>
      <c r="AT701" s="44">
        <f t="shared" si="25"/>
        <v>0</v>
      </c>
    </row>
    <row r="702" spans="1:46" ht="36">
      <c r="A702" s="29">
        <f t="shared" si="18"/>
        <v>699</v>
      </c>
      <c r="B702" s="30"/>
      <c r="C702" s="31"/>
      <c r="D702" s="32">
        <f t="shared" si="19"/>
        <v>0</v>
      </c>
      <c r="E702" s="33">
        <f t="shared" si="20"/>
        <v>0</v>
      </c>
      <c r="F702" s="33" t="str">
        <f t="shared" si="21"/>
        <v>C</v>
      </c>
      <c r="G702" s="34"/>
      <c r="H702" s="35"/>
      <c r="I702" s="56"/>
      <c r="J702" s="104"/>
      <c r="K702" s="62"/>
      <c r="L702" s="63"/>
      <c r="M702" s="68"/>
      <c r="N702" s="64"/>
      <c r="O702" s="65"/>
      <c r="P702" s="63"/>
      <c r="Q702" s="62"/>
      <c r="R702" s="64"/>
      <c r="S702" s="63"/>
      <c r="T702" s="65"/>
      <c r="U702" s="62"/>
      <c r="V702" s="64"/>
      <c r="W702" s="63"/>
      <c r="X702" s="65"/>
      <c r="Y702" s="62"/>
      <c r="Z702" s="64"/>
      <c r="AA702" s="63"/>
      <c r="AB702" s="65"/>
      <c r="AC702" s="62"/>
      <c r="AD702" s="64"/>
      <c r="AE702" s="65"/>
      <c r="AF702" s="63"/>
      <c r="AG702" s="36"/>
      <c r="AH702" s="36"/>
      <c r="AI702" s="19"/>
      <c r="AJ702" s="20"/>
      <c r="AK702" s="106"/>
      <c r="AL702" s="20"/>
      <c r="AM702" s="40"/>
      <c r="AN702" s="40"/>
      <c r="AO702" s="39"/>
      <c r="AP702" s="41">
        <f t="shared" si="22"/>
        <v>0</v>
      </c>
      <c r="AQ702" s="42"/>
      <c r="AR702" s="37">
        <f t="shared" si="23"/>
        <v>0</v>
      </c>
      <c r="AS702" s="43">
        <f t="shared" si="24"/>
        <v>0</v>
      </c>
      <c r="AT702" s="44">
        <f t="shared" si="25"/>
        <v>0</v>
      </c>
    </row>
    <row r="703" spans="1:46" ht="36">
      <c r="A703" s="29">
        <f t="shared" si="18"/>
        <v>700</v>
      </c>
      <c r="B703" s="30"/>
      <c r="C703" s="31"/>
      <c r="D703" s="32">
        <f t="shared" si="19"/>
        <v>0</v>
      </c>
      <c r="E703" s="33">
        <f t="shared" si="20"/>
        <v>0</v>
      </c>
      <c r="F703" s="33" t="str">
        <f t="shared" si="21"/>
        <v>C</v>
      </c>
      <c r="G703" s="34"/>
      <c r="H703" s="35"/>
      <c r="I703" s="56"/>
      <c r="J703" s="104"/>
      <c r="K703" s="62"/>
      <c r="L703" s="63"/>
      <c r="M703" s="68"/>
      <c r="N703" s="64"/>
      <c r="O703" s="65"/>
      <c r="P703" s="63"/>
      <c r="Q703" s="62"/>
      <c r="R703" s="64"/>
      <c r="S703" s="63"/>
      <c r="T703" s="65"/>
      <c r="U703" s="62"/>
      <c r="V703" s="64"/>
      <c r="W703" s="63"/>
      <c r="X703" s="65"/>
      <c r="Y703" s="62"/>
      <c r="Z703" s="64"/>
      <c r="AA703" s="63"/>
      <c r="AB703" s="65"/>
      <c r="AC703" s="62"/>
      <c r="AD703" s="64"/>
      <c r="AE703" s="65"/>
      <c r="AF703" s="63"/>
      <c r="AG703" s="36"/>
      <c r="AH703" s="36"/>
      <c r="AI703" s="19"/>
      <c r="AJ703" s="20"/>
      <c r="AK703" s="106"/>
      <c r="AL703" s="20"/>
      <c r="AM703" s="40"/>
      <c r="AN703" s="40"/>
      <c r="AO703" s="39"/>
      <c r="AP703" s="41">
        <f t="shared" si="22"/>
        <v>0</v>
      </c>
      <c r="AQ703" s="42"/>
      <c r="AR703" s="37">
        <f t="shared" si="23"/>
        <v>0</v>
      </c>
      <c r="AS703" s="43">
        <f t="shared" si="24"/>
        <v>0</v>
      </c>
      <c r="AT703" s="44">
        <f t="shared" si="25"/>
        <v>0</v>
      </c>
    </row>
    <row r="704" spans="1:46" ht="36">
      <c r="A704" s="29">
        <f t="shared" si="18"/>
        <v>701</v>
      </c>
      <c r="B704" s="30"/>
      <c r="C704" s="31"/>
      <c r="D704" s="32">
        <f t="shared" si="19"/>
        <v>0</v>
      </c>
      <c r="E704" s="33">
        <f t="shared" si="20"/>
        <v>0</v>
      </c>
      <c r="F704" s="33" t="str">
        <f t="shared" si="21"/>
        <v>C</v>
      </c>
      <c r="G704" s="34"/>
      <c r="H704" s="35"/>
      <c r="I704" s="56"/>
      <c r="J704" s="104"/>
      <c r="K704" s="62"/>
      <c r="L704" s="63"/>
      <c r="M704" s="68"/>
      <c r="N704" s="64"/>
      <c r="O704" s="65"/>
      <c r="P704" s="63"/>
      <c r="Q704" s="62"/>
      <c r="R704" s="64"/>
      <c r="S704" s="63"/>
      <c r="T704" s="65"/>
      <c r="U704" s="62"/>
      <c r="V704" s="64"/>
      <c r="W704" s="63"/>
      <c r="X704" s="65"/>
      <c r="Y704" s="62"/>
      <c r="Z704" s="64"/>
      <c r="AA704" s="63"/>
      <c r="AB704" s="65"/>
      <c r="AC704" s="62"/>
      <c r="AD704" s="64"/>
      <c r="AE704" s="65"/>
      <c r="AF704" s="63"/>
      <c r="AG704" s="36"/>
      <c r="AH704" s="36"/>
      <c r="AI704" s="19"/>
      <c r="AJ704" s="20"/>
      <c r="AK704" s="106"/>
      <c r="AL704" s="20"/>
      <c r="AM704" s="40"/>
      <c r="AN704" s="40"/>
      <c r="AO704" s="39"/>
      <c r="AP704" s="41">
        <f t="shared" si="22"/>
        <v>0</v>
      </c>
      <c r="AQ704" s="42"/>
      <c r="AR704" s="37">
        <f t="shared" si="23"/>
        <v>0</v>
      </c>
      <c r="AS704" s="43">
        <f t="shared" si="24"/>
        <v>0</v>
      </c>
      <c r="AT704" s="44">
        <f t="shared" si="25"/>
        <v>0</v>
      </c>
    </row>
    <row r="705" spans="1:46" ht="36">
      <c r="A705" s="29">
        <f t="shared" si="18"/>
        <v>702</v>
      </c>
      <c r="B705" s="30"/>
      <c r="C705" s="31"/>
      <c r="D705" s="32">
        <f t="shared" si="19"/>
        <v>0</v>
      </c>
      <c r="E705" s="33">
        <f t="shared" si="20"/>
        <v>0</v>
      </c>
      <c r="F705" s="33" t="str">
        <f t="shared" si="21"/>
        <v>C</v>
      </c>
      <c r="G705" s="34"/>
      <c r="H705" s="35"/>
      <c r="I705" s="56"/>
      <c r="J705" s="104"/>
      <c r="K705" s="62"/>
      <c r="L705" s="63"/>
      <c r="M705" s="68"/>
      <c r="N705" s="64"/>
      <c r="O705" s="65"/>
      <c r="P705" s="63"/>
      <c r="Q705" s="62"/>
      <c r="R705" s="64"/>
      <c r="S705" s="63"/>
      <c r="T705" s="65"/>
      <c r="U705" s="62"/>
      <c r="V705" s="64"/>
      <c r="W705" s="63"/>
      <c r="X705" s="65"/>
      <c r="Y705" s="62"/>
      <c r="Z705" s="64"/>
      <c r="AA705" s="63"/>
      <c r="AB705" s="65"/>
      <c r="AC705" s="62"/>
      <c r="AD705" s="64"/>
      <c r="AE705" s="65"/>
      <c r="AF705" s="63"/>
      <c r="AG705" s="36"/>
      <c r="AH705" s="36"/>
      <c r="AI705" s="19"/>
      <c r="AJ705" s="20"/>
      <c r="AK705" s="106"/>
      <c r="AL705" s="20"/>
      <c r="AM705" s="40"/>
      <c r="AN705" s="40"/>
      <c r="AO705" s="39"/>
      <c r="AP705" s="41">
        <f t="shared" si="22"/>
        <v>0</v>
      </c>
      <c r="AQ705" s="42"/>
      <c r="AR705" s="37">
        <f t="shared" si="23"/>
        <v>0</v>
      </c>
      <c r="AS705" s="43">
        <f t="shared" si="24"/>
        <v>0</v>
      </c>
      <c r="AT705" s="44">
        <f t="shared" si="25"/>
        <v>0</v>
      </c>
    </row>
    <row r="706" spans="1:46" ht="36">
      <c r="A706" s="29">
        <f t="shared" si="18"/>
        <v>703</v>
      </c>
      <c r="B706" s="30"/>
      <c r="C706" s="31"/>
      <c r="D706" s="32">
        <f t="shared" si="19"/>
        <v>0</v>
      </c>
      <c r="E706" s="33">
        <f t="shared" si="20"/>
        <v>0</v>
      </c>
      <c r="F706" s="33" t="str">
        <f t="shared" si="21"/>
        <v>C</v>
      </c>
      <c r="G706" s="34"/>
      <c r="H706" s="35"/>
      <c r="I706" s="56"/>
      <c r="J706" s="104"/>
      <c r="K706" s="62"/>
      <c r="L706" s="63"/>
      <c r="M706" s="68"/>
      <c r="N706" s="64"/>
      <c r="O706" s="65"/>
      <c r="P706" s="63"/>
      <c r="Q706" s="62"/>
      <c r="R706" s="64"/>
      <c r="S706" s="63"/>
      <c r="T706" s="65"/>
      <c r="U706" s="62"/>
      <c r="V706" s="64"/>
      <c r="W706" s="63"/>
      <c r="X706" s="65"/>
      <c r="Y706" s="62"/>
      <c r="Z706" s="64"/>
      <c r="AA706" s="63"/>
      <c r="AB706" s="65"/>
      <c r="AC706" s="62"/>
      <c r="AD706" s="64"/>
      <c r="AE706" s="65"/>
      <c r="AF706" s="63"/>
      <c r="AG706" s="36"/>
      <c r="AH706" s="36"/>
      <c r="AI706" s="19"/>
      <c r="AJ706" s="20"/>
      <c r="AK706" s="106"/>
      <c r="AL706" s="20"/>
      <c r="AM706" s="40"/>
      <c r="AN706" s="40"/>
      <c r="AO706" s="39"/>
      <c r="AP706" s="41">
        <f t="shared" si="22"/>
        <v>0</v>
      </c>
      <c r="AQ706" s="42"/>
      <c r="AR706" s="37">
        <f t="shared" si="23"/>
        <v>0</v>
      </c>
      <c r="AS706" s="43">
        <f t="shared" si="24"/>
        <v>0</v>
      </c>
      <c r="AT706" s="44">
        <f t="shared" si="25"/>
        <v>0</v>
      </c>
    </row>
    <row r="707" spans="1:46" ht="36">
      <c r="A707" s="29">
        <f t="shared" si="18"/>
        <v>704</v>
      </c>
      <c r="B707" s="30"/>
      <c r="C707" s="31"/>
      <c r="D707" s="32">
        <f t="shared" si="19"/>
        <v>0</v>
      </c>
      <c r="E707" s="33">
        <f t="shared" si="20"/>
        <v>0</v>
      </c>
      <c r="F707" s="33" t="str">
        <f t="shared" si="21"/>
        <v>C</v>
      </c>
      <c r="G707" s="34"/>
      <c r="H707" s="35"/>
      <c r="I707" s="56"/>
      <c r="J707" s="104"/>
      <c r="K707" s="62"/>
      <c r="L707" s="63"/>
      <c r="M707" s="68"/>
      <c r="N707" s="64"/>
      <c r="O707" s="65"/>
      <c r="P707" s="63"/>
      <c r="Q707" s="62"/>
      <c r="R707" s="64"/>
      <c r="S707" s="63"/>
      <c r="T707" s="65"/>
      <c r="U707" s="62"/>
      <c r="V707" s="64"/>
      <c r="W707" s="63"/>
      <c r="X707" s="65"/>
      <c r="Y707" s="62"/>
      <c r="Z707" s="64"/>
      <c r="AA707" s="63"/>
      <c r="AB707" s="65"/>
      <c r="AC707" s="62"/>
      <c r="AD707" s="64"/>
      <c r="AE707" s="65"/>
      <c r="AF707" s="63"/>
      <c r="AG707" s="36"/>
      <c r="AH707" s="36"/>
      <c r="AI707" s="19"/>
      <c r="AJ707" s="20"/>
      <c r="AK707" s="106"/>
      <c r="AL707" s="20"/>
      <c r="AM707" s="40"/>
      <c r="AN707" s="40"/>
      <c r="AO707" s="39"/>
      <c r="AP707" s="41">
        <f t="shared" si="22"/>
        <v>0</v>
      </c>
      <c r="AQ707" s="42"/>
      <c r="AR707" s="37">
        <f t="shared" si="23"/>
        <v>0</v>
      </c>
      <c r="AS707" s="43">
        <f t="shared" si="24"/>
        <v>0</v>
      </c>
      <c r="AT707" s="44">
        <f t="shared" si="25"/>
        <v>0</v>
      </c>
    </row>
    <row r="708" spans="1:46" ht="36">
      <c r="A708" s="29">
        <f t="shared" si="18"/>
        <v>705</v>
      </c>
      <c r="B708" s="30"/>
      <c r="C708" s="31"/>
      <c r="D708" s="32">
        <f t="shared" si="19"/>
        <v>0</v>
      </c>
      <c r="E708" s="33">
        <f t="shared" si="20"/>
        <v>0</v>
      </c>
      <c r="F708" s="33" t="str">
        <f t="shared" si="21"/>
        <v>C</v>
      </c>
      <c r="G708" s="34"/>
      <c r="H708" s="35"/>
      <c r="I708" s="56"/>
      <c r="J708" s="104"/>
      <c r="K708" s="62"/>
      <c r="L708" s="63"/>
      <c r="M708" s="68"/>
      <c r="N708" s="64"/>
      <c r="O708" s="65"/>
      <c r="P708" s="63"/>
      <c r="Q708" s="62"/>
      <c r="R708" s="64"/>
      <c r="S708" s="63"/>
      <c r="T708" s="65"/>
      <c r="U708" s="62"/>
      <c r="V708" s="64"/>
      <c r="W708" s="63"/>
      <c r="X708" s="65"/>
      <c r="Y708" s="62"/>
      <c r="Z708" s="64"/>
      <c r="AA708" s="63"/>
      <c r="AB708" s="65"/>
      <c r="AC708" s="62"/>
      <c r="AD708" s="64"/>
      <c r="AE708" s="65"/>
      <c r="AF708" s="63"/>
      <c r="AG708" s="36"/>
      <c r="AH708" s="36"/>
      <c r="AI708" s="19"/>
      <c r="AJ708" s="20"/>
      <c r="AK708" s="106"/>
      <c r="AL708" s="20"/>
      <c r="AM708" s="40"/>
      <c r="AN708" s="40"/>
      <c r="AO708" s="39"/>
      <c r="AP708" s="41">
        <f t="shared" si="22"/>
        <v>0</v>
      </c>
      <c r="AQ708" s="42"/>
      <c r="AR708" s="37">
        <f t="shared" si="23"/>
        <v>0</v>
      </c>
      <c r="AS708" s="43">
        <f t="shared" si="24"/>
        <v>0</v>
      </c>
      <c r="AT708" s="44">
        <f t="shared" si="25"/>
        <v>0</v>
      </c>
    </row>
    <row r="709" spans="1:46" ht="36">
      <c r="A709" s="29">
        <f>A708+1</f>
        <v>706</v>
      </c>
      <c r="B709" s="30"/>
      <c r="C709" s="31"/>
      <c r="D709" s="32">
        <f t="shared" si="19"/>
        <v>0</v>
      </c>
      <c r="E709" s="33">
        <f t="shared" si="20"/>
        <v>0</v>
      </c>
      <c r="F709" s="33" t="str">
        <f t="shared" si="21"/>
        <v>C</v>
      </c>
      <c r="G709" s="34"/>
      <c r="H709" s="35"/>
      <c r="I709" s="56"/>
      <c r="J709" s="104"/>
      <c r="K709" s="62"/>
      <c r="L709" s="63"/>
      <c r="M709" s="68"/>
      <c r="N709" s="64"/>
      <c r="O709" s="65"/>
      <c r="P709" s="63"/>
      <c r="Q709" s="62"/>
      <c r="R709" s="64"/>
      <c r="S709" s="63"/>
      <c r="T709" s="65"/>
      <c r="U709" s="62"/>
      <c r="V709" s="64"/>
      <c r="W709" s="63"/>
      <c r="X709" s="65"/>
      <c r="Y709" s="62"/>
      <c r="Z709" s="64"/>
      <c r="AA709" s="63"/>
      <c r="AB709" s="65"/>
      <c r="AC709" s="62"/>
      <c r="AD709" s="64"/>
      <c r="AE709" s="65"/>
      <c r="AF709" s="63"/>
      <c r="AG709" s="36"/>
      <c r="AH709" s="36"/>
      <c r="AI709" s="19"/>
      <c r="AJ709" s="20"/>
      <c r="AK709" s="106"/>
      <c r="AL709" s="20"/>
      <c r="AM709" s="40"/>
      <c r="AN709" s="40"/>
      <c r="AO709" s="39"/>
      <c r="AP709" s="41">
        <f t="shared" si="22"/>
        <v>0</v>
      </c>
      <c r="AQ709" s="42"/>
      <c r="AR709" s="37">
        <f t="shared" si="23"/>
        <v>0</v>
      </c>
      <c r="AS709" s="43">
        <f t="shared" si="24"/>
        <v>0</v>
      </c>
      <c r="AT709" s="44">
        <f t="shared" si="25"/>
        <v>0</v>
      </c>
    </row>
    <row r="710" spans="1:46" ht="36">
      <c r="A710" s="29">
        <f>A709+1</f>
        <v>707</v>
      </c>
      <c r="B710" s="30"/>
      <c r="C710" s="31"/>
      <c r="D710" s="32">
        <f t="shared" si="19"/>
        <v>0</v>
      </c>
      <c r="E710" s="33">
        <f t="shared" si="20"/>
        <v>0</v>
      </c>
      <c r="F710" s="33" t="str">
        <f t="shared" si="21"/>
        <v>C</v>
      </c>
      <c r="G710" s="34"/>
      <c r="H710" s="35"/>
      <c r="I710" s="56"/>
      <c r="J710" s="104"/>
      <c r="K710" s="62"/>
      <c r="L710" s="63"/>
      <c r="M710" s="68"/>
      <c r="N710" s="64"/>
      <c r="O710" s="65"/>
      <c r="P710" s="63"/>
      <c r="Q710" s="62"/>
      <c r="R710" s="64"/>
      <c r="S710" s="63"/>
      <c r="T710" s="65"/>
      <c r="U710" s="62"/>
      <c r="V710" s="64"/>
      <c r="W710" s="63"/>
      <c r="X710" s="65"/>
      <c r="Y710" s="62"/>
      <c r="Z710" s="64"/>
      <c r="AA710" s="63"/>
      <c r="AB710" s="65"/>
      <c r="AC710" s="62"/>
      <c r="AD710" s="64"/>
      <c r="AE710" s="65"/>
      <c r="AF710" s="63"/>
      <c r="AG710" s="36"/>
      <c r="AH710" s="36"/>
      <c r="AI710" s="19"/>
      <c r="AJ710" s="20"/>
      <c r="AK710" s="106"/>
      <c r="AL710" s="20"/>
      <c r="AM710" s="40"/>
      <c r="AN710" s="40"/>
      <c r="AO710" s="39"/>
      <c r="AP710" s="41">
        <f t="shared" si="22"/>
        <v>0</v>
      </c>
      <c r="AQ710" s="42"/>
      <c r="AR710" s="37">
        <f t="shared" si="23"/>
        <v>0</v>
      </c>
      <c r="AS710" s="43">
        <f t="shared" si="24"/>
        <v>0</v>
      </c>
      <c r="AT710" s="44">
        <f t="shared" si="25"/>
        <v>0</v>
      </c>
    </row>
    <row r="711" spans="1:46" ht="36">
      <c r="A711" s="29">
        <f>A710+1</f>
        <v>708</v>
      </c>
      <c r="B711" s="30"/>
      <c r="C711" s="31"/>
      <c r="D711" s="32">
        <f t="shared" si="19"/>
        <v>0</v>
      </c>
      <c r="E711" s="33">
        <f t="shared" si="20"/>
        <v>0</v>
      </c>
      <c r="F711" s="33" t="str">
        <f t="shared" si="21"/>
        <v>C</v>
      </c>
      <c r="G711" s="34"/>
      <c r="H711" s="35"/>
      <c r="I711" s="56"/>
      <c r="J711" s="104"/>
      <c r="K711" s="62"/>
      <c r="L711" s="63"/>
      <c r="M711" s="68"/>
      <c r="N711" s="64"/>
      <c r="O711" s="65"/>
      <c r="P711" s="63"/>
      <c r="Q711" s="62"/>
      <c r="R711" s="64"/>
      <c r="S711" s="63"/>
      <c r="T711" s="65"/>
      <c r="U711" s="62"/>
      <c r="V711" s="64"/>
      <c r="W711" s="63"/>
      <c r="X711" s="65"/>
      <c r="Y711" s="62"/>
      <c r="Z711" s="64"/>
      <c r="AA711" s="63"/>
      <c r="AB711" s="65"/>
      <c r="AC711" s="62"/>
      <c r="AD711" s="64"/>
      <c r="AE711" s="65"/>
      <c r="AF711" s="63"/>
      <c r="AG711" s="36"/>
      <c r="AH711" s="36"/>
      <c r="AI711" s="19"/>
      <c r="AJ711" s="20"/>
      <c r="AK711" s="106"/>
      <c r="AL711" s="20"/>
      <c r="AM711" s="40"/>
      <c r="AN711" s="40"/>
      <c r="AO711" s="39"/>
      <c r="AP711" s="41">
        <f t="shared" si="22"/>
        <v>0</v>
      </c>
      <c r="AQ711" s="42"/>
      <c r="AR711" s="37">
        <f t="shared" si="23"/>
        <v>0</v>
      </c>
      <c r="AS711" s="43">
        <f t="shared" si="24"/>
        <v>0</v>
      </c>
      <c r="AT711" s="44">
        <f t="shared" si="25"/>
        <v>0</v>
      </c>
    </row>
    <row r="712" spans="1:46" ht="36">
      <c r="A712" s="29">
        <f>A711+1</f>
        <v>709</v>
      </c>
      <c r="B712" s="30"/>
      <c r="C712" s="31"/>
      <c r="D712" s="32">
        <f t="shared" si="19"/>
        <v>0</v>
      </c>
      <c r="E712" s="33">
        <f t="shared" si="20"/>
        <v>0</v>
      </c>
      <c r="F712" s="33" t="str">
        <f t="shared" si="21"/>
        <v>C</v>
      </c>
      <c r="G712" s="34"/>
      <c r="H712" s="35"/>
      <c r="I712" s="56"/>
      <c r="J712" s="104"/>
      <c r="K712" s="62"/>
      <c r="L712" s="63"/>
      <c r="M712" s="68"/>
      <c r="N712" s="64"/>
      <c r="O712" s="65"/>
      <c r="P712" s="63"/>
      <c r="Q712" s="62"/>
      <c r="R712" s="64"/>
      <c r="S712" s="63"/>
      <c r="T712" s="65"/>
      <c r="U712" s="62"/>
      <c r="V712" s="64"/>
      <c r="W712" s="63"/>
      <c r="X712" s="65"/>
      <c r="Y712" s="62"/>
      <c r="Z712" s="64"/>
      <c r="AA712" s="63"/>
      <c r="AB712" s="65"/>
      <c r="AC712" s="62"/>
      <c r="AD712" s="64"/>
      <c r="AE712" s="65"/>
      <c r="AF712" s="63"/>
      <c r="AG712" s="36"/>
      <c r="AH712" s="36"/>
      <c r="AI712" s="19"/>
      <c r="AJ712" s="20"/>
      <c r="AK712" s="106"/>
      <c r="AL712" s="20"/>
      <c r="AM712" s="40"/>
      <c r="AN712" s="40"/>
      <c r="AO712" s="39"/>
      <c r="AP712" s="41">
        <f t="shared" si="22"/>
        <v>0</v>
      </c>
      <c r="AQ712" s="42"/>
      <c r="AR712" s="37">
        <f t="shared" si="23"/>
        <v>0</v>
      </c>
      <c r="AS712" s="43">
        <f t="shared" si="24"/>
        <v>0</v>
      </c>
      <c r="AT712" s="44">
        <f t="shared" si="25"/>
        <v>0</v>
      </c>
    </row>
    <row r="714" ht="36">
      <c r="AS714" s="69">
        <f>SUM(AS4:AS590)</f>
        <v>60</v>
      </c>
    </row>
  </sheetData>
  <sheetProtection selectLockedCells="1" selectUnlockedCells="1"/>
  <mergeCells count="2">
    <mergeCell ref="A1:H1"/>
    <mergeCell ref="AM1:AN1"/>
  </mergeCells>
  <printOptions/>
  <pageMargins left="0.7086614173228347" right="0.7086614173228347" top="0" bottom="0" header="0.5118110236220472" footer="0.5118110236220472"/>
  <pageSetup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EDUCNAUTE-INFOS</cp:lastModifiedBy>
  <cp:lastPrinted>2019-03-13T18:05:28Z</cp:lastPrinted>
  <dcterms:modified xsi:type="dcterms:W3CDTF">2019-06-28T12:45:56Z</dcterms:modified>
  <cp:category/>
  <cp:version/>
  <cp:contentType/>
  <cp:contentStatus/>
</cp:coreProperties>
</file>