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OPTIMISATIONS" sheetId="1" r:id="rId1"/>
  </sheets>
  <definedNames>
    <definedName name="_xlnm.Print_Area" localSheetId="0">'LISTE OPTIMISATIONS'!$A$1:$H$64</definedName>
  </definedNames>
  <calcPr fullCalcOnLoad="1"/>
</workbook>
</file>

<file path=xl/sharedStrings.xml><?xml version="1.0" encoding="utf-8"?>
<sst xmlns="http://schemas.openxmlformats.org/spreadsheetml/2006/main" count="104" uniqueCount="73">
  <si>
    <t>Produit</t>
  </si>
  <si>
    <t>Prix</t>
  </si>
  <si>
    <t xml:space="preserve">A prendre par </t>
  </si>
  <si>
    <t>Réduction magasin</t>
  </si>
  <si>
    <t>Ou trouver les BDR ?</t>
  </si>
  <si>
    <t>Réduction bons</t>
  </si>
  <si>
    <t>Total</t>
  </si>
  <si>
    <t>% éco.</t>
  </si>
  <si>
    <t>Mozzarella GALBANI</t>
  </si>
  <si>
    <t>LDDL</t>
  </si>
  <si>
    <t>Rhum TROIS RIVIERES</t>
  </si>
  <si>
    <t>ESPRIT DEGUSTATION</t>
  </si>
  <si>
    <t>Filet MAITRE COQ</t>
  </si>
  <si>
    <t>MAITRE COQ</t>
  </si>
  <si>
    <t>Blédilait</t>
  </si>
  <si>
    <t>BLEDINA</t>
  </si>
  <si>
    <t>Dosettes TASSIMO</t>
  </si>
  <si>
    <t>MA VIE EN COULEURS</t>
  </si>
  <si>
    <t>Salade SODEBO</t>
  </si>
  <si>
    <t>SODEBO</t>
  </si>
  <si>
    <t>Les idées de Maman</t>
  </si>
  <si>
    <t>PAMPERS Active Fit</t>
  </si>
  <si>
    <t>PAMPERS</t>
  </si>
  <si>
    <t>Blédidej</t>
  </si>
  <si>
    <t>GERVAIS  X 2</t>
  </si>
  <si>
    <t>DANONE</t>
  </si>
  <si>
    <t>OREO</t>
  </si>
  <si>
    <t>TAILLEFINE</t>
  </si>
  <si>
    <t>BEERTIME</t>
  </si>
  <si>
    <t>CARAIBOS</t>
  </si>
  <si>
    <t>DESTINATION COCKTAILS</t>
  </si>
  <si>
    <t>Camembert LE PETIT</t>
  </si>
  <si>
    <t>ENVIE DE BIEN MANGER</t>
  </si>
  <si>
    <t>Lulu l'ourson</t>
  </si>
  <si>
    <t>CALSBERG</t>
  </si>
  <si>
    <t>VANIA Kotydia</t>
  </si>
  <si>
    <t>VANIA</t>
  </si>
  <si>
    <t>GRIMBERGEN</t>
  </si>
  <si>
    <t>CARTE NOIRE Grains</t>
  </si>
  <si>
    <t>COUPON NETWORK</t>
  </si>
  <si>
    <t xml:space="preserve">VEET </t>
  </si>
  <si>
    <t>ODR 3€</t>
  </si>
  <si>
    <t>PITCH Pasquier</t>
  </si>
  <si>
    <t>LE CHAT</t>
  </si>
  <si>
    <t>LA BELLE ADRESSE</t>
  </si>
  <si>
    <t>Pizza SODEBO</t>
  </si>
  <si>
    <t>X TRA</t>
  </si>
  <si>
    <t>MIR Vaisselle</t>
  </si>
  <si>
    <t>Douche DOVE</t>
  </si>
  <si>
    <t>Dosettes CARTE NOIRE</t>
  </si>
  <si>
    <t>CARTE NOIRE</t>
  </si>
  <si>
    <t>SUPER CROIX</t>
  </si>
  <si>
    <t>CARTE NOIRE Moulu</t>
  </si>
  <si>
    <t>FANTA</t>
  </si>
  <si>
    <t>MA LISTE DE COURSES</t>
  </si>
  <si>
    <t>AIR WICK FRESHMATIC</t>
  </si>
  <si>
    <t>Barres FITNESS</t>
  </si>
  <si>
    <t>CROQUONS LA VIE</t>
  </si>
  <si>
    <t>Eau MONT BLANC</t>
  </si>
  <si>
    <t>ENTREMONT</t>
  </si>
  <si>
    <t>TOURTEL Twist</t>
  </si>
  <si>
    <t>MIR Fini le tri</t>
  </si>
  <si>
    <t>Lait LE PETIT MARSEILLAIS</t>
  </si>
  <si>
    <t>Mozzarella C.AZZURRA</t>
  </si>
  <si>
    <t>CASA AZZURRA</t>
  </si>
  <si>
    <t>Capsules CARTE NOITE</t>
  </si>
  <si>
    <t>ROZANA</t>
  </si>
  <si>
    <t>Coloration PALETTE</t>
  </si>
  <si>
    <t>Ricotta C AZZURRA</t>
  </si>
  <si>
    <t>TEISSEIRE</t>
  </si>
  <si>
    <t xml:space="preserve">ODR 100% </t>
  </si>
  <si>
    <t>AMERICANO Gancia</t>
  </si>
  <si>
    <t>Giovanni RANA Riccotta Epinards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</si>
</sst>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0.00"/>
    <numFmt numFmtId="167" formatCode="0"/>
    <numFmt numFmtId="168" formatCode="0%"/>
  </numFmts>
  <fonts count="8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sz val="11"/>
      <name val="Arial1"/>
      <family val="0"/>
    </font>
    <font>
      <sz val="10.5"/>
      <color indexed="8"/>
      <name val="Arial1"/>
      <family val="0"/>
    </font>
    <font>
      <sz val="11"/>
      <color indexed="10"/>
      <name val="Arial1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8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917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60"/>
  <sheetViews>
    <sheetView tabSelected="1" workbookViewId="0" topLeftCell="A26">
      <selection activeCell="A12" sqref="A12"/>
    </sheetView>
  </sheetViews>
  <sheetFormatPr defaultColWidth="11.19921875" defaultRowHeight="14.25"/>
  <cols>
    <col min="1" max="1" width="22.09765625" style="0" customWidth="1"/>
    <col min="5" max="5" width="19.796875" style="0" customWidth="1"/>
  </cols>
  <sheetData>
    <row r="11" spans="1:8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ht="12.75">
      <c r="A12" s="1" t="s">
        <v>8</v>
      </c>
      <c r="B12" s="2">
        <v>2.61</v>
      </c>
      <c r="C12" s="3">
        <v>1</v>
      </c>
      <c r="D12" s="4">
        <v>0</v>
      </c>
      <c r="E12" s="5" t="s">
        <v>9</v>
      </c>
      <c r="F12" s="2">
        <v>0.4</v>
      </c>
      <c r="G12" s="6">
        <f>+B12-D12-F12</f>
        <v>2.21</v>
      </c>
      <c r="H12" s="7">
        <f>+(B12-G12)/B12</f>
        <v>0.15325670498084287</v>
      </c>
    </row>
    <row r="13" spans="1:8" ht="12.75">
      <c r="A13" s="1" t="s">
        <v>10</v>
      </c>
      <c r="B13" s="2">
        <v>16.5</v>
      </c>
      <c r="C13" s="3">
        <v>1</v>
      </c>
      <c r="D13" s="4">
        <v>2.48</v>
      </c>
      <c r="E13" s="1" t="s">
        <v>11</v>
      </c>
      <c r="F13" s="2">
        <v>1</v>
      </c>
      <c r="G13" s="6">
        <f>+B13-D13-F13</f>
        <v>13.02</v>
      </c>
      <c r="H13" s="7">
        <f>+(B13-G13)/B13</f>
        <v>0.21090909090909093</v>
      </c>
    </row>
    <row r="14" spans="1:8" ht="12.75">
      <c r="A14" s="1" t="s">
        <v>12</v>
      </c>
      <c r="B14" s="2">
        <v>17.4</v>
      </c>
      <c r="C14" s="3">
        <v>3</v>
      </c>
      <c r="D14" s="4">
        <v>5.8</v>
      </c>
      <c r="E14" s="1" t="s">
        <v>13</v>
      </c>
      <c r="F14" s="2">
        <v>0.5</v>
      </c>
      <c r="G14" s="6">
        <f>+B14-D14-F14</f>
        <v>11.099999999999998</v>
      </c>
      <c r="H14" s="7">
        <f>+(B14-G14)/B14</f>
        <v>0.36206896551724144</v>
      </c>
    </row>
    <row r="15" spans="1:8" ht="12.75">
      <c r="A15" s="1" t="s">
        <v>14</v>
      </c>
      <c r="B15" s="2">
        <v>35.1</v>
      </c>
      <c r="C15" s="3">
        <v>3</v>
      </c>
      <c r="D15" s="4">
        <v>11.7</v>
      </c>
      <c r="E15" s="1" t="s">
        <v>15</v>
      </c>
      <c r="F15" s="2">
        <v>1.5</v>
      </c>
      <c r="G15" s="6">
        <f>+B15-D15-F15</f>
        <v>21.900000000000002</v>
      </c>
      <c r="H15" s="7">
        <f>+(B15-G15)/B15</f>
        <v>0.376068376068376</v>
      </c>
    </row>
    <row r="16" spans="1:8" ht="12.75">
      <c r="A16" s="1" t="s">
        <v>16</v>
      </c>
      <c r="B16" s="2">
        <v>21.48</v>
      </c>
      <c r="C16" s="3">
        <v>3</v>
      </c>
      <c r="D16" s="2">
        <v>7.16</v>
      </c>
      <c r="E16" s="1" t="s">
        <v>17</v>
      </c>
      <c r="F16" s="2">
        <v>1</v>
      </c>
      <c r="G16" s="6">
        <f>+B16-D16-F16</f>
        <v>13.32</v>
      </c>
      <c r="H16" s="7">
        <f>+(B16-G16)/B16</f>
        <v>0.37988826815642457</v>
      </c>
    </row>
    <row r="17" spans="1:8" ht="12.75">
      <c r="A17" s="1" t="s">
        <v>18</v>
      </c>
      <c r="B17" s="2">
        <v>11.55</v>
      </c>
      <c r="C17" s="3">
        <v>3</v>
      </c>
      <c r="D17" s="4">
        <v>3.85</v>
      </c>
      <c r="E17" s="1" t="s">
        <v>19</v>
      </c>
      <c r="F17" s="2">
        <v>0.5</v>
      </c>
      <c r="G17" s="6">
        <f>+B17-D17-F17</f>
        <v>7.200000000000001</v>
      </c>
      <c r="H17" s="7">
        <f>+(B17-G17)/B17</f>
        <v>0.3766233766233766</v>
      </c>
    </row>
    <row r="18" spans="1:8" ht="12.75">
      <c r="A18" s="1" t="s">
        <v>20</v>
      </c>
      <c r="B18" s="2">
        <v>14.7</v>
      </c>
      <c r="C18" s="3">
        <v>3</v>
      </c>
      <c r="D18" s="4">
        <v>4.9</v>
      </c>
      <c r="E18" s="1" t="s">
        <v>15</v>
      </c>
      <c r="F18" s="2">
        <v>0.7</v>
      </c>
      <c r="G18" s="6">
        <f>+B18-D18-F18</f>
        <v>9.1</v>
      </c>
      <c r="H18" s="7">
        <f>+(B18-G18)/B18</f>
        <v>0.38095238095238093</v>
      </c>
    </row>
    <row r="19" spans="1:8" ht="12.75">
      <c r="A19" s="1" t="s">
        <v>21</v>
      </c>
      <c r="B19" s="2">
        <v>45.3</v>
      </c>
      <c r="C19" s="3">
        <v>3</v>
      </c>
      <c r="D19" s="4">
        <v>15.1</v>
      </c>
      <c r="E19" s="1" t="s">
        <v>22</v>
      </c>
      <c r="F19" s="2">
        <v>2</v>
      </c>
      <c r="G19" s="6">
        <f>+B19-D19-F19</f>
        <v>28.199999999999996</v>
      </c>
      <c r="H19" s="7">
        <f>+(B19-G19)/B19</f>
        <v>0.3774834437086093</v>
      </c>
    </row>
    <row r="20" spans="1:8" ht="12.75">
      <c r="A20" s="1" t="s">
        <v>23</v>
      </c>
      <c r="B20" s="2">
        <v>9.45</v>
      </c>
      <c r="C20" s="3">
        <v>3</v>
      </c>
      <c r="D20" s="4">
        <v>3.15</v>
      </c>
      <c r="E20" s="1" t="s">
        <v>15</v>
      </c>
      <c r="F20" s="2">
        <v>0.6</v>
      </c>
      <c r="G20" s="6">
        <f>+B20-D20-F20</f>
        <v>5.699999999999999</v>
      </c>
      <c r="H20" s="7">
        <f>+(B20-G20)/B20</f>
        <v>0.39682539682539686</v>
      </c>
    </row>
    <row r="21" spans="1:8" ht="12.75">
      <c r="A21" s="1" t="s">
        <v>24</v>
      </c>
      <c r="B21" s="2">
        <v>3.72</v>
      </c>
      <c r="C21" s="3">
        <v>3</v>
      </c>
      <c r="D21" s="4">
        <v>1.24</v>
      </c>
      <c r="E21" s="1" t="s">
        <v>25</v>
      </c>
      <c r="F21" s="2">
        <v>0.3</v>
      </c>
      <c r="G21" s="6">
        <f>+B21-D21-F21</f>
        <v>2.1800000000000006</v>
      </c>
      <c r="H21" s="7">
        <f>+(B21-G21)/B21</f>
        <v>0.41397849462365577</v>
      </c>
    </row>
    <row r="22" spans="1:8" ht="12.75">
      <c r="A22" s="1" t="s">
        <v>26</v>
      </c>
      <c r="B22" s="2">
        <v>9.81</v>
      </c>
      <c r="C22" s="3">
        <v>3</v>
      </c>
      <c r="D22" s="4">
        <v>3.27</v>
      </c>
      <c r="E22" s="1" t="s">
        <v>17</v>
      </c>
      <c r="F22" s="2">
        <v>0.8</v>
      </c>
      <c r="G22" s="6">
        <f>+B22-D22-F22</f>
        <v>5.740000000000001</v>
      </c>
      <c r="H22" s="7">
        <f>+(B22-G22)/B22</f>
        <v>0.41488277268093776</v>
      </c>
    </row>
    <row r="23" spans="1:8" ht="12.75">
      <c r="A23" s="1" t="s">
        <v>27</v>
      </c>
      <c r="B23" s="2">
        <v>3.9</v>
      </c>
      <c r="C23" s="3">
        <v>1</v>
      </c>
      <c r="D23" s="4">
        <v>1.3</v>
      </c>
      <c r="E23" s="1" t="s">
        <v>25</v>
      </c>
      <c r="F23" s="2">
        <v>0.3</v>
      </c>
      <c r="G23" s="6">
        <f>+B23-D23-F23</f>
        <v>2.3</v>
      </c>
      <c r="H23" s="7">
        <f>+(B23-G23)/B23</f>
        <v>0.4102564102564103</v>
      </c>
    </row>
    <row r="24" spans="1:8" ht="12.75">
      <c r="A24" s="1">
        <v>1664</v>
      </c>
      <c r="B24" s="2">
        <v>18.75</v>
      </c>
      <c r="C24" s="3">
        <v>3</v>
      </c>
      <c r="D24" s="4">
        <v>6.25</v>
      </c>
      <c r="E24" s="1" t="s">
        <v>28</v>
      </c>
      <c r="F24" s="2">
        <v>1.7000000000000002</v>
      </c>
      <c r="G24" s="6">
        <f>+B24-D24-F24</f>
        <v>10.8</v>
      </c>
      <c r="H24" s="7">
        <f>+(B24-G24)/B24</f>
        <v>0.424</v>
      </c>
    </row>
    <row r="25" spans="1:8" ht="12.75">
      <c r="A25" s="1" t="s">
        <v>29</v>
      </c>
      <c r="B25" s="2">
        <v>5.97</v>
      </c>
      <c r="C25" s="3">
        <v>3</v>
      </c>
      <c r="D25" s="4">
        <v>1.99</v>
      </c>
      <c r="E25" s="8" t="s">
        <v>30</v>
      </c>
      <c r="F25" s="2">
        <v>0.5</v>
      </c>
      <c r="G25" s="6">
        <f>+B25-D25-F25</f>
        <v>3.4799999999999995</v>
      </c>
      <c r="H25" s="7">
        <f>+(B25-G25)/B25</f>
        <v>0.4170854271356784</v>
      </c>
    </row>
    <row r="26" spans="1:8" ht="12.75">
      <c r="A26" s="1">
        <v>1664</v>
      </c>
      <c r="B26" s="2">
        <v>18.75</v>
      </c>
      <c r="C26" s="3">
        <v>1</v>
      </c>
      <c r="D26" s="2">
        <v>6.25</v>
      </c>
      <c r="E26" s="1" t="s">
        <v>28</v>
      </c>
      <c r="F26" s="2">
        <v>1.7000000000000002</v>
      </c>
      <c r="G26" s="6">
        <f>+B26-D26-F26</f>
        <v>10.8</v>
      </c>
      <c r="H26" s="7">
        <f>+(B26-G26)/B26</f>
        <v>0.424</v>
      </c>
    </row>
    <row r="27" spans="1:8" ht="12.75">
      <c r="A27" s="8" t="s">
        <v>31</v>
      </c>
      <c r="B27" s="2">
        <v>5.25</v>
      </c>
      <c r="C27" s="3">
        <v>3</v>
      </c>
      <c r="D27" s="4">
        <v>1.75</v>
      </c>
      <c r="E27" s="1" t="s">
        <v>32</v>
      </c>
      <c r="F27" s="2">
        <v>0.5</v>
      </c>
      <c r="G27" s="6">
        <f>+B27-D27-F27</f>
        <v>3</v>
      </c>
      <c r="H27" s="7">
        <f>+(B27-G27)/B27</f>
        <v>0.42857142857142855</v>
      </c>
    </row>
    <row r="28" spans="1:8" ht="12.75">
      <c r="A28" s="1" t="s">
        <v>20</v>
      </c>
      <c r="B28" s="2">
        <v>14.7</v>
      </c>
      <c r="C28" s="3">
        <v>3</v>
      </c>
      <c r="D28" s="4">
        <v>4.9</v>
      </c>
      <c r="E28" s="1" t="s">
        <v>15</v>
      </c>
      <c r="F28" s="2">
        <v>1.7000000000000002</v>
      </c>
      <c r="G28" s="6">
        <f>+B28-D28-F28</f>
        <v>8.099999999999998</v>
      </c>
      <c r="H28" s="7">
        <f>+(B28-G28)/B28</f>
        <v>0.4489795918367348</v>
      </c>
    </row>
    <row r="29" spans="1:8" ht="12.75">
      <c r="A29" s="1" t="s">
        <v>33</v>
      </c>
      <c r="B29" s="2">
        <v>6.48</v>
      </c>
      <c r="C29" s="3">
        <v>3</v>
      </c>
      <c r="D29" s="4">
        <v>2.16</v>
      </c>
      <c r="E29" s="1" t="s">
        <v>17</v>
      </c>
      <c r="F29" s="2">
        <v>0.8</v>
      </c>
      <c r="G29" s="6">
        <f>+B29-D29-F29</f>
        <v>3.5200000000000005</v>
      </c>
      <c r="H29" s="7">
        <f>+(B29-G29)/B29</f>
        <v>0.4567901234567901</v>
      </c>
    </row>
    <row r="30" spans="1:8" ht="12.75">
      <c r="A30" s="1" t="s">
        <v>34</v>
      </c>
      <c r="B30" s="2">
        <v>24.48</v>
      </c>
      <c r="C30" s="3">
        <v>3</v>
      </c>
      <c r="D30" s="4">
        <v>8.16</v>
      </c>
      <c r="E30" s="1" t="s">
        <v>28</v>
      </c>
      <c r="F30" s="2">
        <v>3.2</v>
      </c>
      <c r="G30" s="6">
        <f>+B30-D30-F30</f>
        <v>13.120000000000001</v>
      </c>
      <c r="H30" s="7">
        <f>+(B30-G30)/B30</f>
        <v>0.4640522875816993</v>
      </c>
    </row>
    <row r="31" spans="1:8" ht="12.75">
      <c r="A31" s="1" t="s">
        <v>35</v>
      </c>
      <c r="B31" s="2">
        <v>7.5</v>
      </c>
      <c r="C31" s="3">
        <v>3</v>
      </c>
      <c r="D31" s="4">
        <v>2.5</v>
      </c>
      <c r="E31" s="1" t="s">
        <v>36</v>
      </c>
      <c r="F31" s="2">
        <v>1</v>
      </c>
      <c r="G31" s="6">
        <f>+B31-D31-F31</f>
        <v>4</v>
      </c>
      <c r="H31" s="7">
        <f>+(B31-G31)/B31</f>
        <v>0.4666666666666667</v>
      </c>
    </row>
    <row r="32" spans="1:8" ht="12.75">
      <c r="A32" s="1" t="s">
        <v>37</v>
      </c>
      <c r="B32" s="2">
        <v>22.2</v>
      </c>
      <c r="C32" s="3">
        <v>3</v>
      </c>
      <c r="D32" s="2">
        <v>7.4</v>
      </c>
      <c r="E32" s="1" t="s">
        <v>28</v>
      </c>
      <c r="F32" s="2">
        <v>3.2</v>
      </c>
      <c r="G32" s="6">
        <f>+B32-D32-F32</f>
        <v>11.599999999999998</v>
      </c>
      <c r="H32" s="7">
        <f>+(B32-G32)/B32</f>
        <v>0.47747747747747754</v>
      </c>
    </row>
    <row r="33" spans="1:8" ht="12.75">
      <c r="A33" s="1" t="s">
        <v>38</v>
      </c>
      <c r="B33" s="2">
        <v>19.5</v>
      </c>
      <c r="C33" s="3">
        <v>3</v>
      </c>
      <c r="D33" s="2">
        <v>6.5</v>
      </c>
      <c r="E33" s="1" t="s">
        <v>39</v>
      </c>
      <c r="F33" s="2">
        <v>3</v>
      </c>
      <c r="G33" s="6">
        <f>+B33-D33-F33</f>
        <v>10</v>
      </c>
      <c r="H33" s="7">
        <f>+(B33-G33)/B33</f>
        <v>0.48717948717948717</v>
      </c>
    </row>
    <row r="34" spans="1:8" ht="12.75">
      <c r="A34" s="1" t="s">
        <v>40</v>
      </c>
      <c r="B34" s="2">
        <v>17.4</v>
      </c>
      <c r="C34" s="3">
        <v>3</v>
      </c>
      <c r="D34" s="2">
        <v>5.8</v>
      </c>
      <c r="E34" s="1" t="s">
        <v>41</v>
      </c>
      <c r="F34" s="2">
        <v>0</v>
      </c>
      <c r="G34" s="6">
        <f>+B34-D34-F34</f>
        <v>11.599999999999998</v>
      </c>
      <c r="H34" s="7">
        <f>+(B34-G34+3)/B34</f>
        <v>0.5057471264367817</v>
      </c>
    </row>
    <row r="35" spans="1:8" ht="12.75">
      <c r="A35" s="1" t="s">
        <v>42</v>
      </c>
      <c r="B35" s="2">
        <v>5.22</v>
      </c>
      <c r="C35" s="3">
        <v>3</v>
      </c>
      <c r="D35" s="2">
        <v>1.74</v>
      </c>
      <c r="E35" s="1" t="s">
        <v>39</v>
      </c>
      <c r="F35" s="2">
        <v>0.9</v>
      </c>
      <c r="G35" s="6">
        <f>+B35-D35-F35</f>
        <v>2.5799999999999996</v>
      </c>
      <c r="H35" s="7">
        <f>+(B35-G35)/B35</f>
        <v>0.5057471264367817</v>
      </c>
    </row>
    <row r="36" spans="1:8" ht="12.75">
      <c r="A36" s="1" t="s">
        <v>43</v>
      </c>
      <c r="B36" s="2">
        <v>25.8</v>
      </c>
      <c r="C36" s="3">
        <v>3</v>
      </c>
      <c r="D36" s="2">
        <v>8.6</v>
      </c>
      <c r="E36" s="1" t="s">
        <v>44</v>
      </c>
      <c r="F36" s="2">
        <v>4.5</v>
      </c>
      <c r="G36" s="6">
        <f>+B36-D36-F36</f>
        <v>12.700000000000003</v>
      </c>
      <c r="H36" s="7">
        <f>+(B36-G36)/B36</f>
        <v>0.507751937984496</v>
      </c>
    </row>
    <row r="37" spans="1:8" ht="12.75">
      <c r="A37" s="1" t="s">
        <v>45</v>
      </c>
      <c r="B37" s="2">
        <v>4.25</v>
      </c>
      <c r="C37" s="3">
        <v>1</v>
      </c>
      <c r="D37" s="4">
        <v>1.7000000000000002</v>
      </c>
      <c r="E37" s="1" t="s">
        <v>19</v>
      </c>
      <c r="F37" s="2">
        <v>0.5</v>
      </c>
      <c r="G37" s="6">
        <f>+B37-D37-F37</f>
        <v>2.05</v>
      </c>
      <c r="H37" s="7">
        <f>+(B37-G37)/B37</f>
        <v>0.5176470588235295</v>
      </c>
    </row>
    <row r="38" spans="1:8" ht="12.75">
      <c r="A38" s="1" t="s">
        <v>46</v>
      </c>
      <c r="B38" s="2">
        <v>19.14</v>
      </c>
      <c r="C38" s="3">
        <v>3</v>
      </c>
      <c r="D38" s="4">
        <v>6.38</v>
      </c>
      <c r="E38" s="1" t="s">
        <v>44</v>
      </c>
      <c r="F38" s="2">
        <v>3.6</v>
      </c>
      <c r="G38" s="6">
        <f>+B38-D38-F38</f>
        <v>9.160000000000002</v>
      </c>
      <c r="H38" s="7">
        <f>+(B38-G38)/B38</f>
        <v>0.5214211076280041</v>
      </c>
    </row>
    <row r="39" spans="1:8" ht="12.75">
      <c r="A39" s="1" t="s">
        <v>47</v>
      </c>
      <c r="B39" s="2">
        <v>4.5</v>
      </c>
      <c r="C39" s="3">
        <v>3</v>
      </c>
      <c r="D39" s="4">
        <v>1.5</v>
      </c>
      <c r="E39" s="1" t="s">
        <v>44</v>
      </c>
      <c r="F39" s="2">
        <v>0.9</v>
      </c>
      <c r="G39" s="6">
        <f>+B39-D39-F39</f>
        <v>2.1</v>
      </c>
      <c r="H39" s="7">
        <f>+(B39-G39)/B39</f>
        <v>0.5333333333333333</v>
      </c>
    </row>
    <row r="40" spans="1:8" ht="12.75">
      <c r="A40" s="1" t="s">
        <v>48</v>
      </c>
      <c r="B40" s="2">
        <v>6.4</v>
      </c>
      <c r="C40" s="3">
        <v>1</v>
      </c>
      <c r="D40" s="4">
        <v>2.56</v>
      </c>
      <c r="E40" s="1" t="s">
        <v>17</v>
      </c>
      <c r="F40" s="2">
        <v>0.8</v>
      </c>
      <c r="G40" s="6">
        <f>+B40-D40-F40</f>
        <v>3.04</v>
      </c>
      <c r="H40" s="7">
        <f>+(B40-G40)/B40</f>
        <v>0.525</v>
      </c>
    </row>
    <row r="41" spans="1:8" ht="12.75">
      <c r="A41" s="1" t="s">
        <v>49</v>
      </c>
      <c r="B41" s="2">
        <v>10.05</v>
      </c>
      <c r="C41" s="3">
        <v>3</v>
      </c>
      <c r="D41" s="4">
        <v>3.35</v>
      </c>
      <c r="E41" s="1" t="s">
        <v>50</v>
      </c>
      <c r="F41" s="2">
        <v>2</v>
      </c>
      <c r="G41" s="6">
        <f>+B41-D41-F41</f>
        <v>4.700000000000001</v>
      </c>
      <c r="H41" s="7">
        <f>+(B41-G41)/B41</f>
        <v>0.5323383084577114</v>
      </c>
    </row>
    <row r="42" spans="1:8" ht="12.75">
      <c r="A42" s="1" t="s">
        <v>51</v>
      </c>
      <c r="B42" s="2">
        <v>22.2</v>
      </c>
      <c r="C42" s="3">
        <v>3</v>
      </c>
      <c r="D42" s="4">
        <v>7.4</v>
      </c>
      <c r="E42" s="1" t="s">
        <v>44</v>
      </c>
      <c r="F42" s="2">
        <v>4.5</v>
      </c>
      <c r="G42" s="6">
        <f>+B42-D42-F42</f>
        <v>10.299999999999999</v>
      </c>
      <c r="H42" s="7">
        <f>+(B42-G42)/B42</f>
        <v>0.5360360360360361</v>
      </c>
    </row>
    <row r="43" spans="1:8" ht="12.75">
      <c r="A43" s="1" t="s">
        <v>52</v>
      </c>
      <c r="B43" s="2">
        <v>17.61</v>
      </c>
      <c r="C43" s="3">
        <v>3</v>
      </c>
      <c r="D43" s="4">
        <v>5.87</v>
      </c>
      <c r="E43" s="1" t="s">
        <v>39</v>
      </c>
      <c r="F43" s="2">
        <v>3.9</v>
      </c>
      <c r="G43" s="6">
        <f>+B43-D43-F43</f>
        <v>7.839999999999998</v>
      </c>
      <c r="H43" s="7">
        <f>+(B43-G43)/B43</f>
        <v>0.5547984099943215</v>
      </c>
    </row>
    <row r="44" spans="1:8" ht="12.75">
      <c r="A44" s="1" t="s">
        <v>53</v>
      </c>
      <c r="B44" s="2">
        <v>4.38</v>
      </c>
      <c r="C44" s="3">
        <v>3</v>
      </c>
      <c r="D44" s="4">
        <v>1.46</v>
      </c>
      <c r="E44" s="1" t="s">
        <v>54</v>
      </c>
      <c r="F44" s="2">
        <v>1</v>
      </c>
      <c r="G44" s="6">
        <f>+B44-D44-F44</f>
        <v>1.92</v>
      </c>
      <c r="H44" s="7">
        <f>+(B44-G44)/B44</f>
        <v>0.5616438356164384</v>
      </c>
    </row>
    <row r="45" spans="1:8" ht="12.75">
      <c r="A45" s="1" t="s">
        <v>55</v>
      </c>
      <c r="B45" s="2">
        <v>14.2</v>
      </c>
      <c r="C45" s="3">
        <v>2</v>
      </c>
      <c r="D45" s="4">
        <v>7.1</v>
      </c>
      <c r="E45" s="5" t="s">
        <v>9</v>
      </c>
      <c r="F45" s="2">
        <v>1</v>
      </c>
      <c r="G45" s="6">
        <f>+B45-D45-F45</f>
        <v>6.1</v>
      </c>
      <c r="H45" s="7">
        <f>+(B45-G45)/B45</f>
        <v>0.5704225352112676</v>
      </c>
    </row>
    <row r="46" spans="1:8" ht="12.75">
      <c r="A46" s="1" t="s">
        <v>56</v>
      </c>
      <c r="B46" s="2">
        <v>6.36</v>
      </c>
      <c r="C46" s="3">
        <v>3</v>
      </c>
      <c r="D46" s="4">
        <v>2.12</v>
      </c>
      <c r="E46" s="1" t="s">
        <v>57</v>
      </c>
      <c r="F46" s="2">
        <v>1.5</v>
      </c>
      <c r="G46" s="6">
        <f>+B46-D46-F46</f>
        <v>2.74</v>
      </c>
      <c r="H46" s="7">
        <f>+(B46-G46)/B46</f>
        <v>0.5691823899371069</v>
      </c>
    </row>
    <row r="47" spans="1:8" ht="12.75">
      <c r="A47" s="1" t="s">
        <v>58</v>
      </c>
      <c r="B47" s="2">
        <v>13.2</v>
      </c>
      <c r="C47" s="3">
        <v>4</v>
      </c>
      <c r="D47" s="2">
        <v>6.6</v>
      </c>
      <c r="E47" s="1" t="s">
        <v>54</v>
      </c>
      <c r="F47" s="2">
        <v>1</v>
      </c>
      <c r="G47" s="6">
        <f>+B47-D47-F47</f>
        <v>5.6</v>
      </c>
      <c r="H47" s="7">
        <f>+(B47-G47)/B47</f>
        <v>0.5757575757575758</v>
      </c>
    </row>
    <row r="48" spans="1:8" ht="12.75">
      <c r="A48" s="1" t="s">
        <v>59</v>
      </c>
      <c r="B48" s="2">
        <v>5.76</v>
      </c>
      <c r="C48" s="3">
        <v>3</v>
      </c>
      <c r="D48" s="2">
        <v>1.92</v>
      </c>
      <c r="E48" s="9" t="s">
        <v>9</v>
      </c>
      <c r="F48" s="2">
        <v>1.5</v>
      </c>
      <c r="G48" s="6">
        <f>+B48-D48-F48</f>
        <v>2.34</v>
      </c>
      <c r="H48" s="7">
        <f>+(B48-G48)/B48</f>
        <v>0.59375</v>
      </c>
    </row>
    <row r="49" spans="1:8" ht="12.75">
      <c r="A49" s="1" t="s">
        <v>60</v>
      </c>
      <c r="B49" s="2">
        <v>11.7</v>
      </c>
      <c r="C49" s="3">
        <v>3</v>
      </c>
      <c r="D49" s="2">
        <v>3.9</v>
      </c>
      <c r="E49" s="1" t="s">
        <v>28</v>
      </c>
      <c r="F49" s="2">
        <v>3</v>
      </c>
      <c r="G49" s="6">
        <f>+B49-D49-F49</f>
        <v>4.799999999999999</v>
      </c>
      <c r="H49" s="7">
        <f>+(B49-G49)/B49</f>
        <v>0.5897435897435898</v>
      </c>
    </row>
    <row r="50" spans="1:8" ht="12.75">
      <c r="A50" s="1" t="s">
        <v>61</v>
      </c>
      <c r="B50" s="2">
        <v>22.35</v>
      </c>
      <c r="C50" s="3">
        <v>3</v>
      </c>
      <c r="D50" s="2">
        <v>7.45</v>
      </c>
      <c r="E50" s="1" t="s">
        <v>44</v>
      </c>
      <c r="F50" s="2">
        <v>6</v>
      </c>
      <c r="G50" s="6">
        <f>+B50-D50-F50</f>
        <v>8.900000000000002</v>
      </c>
      <c r="H50" s="7">
        <f>+(B50-G50)/B50</f>
        <v>0.6017897091722595</v>
      </c>
    </row>
    <row r="51" spans="1:8" ht="12.75">
      <c r="A51" s="1" t="s">
        <v>61</v>
      </c>
      <c r="B51" s="2">
        <v>22.35</v>
      </c>
      <c r="C51" s="3">
        <v>3</v>
      </c>
      <c r="D51" s="2">
        <v>7.45</v>
      </c>
      <c r="E51" s="5" t="s">
        <v>9</v>
      </c>
      <c r="F51" s="2">
        <v>6</v>
      </c>
      <c r="G51" s="6">
        <f>+B51-D51-F51</f>
        <v>8.900000000000002</v>
      </c>
      <c r="H51" s="7">
        <f>+(B51-G51)/B51</f>
        <v>0.6017897091722595</v>
      </c>
    </row>
    <row r="52" spans="1:8" ht="12.75">
      <c r="A52" s="10" t="s">
        <v>62</v>
      </c>
      <c r="B52" s="2">
        <v>4.7</v>
      </c>
      <c r="C52" s="3">
        <v>1</v>
      </c>
      <c r="D52" s="2">
        <v>1.88</v>
      </c>
      <c r="E52" s="1" t="s">
        <v>39</v>
      </c>
      <c r="F52" s="2">
        <v>1</v>
      </c>
      <c r="G52" s="6">
        <f>+B52-D52-F52</f>
        <v>1.8200000000000003</v>
      </c>
      <c r="H52" s="7">
        <f>+(B52-G52)/B52</f>
        <v>0.6127659574468085</v>
      </c>
    </row>
    <row r="53" spans="1:8" ht="12.75">
      <c r="A53" s="1" t="s">
        <v>63</v>
      </c>
      <c r="B53" s="2">
        <v>3.98</v>
      </c>
      <c r="C53" s="3">
        <v>2</v>
      </c>
      <c r="D53" s="2">
        <v>1.99</v>
      </c>
      <c r="E53" s="1" t="s">
        <v>64</v>
      </c>
      <c r="F53" s="2">
        <v>0.5</v>
      </c>
      <c r="G53" s="6">
        <f>+B53-D53-F53</f>
        <v>1.49</v>
      </c>
      <c r="H53" s="7">
        <f>+(B53-G53)/B53</f>
        <v>0.6256281407035177</v>
      </c>
    </row>
    <row r="54" spans="1:8" ht="12.75">
      <c r="A54" s="1" t="s">
        <v>65</v>
      </c>
      <c r="B54" s="2">
        <v>9.78</v>
      </c>
      <c r="C54" s="3">
        <v>3</v>
      </c>
      <c r="D54" s="2">
        <v>3.26</v>
      </c>
      <c r="E54" s="1" t="s">
        <v>39</v>
      </c>
      <c r="F54" s="2">
        <v>3</v>
      </c>
      <c r="G54" s="6">
        <f>+B54-D54-F54</f>
        <v>3.5199999999999996</v>
      </c>
      <c r="H54" s="7">
        <f>+(B54-G54)/B54</f>
        <v>0.6400817995910021</v>
      </c>
    </row>
    <row r="55" spans="1:8" ht="12.75">
      <c r="A55" s="1" t="s">
        <v>66</v>
      </c>
      <c r="B55" s="2">
        <v>6.36</v>
      </c>
      <c r="C55" s="3">
        <v>2</v>
      </c>
      <c r="D55" s="2">
        <v>3.18</v>
      </c>
      <c r="E55" s="1" t="s">
        <v>39</v>
      </c>
      <c r="F55" s="2">
        <v>1</v>
      </c>
      <c r="G55" s="6">
        <f>+B55-D55-F55</f>
        <v>2.18</v>
      </c>
      <c r="H55" s="7">
        <f>+(B55-G55)/B55</f>
        <v>0.6572327044025157</v>
      </c>
    </row>
    <row r="56" spans="1:8" ht="12.75">
      <c r="A56" s="1" t="s">
        <v>67</v>
      </c>
      <c r="B56" s="2">
        <v>8.82</v>
      </c>
      <c r="C56" s="3">
        <v>2</v>
      </c>
      <c r="D56" s="2">
        <v>4.41</v>
      </c>
      <c r="E56" s="1" t="s">
        <v>44</v>
      </c>
      <c r="F56" s="2">
        <v>2</v>
      </c>
      <c r="G56" s="6">
        <f>+B56-D56-F56</f>
        <v>2.41</v>
      </c>
      <c r="H56" s="11">
        <f>+(B56-G56)/B56</f>
        <v>0.7267573696145124</v>
      </c>
    </row>
    <row r="57" spans="1:8" ht="12.75">
      <c r="A57" s="1" t="s">
        <v>68</v>
      </c>
      <c r="B57" s="2">
        <v>1.47</v>
      </c>
      <c r="C57" s="3">
        <v>1</v>
      </c>
      <c r="D57" s="2">
        <v>0.59</v>
      </c>
      <c r="E57" s="1" t="s">
        <v>64</v>
      </c>
      <c r="F57" s="2">
        <v>0.5</v>
      </c>
      <c r="G57" s="6">
        <f>+B57-D57-F57</f>
        <v>0.38</v>
      </c>
      <c r="H57" s="11">
        <f>+(B57-G57)/B57</f>
        <v>0.7414965986394557</v>
      </c>
    </row>
    <row r="58" spans="1:8" ht="12.75">
      <c r="A58" s="1" t="s">
        <v>69</v>
      </c>
      <c r="B58" s="2">
        <v>3.6</v>
      </c>
      <c r="C58" s="3">
        <v>1</v>
      </c>
      <c r="D58" s="2">
        <v>0</v>
      </c>
      <c r="E58" s="1" t="s">
        <v>70</v>
      </c>
      <c r="F58" s="2">
        <v>0</v>
      </c>
      <c r="G58" s="6">
        <f>+B58-D58-F58</f>
        <v>3.6</v>
      </c>
      <c r="H58" s="11">
        <f>+(B58-G58+3.6)/B58</f>
        <v>1</v>
      </c>
    </row>
    <row r="59" spans="1:8" ht="12.75">
      <c r="A59" s="1" t="s">
        <v>71</v>
      </c>
      <c r="B59" s="2">
        <v>8.9</v>
      </c>
      <c r="C59" s="3">
        <v>1</v>
      </c>
      <c r="D59" s="2">
        <v>1.78</v>
      </c>
      <c r="E59" s="1" t="s">
        <v>70</v>
      </c>
      <c r="F59" s="2">
        <v>0</v>
      </c>
      <c r="G59" s="6">
        <f>+B59-D59-F59</f>
        <v>7.12</v>
      </c>
      <c r="H59" s="11">
        <f>+(B59-G59+7.12)/B59</f>
        <v>1</v>
      </c>
    </row>
    <row r="60" spans="1:8" ht="12.75">
      <c r="A60" s="8" t="s">
        <v>72</v>
      </c>
      <c r="B60" s="2">
        <v>2.99</v>
      </c>
      <c r="C60" s="12">
        <v>1</v>
      </c>
      <c r="D60" s="2">
        <v>0.9</v>
      </c>
      <c r="E60" s="1" t="s">
        <v>70</v>
      </c>
      <c r="F60" s="2">
        <v>0</v>
      </c>
      <c r="G60" s="6">
        <f>+B60-D60-F60</f>
        <v>2.0900000000000003</v>
      </c>
      <c r="H60" s="11">
        <f>+(B60-G60+2.09)/B60</f>
        <v>0.9999999999999999</v>
      </c>
    </row>
  </sheetData>
  <sheetProtection selectLockedCells="1" selectUnlockedCells="1"/>
  <printOptions horizontalCentered="1"/>
  <pageMargins left="0" right="0" top="0.5458333333333333" bottom="0.39305555555555555" header="0" footer="0"/>
  <pageSetup horizontalDpi="300" verticalDpi="300" orientation="landscape" paperSize="9"/>
  <headerFooter alignWithMargins="0">
    <oddHeader>&amp;CCARREFOUR DU 26 AVRIL AU 2 MAI 2016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Marylène POINTET</dc:creator>
  <cp:keywords/>
  <dc:description/>
  <cp:lastModifiedBy>Marylène POINTET</cp:lastModifiedBy>
  <cp:lastPrinted>2016-02-25T14:11:26Z</cp:lastPrinted>
  <dcterms:created xsi:type="dcterms:W3CDTF">2016-02-13T17:41:23Z</dcterms:created>
  <dcterms:modified xsi:type="dcterms:W3CDTF">2016-04-24T20:23:54Z</dcterms:modified>
  <cp:category/>
  <cp:version/>
  <cp:contentType/>
  <cp:contentStatus/>
  <cp:revision>11</cp:revision>
</cp:coreProperties>
</file>