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tabRatio="703" activeTab="0"/>
  </bookViews>
  <sheets>
    <sheet name="Synthesis" sheetId="1" r:id="rId1"/>
    <sheet name="Men" sheetId="2" r:id="rId2"/>
    <sheet name="Women" sheetId="3" r:id="rId3"/>
    <sheet name="Men (Under 18)" sheetId="4" r:id="rId4"/>
    <sheet name="Women (Under 18)" sheetId="5" r:id="rId5"/>
    <sheet name="Men (Over 50)" sheetId="6" r:id="rId6"/>
    <sheet name="Women (Over 50)" sheetId="7" r:id="rId7"/>
    <sheet name="Tapir Terror Round" sheetId="8" r:id="rId8"/>
    <sheet name="IFBA Contact" sheetId="9" r:id="rId9"/>
  </sheets>
  <definedNames>
    <definedName name="_xlnm.Print_Area" localSheetId="1">'Men'!$A$1:$M$7</definedName>
    <definedName name="_xlnm.Print_Area" localSheetId="7">'Tapir Terror Round'!$A$1:$G$13</definedName>
  </definedNames>
  <calcPr fullCalcOnLoad="1"/>
</workbook>
</file>

<file path=xl/sharedStrings.xml><?xml version="1.0" encoding="utf-8"?>
<sst xmlns="http://schemas.openxmlformats.org/spreadsheetml/2006/main" count="180" uniqueCount="98">
  <si>
    <t>Global Boomerang Records: Men</t>
  </si>
  <si>
    <t>Australian Round (100 points)</t>
  </si>
  <si>
    <t>Accuracy (100 points)</t>
  </si>
  <si>
    <t>Accuracy (50 points)</t>
  </si>
  <si>
    <t>Fast Catch (5 catches)</t>
  </si>
  <si>
    <t>Endurance (5 minutes)</t>
  </si>
  <si>
    <t>Trick Catch/Doubling (Christchurch System: 100 points)</t>
  </si>
  <si>
    <t>MTA 100</t>
  </si>
  <si>
    <t>MTA Unlimited</t>
  </si>
  <si>
    <t>Juggling (Until drop)</t>
  </si>
  <si>
    <t>Long Distance</t>
  </si>
  <si>
    <t>Maximum of Catches (Until drop)</t>
  </si>
  <si>
    <t>F
France
Frankreich</t>
  </si>
  <si>
    <t>Antoine Hernandez
Mühlacker/D, 20. Oct. 2001
166 m</t>
  </si>
  <si>
    <t>List made and maintained by guenter@themoellers.de</t>
  </si>
  <si>
    <t>Günter Möller
Rapunzelweg 19
D-41541 Dormagen (Zons)</t>
  </si>
  <si>
    <t>Tel./Fax: +49 (2133) 531593
guenter@themoellers.de
http://www.themoellers.de</t>
  </si>
  <si>
    <t>This list is to be found on-line at http://downloads.ifba-online.com/Records.xls</t>
  </si>
  <si>
    <t>Global Boomerang Records: Women</t>
  </si>
  <si>
    <t>Global Boomerang Records: Men (Under 18)</t>
  </si>
  <si>
    <t>Scores valid if performed before the age of 18</t>
  </si>
  <si>
    <t>Global Boomerang Records: Women (Under 18)</t>
  </si>
  <si>
    <t>Global Boomerang Records: Men (Over 50)</t>
  </si>
  <si>
    <t>Scores valid if performed at the age of at least 50</t>
  </si>
  <si>
    <t>Global Boomerang Records: Women (Over 50)</t>
  </si>
  <si>
    <r>
      <t xml:space="preserve">Tapir Terror Round
</t>
    </r>
    <r>
      <rPr>
        <sz val="7"/>
        <rFont val="Arial"/>
        <family val="2"/>
      </rPr>
      <t>for rules see: http://www.gel-boomerang.com/games.html#terror</t>
    </r>
  </si>
  <si>
    <t>Global Boomerang Records</t>
  </si>
  <si>
    <t>Men</t>
  </si>
  <si>
    <t>Women</t>
  </si>
  <si>
    <t>Men (Under 18)</t>
  </si>
  <si>
    <t>Women (Under 18)</t>
  </si>
  <si>
    <t>Men (Over 50)</t>
  </si>
  <si>
    <t>Women (Over 50)</t>
  </si>
  <si>
    <r>
      <rPr>
        <b/>
        <sz val="8"/>
        <rFont val="Arial"/>
        <family val="2"/>
      </rPr>
      <t>Tapir Terror Runde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die Regeln (s. S. 17): http://www.bumerangclub.de/admin/downloads/dbc_rw_outdoor_2011.zip</t>
    </r>
  </si>
  <si>
    <t>MTA 3+</t>
  </si>
  <si>
    <t>Order of countries represents the score in AR (in the men's category)</t>
  </si>
  <si>
    <t>Last Up-Date: 31.st of August 2015</t>
  </si>
  <si>
    <t>Junior Garçon</t>
  </si>
  <si>
    <t>Junior Fille</t>
  </si>
  <si>
    <t>Cathégorie</t>
  </si>
  <si>
    <t>Australian Round 
(100 points)</t>
  </si>
  <si>
    <t>Accuracy 
(100 points)</t>
  </si>
  <si>
    <t>Fast Catch 
(5 catches)</t>
  </si>
  <si>
    <t>Endurance 
(5 minutes)</t>
  </si>
  <si>
    <t>Olivier Chelmas (08/1966)
Nantes/F, 15 April 2017
80 points</t>
  </si>
  <si>
    <t>Philippe Picgirard
Evry/F 1990
49 points</t>
  </si>
  <si>
    <t>Gregory Bisiaux
Lyon/F 1991
15,03 s</t>
  </si>
  <si>
    <t>Yves Caze
Dijon/F, 3./4. October 1998
80 catches</t>
  </si>
  <si>
    <t>Stéphane Gigon
Charleville-Mézières/F, 1./2. Sep. 2001
179 points</t>
  </si>
  <si>
    <t>Yannick Charles
Strasbourg/F, 2./3. Sep. 1995
555 catches</t>
  </si>
  <si>
    <t>Yannick Charles
Dijon/F 1995
1251 catches</t>
  </si>
  <si>
    <t>Marie Morard (1988)
Lausanne/CH, 27. Aug. 2005
74 points</t>
  </si>
  <si>
    <t>Emilie Gresset 
Besançon/F, 3./4. Sep. 2005 
90 points</t>
  </si>
  <si>
    <t>Agnes Tardits (29. June 1968)
Toulouse/F, 1998
46 points</t>
  </si>
  <si>
    <t>Aurelien Delandre
Kiel/D, 30. July - 8. Aug. 2002
20 points</t>
  </si>
  <si>
    <t>Maurice Cazé
Cambrai/F, 14./15. June 1997
19 points</t>
  </si>
  <si>
    <t>Marie Appriou (04/1998)
Cabanac/F, 28 march 2016
121 m
World Record</t>
  </si>
  <si>
    <t>Marie Appriou (04/1998)
Rome/IT, WBC 2010
42,76 s
World Record</t>
  </si>
  <si>
    <t>Marie Morard (1988)
Charleville WBC/F, 2004
69 points
World Record</t>
  </si>
  <si>
    <t>Marie Morard (1988)
Moiran/F, 2005
48 catches
World Record</t>
  </si>
  <si>
    <t>Marie Morard (1988)
Moiran/F, 2005
25,28 s
World Record</t>
  </si>
  <si>
    <t>Marie Morard (1988)
Moiran/F, 2005
83 points
World Record</t>
  </si>
  <si>
    <t>Marie Morard (1988)
Lausanne/CH, 2005
74 points
World Record</t>
  </si>
  <si>
    <t>Marie Morard (1988)
Moirans/F, April 2005
25,28 s
European Record</t>
  </si>
  <si>
    <t>Marie Morard (1988)
Moirans/F, April 2005
48 catches
European Record</t>
  </si>
  <si>
    <t>Sonia Appriou (1972)
Rome/IT, WBC 2010
71,49 s
World Record</t>
  </si>
  <si>
    <t>Sonia Appriou (1972)
Cabanac/F, 2010
79,11 s
European Record</t>
  </si>
  <si>
    <t>Arnaud Tribillon 
Dijon/F, 24./25. Sep. 2005
3 min 10,21s
European Record</t>
  </si>
  <si>
    <t>Joël Hernandez (10/1954)
Carcassonne/F, oct 2013
141 m
World Record</t>
  </si>
  <si>
    <t>Olivier Chelmas (08/1966)
Nantes/F, 16 April 2017
1min 24,62s</t>
  </si>
  <si>
    <t>Nouveau record non pris en compte dans le fichier IFBA (vérifié)</t>
  </si>
  <si>
    <t>Charles Richard
Lausanne/CH, 23. Aug. 2003
94 points
Olivier Chelmas (08/1966)
Viareggio/I, Oct 2012
94 points</t>
  </si>
  <si>
    <t>Marie Appriou (04/1998)
Cabanac/F, 29 april 2017
124 m
World Record</t>
  </si>
  <si>
    <t>Marie Appriou (04/1998)
Toulouse/F, 7/8 May 2017
92 points</t>
  </si>
  <si>
    <t>Rémi Chauveau
Sancoins/F, 2006
95 points
Loofy Boiteux
Bordeaux/F June 2017
95 Points</t>
  </si>
  <si>
    <t>Laurent FROMENT (17 Mai 1973) 
Besançon/F 20 Sep 2008
68,69 s</t>
  </si>
  <si>
    <t>Olivier Chelmas (08/1966)
Bordeaux/F, June 2017
1min 23,34s</t>
  </si>
  <si>
    <t>Record Français</t>
  </si>
  <si>
    <r>
      <t xml:space="preserve">Olivier Chelmas (08/1966)
Moirans/F August 2018
70 Catches </t>
    </r>
    <r>
      <rPr>
        <b/>
        <sz val="8"/>
        <rFont val="Arial"/>
        <family val="2"/>
      </rPr>
      <t>WORLD RECORD</t>
    </r>
  </si>
  <si>
    <t>Australian Round (100 points IFBA 2018)</t>
  </si>
  <si>
    <t>Mateo Guerrero (09/2006)
Moirans/F, Aug 2019
43 catches</t>
  </si>
  <si>
    <t>Yves Appriou (05/2004)
Moirans/F Aug 2019
41,12s</t>
  </si>
  <si>
    <t>Elian Vissol (08/2004)
Moirans/F, August 2019
75 points</t>
  </si>
  <si>
    <r>
      <t xml:space="preserve">Olivier Chelmas (08/1966)
Moirans/F August 2019
17s08 </t>
    </r>
    <r>
      <rPr>
        <b/>
        <sz val="8"/>
        <rFont val="Arial"/>
        <family val="2"/>
      </rPr>
      <t>WORLD RECORD</t>
    </r>
  </si>
  <si>
    <t>Olivier Chelmas (08/1966)
Moirans/F August 2018
90 points</t>
  </si>
  <si>
    <t>Jérôme ROYO (08/1969)
Moirans/F, August 2019
142 points WORLD RECORD</t>
  </si>
  <si>
    <t>Antony GELIN (06/2002)
Moirans/F Aug 2019
28,25 Sec</t>
  </si>
  <si>
    <t>Mateo Guerrero (09/2006)
Laval/F, July 2021
79 points</t>
  </si>
  <si>
    <t>Mateo Guerrero (09/2006)
Laval/F, July 2021
46,57s</t>
  </si>
  <si>
    <t>Mateo Guerrero (09/2006)
Bordeaux/F, July 2019
65 points</t>
  </si>
  <si>
    <t>Pauline Duprat (06/2006)
Laval/F, July 2021
52 points</t>
  </si>
  <si>
    <t>Changement par rapport au fichier du site ABC Boomerang</t>
  </si>
  <si>
    <t>Mateo Guerrero (09/2006)
St Gallen/CH, July 2019
108m</t>
  </si>
  <si>
    <t>Tableau des records Français 12/07/2021</t>
  </si>
  <si>
    <t>Senior Homme</t>
  </si>
  <si>
    <t>Senior Femme</t>
  </si>
  <si>
    <t>Vetéran  Homme</t>
  </si>
  <si>
    <t>Vetéran Femme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</si>
</sst>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2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3" fillId="33" borderId="10" xfId="53" applyFill="1" applyBorder="1">
      <alignment/>
      <protection/>
    </xf>
    <xf numFmtId="0" fontId="23" fillId="0" borderId="0" xfId="53">
      <alignment/>
      <protection/>
    </xf>
    <xf numFmtId="0" fontId="23" fillId="0" borderId="0" xfId="53" applyAlignment="1">
      <alignment horizontal="center" vertical="center"/>
      <protection/>
    </xf>
    <xf numFmtId="0" fontId="3" fillId="34" borderId="10" xfId="53" applyFont="1" applyFill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/>
      <protection/>
    </xf>
    <xf numFmtId="0" fontId="23" fillId="0" borderId="10" xfId="53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1" fillId="0" borderId="0" xfId="53" applyFont="1" applyBorder="1" applyAlignment="1">
      <alignment horizontal="left" wrapText="1"/>
      <protection/>
    </xf>
    <xf numFmtId="0" fontId="23" fillId="0" borderId="0" xfId="53" applyBorder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3" fillId="34" borderId="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3" fillId="5" borderId="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0" xfId="0" applyFont="1" applyFill="1" applyAlignment="1">
      <alignment horizontal="left" vertical="top" wrapText="1"/>
    </xf>
    <xf numFmtId="0" fontId="1" fillId="4" borderId="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10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Standard 2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45" zoomScaleNormal="145" zoomScalePageLayoutView="0" workbookViewId="0" topLeftCell="A1">
      <selection activeCell="E12" sqref="E12"/>
    </sheetView>
  </sheetViews>
  <sheetFormatPr defaultColWidth="24.8515625" defaultRowHeight="15.75" customHeight="1" outlineLevelCol="1"/>
  <cols>
    <col min="1" max="1" width="14.57421875" style="29" customWidth="1"/>
    <col min="2" max="3" width="21.57421875" style="29" customWidth="1"/>
    <col min="4" max="4" width="21.57421875" style="29" hidden="1" customWidth="1" outlineLevel="1"/>
    <col min="5" max="5" width="21.57421875" style="29" customWidth="1" collapsed="1"/>
    <col min="6" max="7" width="21.57421875" style="29" customWidth="1"/>
    <col min="8" max="9" width="21.57421875" style="27" customWidth="1"/>
    <col min="10" max="10" width="21.57421875" style="27" hidden="1" customWidth="1" outlineLevel="1"/>
    <col min="11" max="11" width="21.57421875" style="27" customWidth="1" collapsed="1"/>
    <col min="12" max="12" width="24.8515625" style="27" hidden="1" customWidth="1" outlineLevel="1"/>
    <col min="13" max="13" width="24.8515625" style="27" hidden="1" customWidth="1" outlineLevel="1" collapsed="1"/>
    <col min="14" max="14" width="24.8515625" style="27" customWidth="1" collapsed="1"/>
    <col min="15" max="16384" width="24.8515625" style="27" customWidth="1"/>
  </cols>
  <sheetData>
    <row r="1" spans="1:13" ht="45" customHeight="1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36"/>
    </row>
    <row r="2" spans="1:13" s="30" customFormat="1" ht="48" customHeight="1">
      <c r="A2" s="33" t="s">
        <v>39</v>
      </c>
      <c r="B2" s="33" t="s">
        <v>40</v>
      </c>
      <c r="C2" s="33" t="s">
        <v>41</v>
      </c>
      <c r="D2" s="33" t="s">
        <v>3</v>
      </c>
      <c r="E2" s="33" t="s">
        <v>42</v>
      </c>
      <c r="F2" s="33" t="s">
        <v>43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1" t="s">
        <v>11</v>
      </c>
      <c r="M2" s="31" t="s">
        <v>25</v>
      </c>
    </row>
    <row r="3" spans="1:13" ht="63">
      <c r="A3" s="31" t="s">
        <v>94</v>
      </c>
      <c r="B3" s="42" t="str">
        <f>IF(Men!B3&lt;&gt;"",Men!B3,"")</f>
        <v>Charles Richard
Lausanne/CH, 23. Aug. 2003
94 points
Olivier Chelmas (08/1966)
Viareggio/I, Oct 2012
94 points</v>
      </c>
      <c r="C3" s="42" t="str">
        <f>IF(Men!D3&lt;&gt;"",Men!D3,"")</f>
        <v>Rémi Chauveau
Sancoins/F, 2006
95 points
Loofy Boiteux
Bordeaux/F June 2017
95 Points</v>
      </c>
      <c r="D3" s="43" t="str">
        <f>IF(Men!E3&lt;&gt;"",Men!E3,"")</f>
        <v>Philippe Picgirard
Evry/F 1990
49 points</v>
      </c>
      <c r="E3" s="42" t="str">
        <f>IF(Men!F3&lt;&gt;"",Men!F3,"")</f>
        <v>Gregory Bisiaux
Lyon/F 1991
15,03 s</v>
      </c>
      <c r="F3" s="42" t="str">
        <f>IF(Men!G3&lt;&gt;"",Men!G3,"")</f>
        <v>Yves Caze
Dijon/F, 3./4. October 1998
80 catches</v>
      </c>
      <c r="G3" s="42" t="str">
        <f>IF(Men!H3&lt;&gt;"",Men!H3,"")</f>
        <v>Stéphane Gigon
Charleville-Mézières/F, 1./2. Sep. 2001
179 points</v>
      </c>
      <c r="H3" s="41" t="str">
        <f>IF(Men!I3&lt;&gt;"",Men!I3,"")</f>
        <v>Laurent FROMENT (17 Mai 1973) 
Besançon/F 20 Sep 2008
68,69 s</v>
      </c>
      <c r="I3" s="42" t="str">
        <f>IF(Men!J3&lt;&gt;"",Men!J3,"")</f>
        <v>Arnaud Tribillon 
Dijon/F, 24./25. Sep. 2005
3 min 10,21s
European Record</v>
      </c>
      <c r="J3" s="43" t="str">
        <f>IF(Men!K3&lt;&gt;"",Men!K3,"")</f>
        <v>Yannick Charles
Strasbourg/F, 2./3. Sep. 1995
555 catches</v>
      </c>
      <c r="K3" s="42" t="str">
        <f>IF(Men!L3&lt;&gt;"",Men!L3,"")</f>
        <v>Antoine Hernandez
Mühlacker/D, 20. Oct. 2001
166 m</v>
      </c>
      <c r="L3" s="32" t="str">
        <f>IF(Men!M3&lt;&gt;"",Men!M3,"")</f>
        <v>Yannick Charles
Dijon/F 1995
1251 catches</v>
      </c>
      <c r="M3" s="32">
        <f>IF(Men!N3&lt;&gt;"",Men!N3,"")</f>
      </c>
    </row>
    <row r="4" spans="1:13" ht="48" customHeight="1">
      <c r="A4" s="31" t="s">
        <v>95</v>
      </c>
      <c r="B4" s="41" t="str">
        <f>IF(Women!B3&lt;&gt;"",Women!B3,"")</f>
        <v>Marie Morard (1988)
Lausanne/CH, 27. Aug. 2005
74 points</v>
      </c>
      <c r="C4" s="41" t="str">
        <f>IF(Women!D3&lt;&gt;"",Women!D3,"")</f>
        <v>Emilie Gresset 
Besançon/F, 3./4. Sep. 2005 
90 points</v>
      </c>
      <c r="D4" s="41" t="str">
        <f>IF(Women!E3&lt;&gt;"",Women!E3,"")</f>
        <v>Agnes Tardits (29. June 1968)
Toulouse/F, 1998
46 points</v>
      </c>
      <c r="E4" s="41" t="str">
        <f>IF(Women!F3&lt;&gt;"",Women!F3,"")</f>
        <v>Marie Morard (1988)
Moirans/F, April 2005
25,28 s
European Record</v>
      </c>
      <c r="F4" s="41" t="str">
        <f>IF(Women!G3&lt;&gt;"",Women!G3,"")</f>
        <v>Marie Morard (1988)
Moirans/F, April 2005
48 catches
European Record</v>
      </c>
      <c r="G4" s="41" t="str">
        <f>IF(Women!H3&lt;&gt;"",Women!H3,"")</f>
        <v>Marie Appriou (04/1998)
Toulouse/F, 7/8 May 2017
92 points</v>
      </c>
      <c r="H4" s="41" t="str">
        <f>IF(Women!I3&lt;&gt;"",Women!I3,"")</f>
        <v>Sonia Appriou (1972)
Rome/IT, WBC 2010
71,49 s
World Record</v>
      </c>
      <c r="I4" s="41" t="str">
        <f>IF(Women!J3&lt;&gt;"",Women!J3,"")</f>
        <v>Sonia Appriou (1972)
Cabanac/F, 2010
79,11 s
European Record</v>
      </c>
      <c r="J4" s="41">
        <f>IF(Women!K3&lt;&gt;"",Women!K3,"")</f>
      </c>
      <c r="K4" s="41" t="str">
        <f>IF(Women!L3&lt;&gt;"",Women!L3,"")</f>
        <v>Marie Appriou (04/1998)
Cabanac/F, 29 april 2017
124 m
World Record</v>
      </c>
      <c r="L4" s="32">
        <f>IF(Women!M3&lt;&gt;"",Women!M3,"")</f>
      </c>
      <c r="M4" s="32">
        <f>IF(Women!N3&lt;&gt;"",Women!N3,"")</f>
      </c>
    </row>
    <row r="5" spans="1:13" ht="30">
      <c r="A5" s="31" t="s">
        <v>37</v>
      </c>
      <c r="B5" s="41" t="str">
        <f>IF('Men (Under 18)'!B3&lt;&gt;"",'Men (Under 18)'!B3,"")</f>
        <v>Mateo Guerrero (09/2006)
Bordeaux/F, July 2019
65 points</v>
      </c>
      <c r="C5" s="41" t="str">
        <f>IF('Men (Under 18)'!C3&lt;&gt;"",'Men (Under 18)'!C3,"")</f>
        <v>Elian Vissol (08/2004)
Moirans/F, August 2019
75 points</v>
      </c>
      <c r="D5" s="41" t="str">
        <f>IF('Men (Under 18)'!D3&lt;&gt;"",'Men (Under 18)'!D3,"")</f>
        <v>Aurelien Delandre
Kiel/D, 30. July - 8. Aug. 2002
20 points</v>
      </c>
      <c r="E5" s="41" t="str">
        <f>IF('Men (Under 18)'!E3&lt;&gt;"",'Men (Under 18)'!E3,"")</f>
        <v>Antony GELIN (06/2002)
Moirans/F Aug 2019
28,25 Sec</v>
      </c>
      <c r="F5" s="41" t="str">
        <f>IF('Men (Under 18)'!F3&lt;&gt;"",'Men (Under 18)'!F3,"")</f>
        <v>Mateo Guerrero (09/2006)
Moirans/F, Aug 2019
43 catches</v>
      </c>
      <c r="G5" s="41" t="str">
        <f>IF('Men (Under 18)'!G3&lt;&gt;"",'Men (Under 18)'!G3,"")</f>
        <v>Mateo Guerrero (09/2006)
Laval/F, July 2021
79 points</v>
      </c>
      <c r="H5" s="41" t="str">
        <f>IF('Men (Under 18)'!H3&lt;&gt;"",'Men (Under 18)'!H3,"")</f>
        <v>Mateo Guerrero (09/2006)
Laval/F, July 2021
46,57s</v>
      </c>
      <c r="I5" s="41" t="str">
        <f>IF('Men (Under 18)'!I3&lt;&gt;"",'Men (Under 18)'!I3,"")</f>
        <v>Yves Appriou (05/2004)
Moirans/F Aug 2019
41,12s</v>
      </c>
      <c r="J5" s="41">
        <f>IF('Men (Under 18)'!J3&lt;&gt;"",'Men (Under 18)'!J3,"")</f>
      </c>
      <c r="K5" s="41" t="str">
        <f>IF('Men (Under 18)'!K3&lt;&gt;"",'Men (Under 18)'!K3,"")</f>
        <v>Mateo Guerrero (09/2006)
St Gallen/CH, July 2019
108m</v>
      </c>
      <c r="L5" s="32">
        <f>IF('Men (Under 18)'!L3&lt;&gt;"",'Men (Under 18)'!L3,"")</f>
      </c>
      <c r="M5" s="32">
        <f>IF('Men (Under 18)'!M3&lt;&gt;"",'Men (Under 18)'!M3,"")</f>
      </c>
    </row>
    <row r="6" spans="1:14" ht="48" customHeight="1">
      <c r="A6" s="31" t="s">
        <v>38</v>
      </c>
      <c r="B6" s="41" t="str">
        <f>IF('Women (Under 18)'!B3&lt;&gt;"",'Women (Under 18)'!B3,"")</f>
        <v>Marie Morard (1988)
Lausanne/CH, 2005
74 points
World Record</v>
      </c>
      <c r="C6" s="41" t="str">
        <f>IF('Women (Under 18)'!D3&lt;&gt;"",'Women (Under 18)'!D3,"")</f>
        <v>Marie Morard (1988)
Moiran/F, 2005
83 points
World Record</v>
      </c>
      <c r="D6" s="41">
        <f>IF('Women (Under 18)'!E3&lt;&gt;"",'Women (Under 18)'!E3,"")</f>
      </c>
      <c r="E6" s="41" t="str">
        <f>IF('Women (Under 18)'!F3&lt;&gt;"",'Women (Under 18)'!F3,"")</f>
        <v>Marie Morard (1988)
Moiran/F, 2005
25,28 s
World Record</v>
      </c>
      <c r="F6" s="41" t="str">
        <f>IF('Women (Under 18)'!G3&lt;&gt;"",'Women (Under 18)'!G3,"")</f>
        <v>Marie Morard (1988)
Moiran/F, 2005
48 catches
World Record</v>
      </c>
      <c r="G6" s="41" t="str">
        <f>IF('Women (Under 18)'!H3&lt;&gt;"",'Women (Under 18)'!H3,"")</f>
        <v>Marie Morard (1988)
Charleville WBC/F, 2004
69 points
World Record</v>
      </c>
      <c r="H6" s="41" t="str">
        <f>IF('Women (Under 18)'!I3&lt;&gt;"",'Women (Under 18)'!I3,"")</f>
        <v>Marie Appriou (04/1998)
Rome/IT, WBC 2010
42,76 s
World Record</v>
      </c>
      <c r="I6" s="41" t="str">
        <f>IF('Women (Under 18)'!J3&lt;&gt;"",'Women (Under 18)'!J3,"")</f>
        <v>Marie Appriou (04/1998)
Rome/IT, WBC 2010
42,76 s
World Record</v>
      </c>
      <c r="J6" s="41">
        <f>IF('Women (Under 18)'!K3&lt;&gt;"",'Women (Under 18)'!K3,"")</f>
      </c>
      <c r="K6" s="41" t="str">
        <f>IF('Women (Under 18)'!L3&lt;&gt;"",'Women (Under 18)'!L3,"")</f>
        <v>Marie Appriou (04/1998)
Cabanac/F, 28 march 2016
121 m
World Record</v>
      </c>
      <c r="L6" s="32">
        <f>IF('Women (Under 18)'!M3&lt;&gt;"",'Women (Under 18)'!M3,"")</f>
      </c>
      <c r="M6" s="32">
        <f>IF('Women (Under 18)'!N3&lt;&gt;"",'Women (Under 18)'!N3,"")</f>
      </c>
      <c r="N6" s="28"/>
    </row>
    <row r="7" spans="1:13" ht="39.75">
      <c r="A7" s="31" t="s">
        <v>96</v>
      </c>
      <c r="B7" s="41" t="str">
        <f>IF('Men (Over 50)'!B3&lt;&gt;"",'Men (Over 50)'!B3,"")</f>
        <v>Olivier Chelmas (08/1966)
Nantes/F, 15 April 2017
80 points</v>
      </c>
      <c r="C7" s="35" t="str">
        <f>IF('Men (Over 50)'!D3&lt;&gt;"",'Men (Over 50)'!D3,"")</f>
        <v>Olivier Chelmas (08/1966)
Moirans/F August 2018
90 points</v>
      </c>
      <c r="D7" s="41" t="str">
        <f>IF('Men (Over 50)'!E3&lt;&gt;"",'Men (Over 50)'!E3,"")</f>
        <v>Maurice Cazé
Cambrai/F, 14./15. June 1997
19 points</v>
      </c>
      <c r="E7" s="35" t="str">
        <f>IF('Men (Over 50)'!F3&lt;&gt;"",'Men (Over 50)'!F3,"")</f>
        <v>Olivier Chelmas (08/1966)
Moirans/F August 2019
17s08 WORLD RECORD</v>
      </c>
      <c r="F7" s="35" t="str">
        <f>IF('Men (Over 50)'!G3&lt;&gt;"",'Men (Over 50)'!G3,"")</f>
        <v>Olivier Chelmas (08/1966)
Moirans/F August 2018
70 Catches WORLD RECORD</v>
      </c>
      <c r="G7" s="35" t="str">
        <f>IF('Men (Over 50)'!H3&lt;&gt;"",'Men (Over 50)'!H3,"")</f>
        <v>Jérôme ROYO (08/1969)
Moirans/F, August 2019
142 points WORLD RECORD</v>
      </c>
      <c r="H7" s="42" t="str">
        <f>IF('Men (Over 50)'!I3&lt;&gt;"",'Men (Over 50)'!I3,"")</f>
        <v>Olivier Chelmas (08/1966)
Bordeaux/F, June 2017
1min 23,34s</v>
      </c>
      <c r="I7" s="41" t="str">
        <f>IF('Men (Over 50)'!J3&lt;&gt;"",'Men (Over 50)'!J3,"")</f>
        <v>Olivier Chelmas (08/1966)
Nantes/F, 16 April 2017
1min 24,62s</v>
      </c>
      <c r="J7" s="41">
        <f>IF('Men (Over 50)'!K3&lt;&gt;"",'Men (Over 50)'!K3,"")</f>
      </c>
      <c r="K7" s="41" t="str">
        <f>IF('Men (Over 50)'!M3&lt;&gt;"",'Men (Over 50)'!M3,"")</f>
        <v>Joël Hernandez (10/1954)
Carcassonne/F, oct 2013
141 m
World Record</v>
      </c>
      <c r="L7" s="32">
        <f>IF('Men (Over 50)'!N3&lt;&gt;"",'Men (Over 50)'!N3,"")</f>
      </c>
      <c r="M7" s="32">
        <f>IF('Men (Over 50)'!O3&lt;&gt;"",'Men (Over 50)'!O3,"")</f>
      </c>
    </row>
    <row r="8" spans="1:13" ht="48" customHeight="1">
      <c r="A8" s="31" t="s">
        <v>97</v>
      </c>
      <c r="B8" s="32">
        <f>IF('Women (Over 50)'!B3&lt;&gt;"",'Women (Over 50)'!B3,"")</f>
      </c>
      <c r="C8" s="32">
        <f>IF('Women (Over 50)'!D3&lt;&gt;"",'Women (Over 50)'!D3,"")</f>
      </c>
      <c r="D8" s="32">
        <f>IF('Women (Over 50)'!E3&lt;&gt;"",'Women (Over 50)'!E3,"")</f>
      </c>
      <c r="E8" s="32">
        <f>IF('Women (Over 50)'!F3&lt;&gt;"",'Women (Over 50)'!F3,"")</f>
      </c>
      <c r="F8" s="32">
        <f>IF('Women (Over 50)'!G3&lt;&gt;"",'Women (Over 50)'!G3,"")</f>
      </c>
      <c r="G8" s="32">
        <f>IF('Women (Over 50)'!H3&lt;&gt;"",'Women (Over 50)'!H3,"")</f>
      </c>
      <c r="H8" s="32">
        <f>IF('Women (Over 50)'!I3&lt;&gt;"",'Women (Over 50)'!I3,"")</f>
      </c>
      <c r="I8" s="32">
        <f>IF('Women (Over 50)'!J3&lt;&gt;"",'Women (Over 50)'!J3,"")</f>
      </c>
      <c r="J8" s="32">
        <f>IF('Women (Over 50)'!K3&lt;&gt;"",'Women (Over 50)'!K3,"")</f>
      </c>
      <c r="K8" s="32">
        <f>IF('Women (Over 50)'!L3&lt;&gt;"",'Women (Over 50)'!L3,"")</f>
      </c>
      <c r="L8" s="32">
        <f>IF('Women (Over 50)'!M3&lt;&gt;"",'Women (Over 50)'!M3,"")</f>
      </c>
      <c r="M8" s="32">
        <f>IF('Women (Over 50)'!N3&lt;&gt;"",'Women (Over 50)'!N3,"")</f>
      </c>
    </row>
    <row r="10" spans="2:3" ht="30.75" customHeight="1">
      <c r="B10" s="46"/>
      <c r="C10" s="29" t="s">
        <v>91</v>
      </c>
    </row>
    <row r="11" spans="2:3" ht="15.75" customHeight="1">
      <c r="B11" s="38"/>
      <c r="C11" s="39" t="s">
        <v>70</v>
      </c>
    </row>
    <row r="12" spans="2:3" ht="15.75" customHeight="1">
      <c r="B12" s="44"/>
      <c r="C12" s="29" t="s">
        <v>77</v>
      </c>
    </row>
  </sheetData>
  <sheetProtection/>
  <mergeCells count="1">
    <mergeCell ref="A1:L1"/>
  </mergeCells>
  <printOptions/>
  <pageMargins left="0.787401575" right="0.787401575" top="0.984251969" bottom="0.984251969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105" zoomScaleNormal="105" zoomScalePageLayoutView="0" workbookViewId="0" topLeftCell="A1">
      <selection activeCell="C3" sqref="C3"/>
    </sheetView>
  </sheetViews>
  <sheetFormatPr defaultColWidth="11.421875" defaultRowHeight="12.75"/>
  <cols>
    <col min="1" max="1" width="17.421875" style="1" customWidth="1"/>
    <col min="2" max="8" width="25.57421875" style="1" customWidth="1"/>
    <col min="9" max="14" width="25.57421875" style="0" customWidth="1"/>
  </cols>
  <sheetData>
    <row r="1" spans="1:13" ht="34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28.5">
      <c r="A2" s="2"/>
      <c r="B2" s="3" t="s">
        <v>1</v>
      </c>
      <c r="C2" s="3" t="s">
        <v>79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25</v>
      </c>
    </row>
    <row r="3" spans="1:14" ht="60">
      <c r="A3" s="3" t="s">
        <v>12</v>
      </c>
      <c r="B3" s="40" t="s">
        <v>71</v>
      </c>
      <c r="C3" s="40"/>
      <c r="D3" s="34" t="s">
        <v>74</v>
      </c>
      <c r="E3" s="2" t="s">
        <v>45</v>
      </c>
      <c r="F3" s="2" t="s">
        <v>46</v>
      </c>
      <c r="G3" s="2" t="s">
        <v>47</v>
      </c>
      <c r="H3" s="2" t="s">
        <v>48</v>
      </c>
      <c r="I3" s="40" t="s">
        <v>75</v>
      </c>
      <c r="J3" s="3" t="s">
        <v>67</v>
      </c>
      <c r="K3" s="2" t="s">
        <v>49</v>
      </c>
      <c r="L3" s="2" t="s">
        <v>13</v>
      </c>
      <c r="M3" s="2" t="s">
        <v>50</v>
      </c>
      <c r="N3" s="2"/>
    </row>
    <row r="4" spans="1:14" ht="12">
      <c r="A4" s="7"/>
      <c r="B4" s="8"/>
      <c r="C4" s="8"/>
      <c r="D4" s="8"/>
      <c r="E4" s="2"/>
      <c r="F4" s="2"/>
      <c r="G4"/>
      <c r="H4"/>
      <c r="L4" s="2"/>
      <c r="M4" s="2"/>
      <c r="N4" s="2"/>
    </row>
    <row r="5" spans="1:9" ht="12">
      <c r="A5" s="9"/>
      <c r="B5" s="8"/>
      <c r="C5" s="8"/>
      <c r="D5" s="8"/>
      <c r="E5" s="8"/>
      <c r="F5" s="10"/>
      <c r="G5" s="10"/>
      <c r="H5" s="11"/>
      <c r="I5" s="2"/>
    </row>
    <row r="6" spans="1:8" ht="12">
      <c r="A6" s="9"/>
      <c r="B6" s="9"/>
      <c r="C6" s="9"/>
      <c r="D6" s="9"/>
      <c r="E6" s="9"/>
      <c r="F6"/>
      <c r="G6"/>
      <c r="H6" s="2"/>
    </row>
    <row r="7" spans="1:7" ht="12">
      <c r="A7" s="9"/>
      <c r="F7" s="10"/>
      <c r="G7" s="11"/>
    </row>
    <row r="8" spans="1:8" ht="12">
      <c r="A8"/>
      <c r="B8"/>
      <c r="C8"/>
      <c r="D8"/>
      <c r="E8"/>
      <c r="F8"/>
      <c r="G8"/>
      <c r="H8"/>
    </row>
    <row r="9" spans="1:8" ht="12">
      <c r="A9"/>
      <c r="B9"/>
      <c r="C9"/>
      <c r="D9"/>
      <c r="E9"/>
      <c r="F9"/>
      <c r="G9"/>
      <c r="H9"/>
    </row>
    <row r="10" spans="1:8" ht="12">
      <c r="A10"/>
      <c r="B10"/>
      <c r="C10"/>
      <c r="D10"/>
      <c r="E10"/>
      <c r="F10"/>
      <c r="G10" s="2"/>
      <c r="H10"/>
    </row>
    <row r="11" spans="1:8" ht="12">
      <c r="A11"/>
      <c r="B11"/>
      <c r="C11"/>
      <c r="D11"/>
      <c r="E11"/>
      <c r="F11"/>
      <c r="G11"/>
      <c r="H11"/>
    </row>
    <row r="12" spans="1:8" ht="12">
      <c r="A12"/>
      <c r="B12"/>
      <c r="C12"/>
      <c r="D12"/>
      <c r="E12"/>
      <c r="F12"/>
      <c r="G12"/>
      <c r="H12"/>
    </row>
    <row r="13" spans="1:8" ht="12">
      <c r="A13"/>
      <c r="B13"/>
      <c r="C13"/>
      <c r="D13"/>
      <c r="E13"/>
      <c r="F13"/>
      <c r="G13"/>
      <c r="H13"/>
    </row>
    <row r="14" spans="1:8" ht="12">
      <c r="A14"/>
      <c r="B14"/>
      <c r="C14"/>
      <c r="D14"/>
      <c r="E14"/>
      <c r="F14"/>
      <c r="G14"/>
      <c r="H14"/>
    </row>
    <row r="15" spans="1:8" ht="12">
      <c r="A15"/>
      <c r="B15"/>
      <c r="C15"/>
      <c r="D15"/>
      <c r="E15"/>
      <c r="F15"/>
      <c r="G15"/>
      <c r="H15"/>
    </row>
    <row r="16" spans="1:8" ht="12">
      <c r="A16"/>
      <c r="B16"/>
      <c r="C16"/>
      <c r="D16"/>
      <c r="E16"/>
      <c r="F16"/>
      <c r="G16"/>
      <c r="H16"/>
    </row>
    <row r="17" spans="1:8" ht="12">
      <c r="A17"/>
      <c r="B17"/>
      <c r="C17"/>
      <c r="D17"/>
      <c r="E17"/>
      <c r="F17"/>
      <c r="G17"/>
      <c r="H17"/>
    </row>
    <row r="18" spans="1:8" ht="12">
      <c r="A18"/>
      <c r="B18"/>
      <c r="C18"/>
      <c r="D18"/>
      <c r="E18"/>
      <c r="F18"/>
      <c r="G18"/>
      <c r="H18"/>
    </row>
    <row r="19" spans="1:8" ht="12">
      <c r="A19"/>
      <c r="B19"/>
      <c r="C19"/>
      <c r="D19"/>
      <c r="E19"/>
      <c r="F19"/>
      <c r="G19"/>
      <c r="H19"/>
    </row>
    <row r="20" spans="1:8" ht="12">
      <c r="A20"/>
      <c r="B20"/>
      <c r="C20"/>
      <c r="D20"/>
      <c r="E20"/>
      <c r="F20"/>
      <c r="G20"/>
      <c r="H20"/>
    </row>
    <row r="21" spans="1:8" ht="12">
      <c r="A21"/>
      <c r="B21"/>
      <c r="C21"/>
      <c r="D21"/>
      <c r="E21"/>
      <c r="F21"/>
      <c r="G21"/>
      <c r="H21"/>
    </row>
    <row r="22" spans="1:8" ht="12">
      <c r="A22"/>
      <c r="B22"/>
      <c r="C22"/>
      <c r="D22"/>
      <c r="E22"/>
      <c r="F22"/>
      <c r="G22"/>
      <c r="H22"/>
    </row>
    <row r="23" spans="1:8" ht="12">
      <c r="A23"/>
      <c r="B23"/>
      <c r="C23"/>
      <c r="D23"/>
      <c r="E23"/>
      <c r="F23"/>
      <c r="G23"/>
      <c r="H23"/>
    </row>
    <row r="24" spans="1:8" ht="12">
      <c r="A24"/>
      <c r="B24"/>
      <c r="C24"/>
      <c r="D24"/>
      <c r="E24"/>
      <c r="F24"/>
      <c r="G24"/>
      <c r="H24"/>
    </row>
    <row r="25" spans="1:8" ht="12">
      <c r="A25"/>
      <c r="B25"/>
      <c r="C25"/>
      <c r="D25"/>
      <c r="E25"/>
      <c r="F25"/>
      <c r="G25"/>
      <c r="H25"/>
    </row>
    <row r="26" spans="1:8" ht="12">
      <c r="A26"/>
      <c r="B26"/>
      <c r="C26"/>
      <c r="D26"/>
      <c r="E26"/>
      <c r="F26"/>
      <c r="G26"/>
      <c r="H26"/>
    </row>
    <row r="27" spans="1:8" ht="12">
      <c r="A27"/>
      <c r="B27"/>
      <c r="C27"/>
      <c r="D27"/>
      <c r="E27"/>
      <c r="F27"/>
      <c r="G27"/>
      <c r="H27"/>
    </row>
    <row r="28" spans="1:8" ht="12">
      <c r="A28"/>
      <c r="B28"/>
      <c r="C28"/>
      <c r="D28"/>
      <c r="E28"/>
      <c r="F28"/>
      <c r="G28"/>
      <c r="H28"/>
    </row>
    <row r="29" spans="1:8" ht="12">
      <c r="A29"/>
      <c r="B29"/>
      <c r="C29"/>
      <c r="D29"/>
      <c r="E29"/>
      <c r="F29"/>
      <c r="G29"/>
      <c r="H29"/>
    </row>
  </sheetData>
  <sheetProtection selectLockedCells="1" selectUnlockedCells="1"/>
  <mergeCells count="1">
    <mergeCell ref="A1:M1"/>
  </mergeCells>
  <printOptions gridLines="1" horizontalCentered="1" verticalCentered="1"/>
  <pageMargins left="0.7875" right="0.7875" top="0.7875" bottom="0.7875" header="0.5118055555555555" footer="0.5118055555555555"/>
  <pageSetup fitToHeight="2" fitToWidth="2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125" zoomScaleNormal="125" zoomScalePageLayoutView="0" workbookViewId="0" topLeftCell="A1">
      <selection activeCell="C2" sqref="C1:C16384"/>
    </sheetView>
  </sheetViews>
  <sheetFormatPr defaultColWidth="11.421875" defaultRowHeight="12.75"/>
  <cols>
    <col min="1" max="1" width="12.57421875" style="1" customWidth="1"/>
    <col min="2" max="8" width="25.57421875" style="1" customWidth="1"/>
    <col min="9" max="12" width="25.57421875" style="0" customWidth="1"/>
    <col min="13" max="13" width="22.421875" style="0" customWidth="1"/>
    <col min="14" max="14" width="25.57421875" style="0" customWidth="1"/>
  </cols>
  <sheetData>
    <row r="1" spans="1:12" ht="34.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28.5">
      <c r="A2" s="2"/>
      <c r="B2" s="3" t="s">
        <v>1</v>
      </c>
      <c r="C2" s="3" t="s">
        <v>79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25</v>
      </c>
    </row>
    <row r="3" spans="1:12" ht="42">
      <c r="A3" s="3" t="s">
        <v>12</v>
      </c>
      <c r="B3" s="2" t="s">
        <v>51</v>
      </c>
      <c r="C3" s="40"/>
      <c r="D3" s="2" t="s">
        <v>52</v>
      </c>
      <c r="E3" s="2" t="s">
        <v>53</v>
      </c>
      <c r="F3" s="3" t="s">
        <v>63</v>
      </c>
      <c r="G3" s="3" t="s">
        <v>64</v>
      </c>
      <c r="H3" s="34" t="s">
        <v>73</v>
      </c>
      <c r="I3" s="3" t="s">
        <v>65</v>
      </c>
      <c r="J3" s="3" t="s">
        <v>66</v>
      </c>
      <c r="K3" s="2"/>
      <c r="L3" s="26" t="s">
        <v>72</v>
      </c>
    </row>
    <row r="4" spans="1:14" ht="12">
      <c r="A4" s="7"/>
      <c r="B4" s="8"/>
      <c r="C4" s="8"/>
      <c r="D4" s="8"/>
      <c r="E4" s="2"/>
      <c r="F4" s="2"/>
      <c r="G4"/>
      <c r="H4"/>
      <c r="L4" s="2"/>
      <c r="M4" s="2"/>
      <c r="N4" s="2"/>
    </row>
    <row r="5" spans="1:14" ht="12">
      <c r="A5" s="9"/>
      <c r="B5" s="8"/>
      <c r="C5" s="8"/>
      <c r="D5" s="8"/>
      <c r="E5" s="8"/>
      <c r="F5" s="10"/>
      <c r="G5" s="10"/>
      <c r="H5" s="11"/>
      <c r="I5" s="2"/>
      <c r="N5" s="3"/>
    </row>
    <row r="6" spans="1:14" ht="12">
      <c r="A6" s="9"/>
      <c r="B6" s="9"/>
      <c r="C6" s="9"/>
      <c r="D6" s="9"/>
      <c r="E6" s="9"/>
      <c r="F6"/>
      <c r="G6"/>
      <c r="H6" s="2"/>
      <c r="N6" s="3"/>
    </row>
    <row r="7" spans="1:14" ht="12">
      <c r="A7" s="9"/>
      <c r="F7" s="10"/>
      <c r="G7" s="11"/>
      <c r="N7" s="3"/>
    </row>
    <row r="8" spans="1:14" ht="12">
      <c r="A8"/>
      <c r="B8" s="2"/>
      <c r="C8"/>
      <c r="D8"/>
      <c r="E8"/>
      <c r="F8"/>
      <c r="G8"/>
      <c r="H8"/>
      <c r="J8" s="3"/>
      <c r="N8" s="2"/>
    </row>
    <row r="9" spans="1:14" ht="12">
      <c r="A9"/>
      <c r="B9"/>
      <c r="C9"/>
      <c r="D9"/>
      <c r="E9"/>
      <c r="F9"/>
      <c r="G9"/>
      <c r="H9"/>
      <c r="J9" s="2"/>
      <c r="N9" s="5"/>
    </row>
    <row r="10" spans="1:14" ht="12">
      <c r="A10"/>
      <c r="B10"/>
      <c r="C10"/>
      <c r="D10"/>
      <c r="E10"/>
      <c r="F10"/>
      <c r="G10"/>
      <c r="H10"/>
      <c r="J10" s="2"/>
      <c r="N10" s="3"/>
    </row>
    <row r="11" spans="1:14" ht="12">
      <c r="A11"/>
      <c r="B11"/>
      <c r="C11"/>
      <c r="D11"/>
      <c r="E11"/>
      <c r="F11"/>
      <c r="G11"/>
      <c r="H11"/>
      <c r="J11" s="3"/>
      <c r="N11" s="3"/>
    </row>
    <row r="12" spans="1:14" ht="12">
      <c r="A12"/>
      <c r="B12"/>
      <c r="C12"/>
      <c r="D12"/>
      <c r="E12"/>
      <c r="F12"/>
      <c r="G12"/>
      <c r="H12"/>
      <c r="N12" s="6"/>
    </row>
    <row r="13" spans="3:14" ht="12">
      <c r="C13"/>
      <c r="J13" s="3"/>
      <c r="N13" s="3"/>
    </row>
    <row r="14" spans="3:14" ht="12">
      <c r="C14"/>
      <c r="J14" s="3"/>
      <c r="N14" s="3"/>
    </row>
    <row r="15" spans="3:14" ht="12">
      <c r="C15"/>
      <c r="J15" s="3"/>
      <c r="N15" s="3"/>
    </row>
    <row r="16" spans="3:14" ht="12">
      <c r="C16"/>
      <c r="N16" s="3"/>
    </row>
    <row r="17" spans="3:14" ht="12">
      <c r="C17"/>
      <c r="N17" s="3"/>
    </row>
    <row r="18" spans="3:14" ht="12">
      <c r="C18"/>
      <c r="N18" s="3"/>
    </row>
    <row r="19" spans="3:14" ht="12">
      <c r="C19"/>
      <c r="N19" s="2"/>
    </row>
    <row r="20" ht="12">
      <c r="C20"/>
    </row>
    <row r="21" ht="12">
      <c r="C21"/>
    </row>
    <row r="22" ht="12">
      <c r="C22"/>
    </row>
    <row r="23" ht="12">
      <c r="C23"/>
    </row>
    <row r="24" ht="12">
      <c r="C24"/>
    </row>
    <row r="25" ht="12">
      <c r="C25"/>
    </row>
    <row r="26" ht="12">
      <c r="C26"/>
    </row>
    <row r="27" ht="12">
      <c r="C27"/>
    </row>
    <row r="28" ht="12">
      <c r="C28"/>
    </row>
    <row r="29" ht="12">
      <c r="C29"/>
    </row>
  </sheetData>
  <sheetProtection selectLockedCells="1" selectUnlockedCells="1"/>
  <mergeCells count="1">
    <mergeCell ref="A1:L1"/>
  </mergeCells>
  <printOptions gridLines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105" zoomScaleNormal="105" zoomScalePageLayoutView="0" workbookViewId="0" topLeftCell="G1">
      <selection activeCell="K3" sqref="K3"/>
    </sheetView>
  </sheetViews>
  <sheetFormatPr defaultColWidth="11.421875" defaultRowHeight="12.75"/>
  <cols>
    <col min="1" max="1" width="12.57421875" style="1" customWidth="1"/>
    <col min="2" max="6" width="25.57421875" style="1" customWidth="1"/>
    <col min="7" max="13" width="25.57421875" style="0" customWidth="1"/>
  </cols>
  <sheetData>
    <row r="1" spans="1:11" ht="34.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28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25</v>
      </c>
    </row>
    <row r="3" spans="1:13" ht="31.5">
      <c r="A3" s="3" t="s">
        <v>12</v>
      </c>
      <c r="B3" s="45" t="s">
        <v>89</v>
      </c>
      <c r="C3" s="40" t="s">
        <v>82</v>
      </c>
      <c r="D3" s="40" t="s">
        <v>54</v>
      </c>
      <c r="E3" s="40" t="s">
        <v>86</v>
      </c>
      <c r="F3" s="40" t="s">
        <v>80</v>
      </c>
      <c r="G3" s="45" t="s">
        <v>87</v>
      </c>
      <c r="H3" s="45" t="s">
        <v>88</v>
      </c>
      <c r="I3" s="40" t="s">
        <v>81</v>
      </c>
      <c r="J3" s="4"/>
      <c r="K3" s="45" t="s">
        <v>92</v>
      </c>
      <c r="L3" s="4"/>
      <c r="M3" s="40"/>
    </row>
    <row r="4" spans="1:13" ht="12">
      <c r="A4" s="7"/>
      <c r="B4" s="8"/>
      <c r="C4" s="8"/>
      <c r="D4" s="2"/>
      <c r="E4"/>
      <c r="F4"/>
      <c r="I4" s="2"/>
      <c r="J4" s="2"/>
      <c r="K4" s="2"/>
      <c r="L4" s="2"/>
      <c r="M4" s="3"/>
    </row>
    <row r="5" spans="1:13" ht="12">
      <c r="A5" s="9"/>
      <c r="B5" s="8"/>
      <c r="C5" s="8"/>
      <c r="D5" s="8"/>
      <c r="E5"/>
      <c r="F5"/>
      <c r="I5" s="3"/>
      <c r="M5" s="2"/>
    </row>
    <row r="6" spans="1:13" ht="12">
      <c r="A6" s="9"/>
      <c r="B6" s="9"/>
      <c r="C6" s="9"/>
      <c r="D6" s="9"/>
      <c r="E6"/>
      <c r="F6"/>
      <c r="I6" s="2"/>
      <c r="M6" s="5"/>
    </row>
    <row r="7" spans="1:13" ht="12.75" customHeight="1">
      <c r="A7" s="9"/>
      <c r="E7" s="51" t="s">
        <v>20</v>
      </c>
      <c r="F7" s="51"/>
      <c r="I7" s="3"/>
      <c r="M7" s="3"/>
    </row>
    <row r="8" spans="1:13" ht="12">
      <c r="A8"/>
      <c r="B8" s="2"/>
      <c r="C8"/>
      <c r="D8"/>
      <c r="E8"/>
      <c r="F8"/>
      <c r="G8" s="2"/>
      <c r="H8" s="2"/>
      <c r="I8" s="2"/>
      <c r="M8" s="3"/>
    </row>
    <row r="9" spans="1:13" ht="12">
      <c r="A9"/>
      <c r="B9"/>
      <c r="C9"/>
      <c r="D9" s="3"/>
      <c r="E9"/>
      <c r="F9"/>
      <c r="I9" s="2"/>
      <c r="M9" s="6"/>
    </row>
    <row r="10" spans="1:13" ht="12">
      <c r="A10"/>
      <c r="B10"/>
      <c r="C10"/>
      <c r="D10"/>
      <c r="E10"/>
      <c r="F10"/>
      <c r="I10" s="3"/>
      <c r="M10" s="3"/>
    </row>
    <row r="11" spans="1:13" ht="12">
      <c r="A11"/>
      <c r="B11"/>
      <c r="C11"/>
      <c r="D11"/>
      <c r="E11"/>
      <c r="F11"/>
      <c r="M11" s="3"/>
    </row>
    <row r="12" spans="1:13" ht="12">
      <c r="A12"/>
      <c r="B12"/>
      <c r="C12"/>
      <c r="D12"/>
      <c r="E12"/>
      <c r="F12"/>
      <c r="I12" s="3"/>
      <c r="M12" s="3"/>
    </row>
    <row r="13" spans="1:13" ht="12">
      <c r="A13"/>
      <c r="B13"/>
      <c r="C13"/>
      <c r="D13"/>
      <c r="E13"/>
      <c r="F13"/>
      <c r="I13" s="3"/>
      <c r="M13" s="3"/>
    </row>
    <row r="14" spans="9:13" ht="12">
      <c r="I14" s="3"/>
      <c r="M14" s="3"/>
    </row>
    <row r="15" ht="12">
      <c r="M15" s="3"/>
    </row>
    <row r="16" ht="12">
      <c r="M16" s="2"/>
    </row>
  </sheetData>
  <sheetProtection selectLockedCells="1" selectUnlockedCells="1"/>
  <mergeCells count="2">
    <mergeCell ref="A1:K1"/>
    <mergeCell ref="E7:F7"/>
  </mergeCells>
  <printOptions gridLines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32" zoomScaleNormal="132" zoomScalePageLayoutView="0" workbookViewId="0" topLeftCell="A1">
      <selection activeCell="C3" sqref="C3"/>
    </sheetView>
  </sheetViews>
  <sheetFormatPr defaultColWidth="11.421875" defaultRowHeight="12.75"/>
  <cols>
    <col min="1" max="2" width="25.57421875" style="1" customWidth="1"/>
    <col min="3" max="3" width="28.421875" style="1" bestFit="1" customWidth="1"/>
    <col min="4" max="7" width="25.57421875" style="1" customWidth="1"/>
    <col min="8" max="13" width="25.57421875" style="0" customWidth="1"/>
  </cols>
  <sheetData>
    <row r="1" spans="1:12" ht="34.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21">
      <c r="A2" s="2"/>
      <c r="B2" s="3" t="s">
        <v>1</v>
      </c>
      <c r="C2" s="3" t="s">
        <v>79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2" ht="42">
      <c r="A3" s="3" t="s">
        <v>12</v>
      </c>
      <c r="B3" s="4" t="s">
        <v>62</v>
      </c>
      <c r="C3" s="47" t="s">
        <v>90</v>
      </c>
      <c r="D3" s="4" t="s">
        <v>61</v>
      </c>
      <c r="F3" s="4" t="s">
        <v>60</v>
      </c>
      <c r="G3" s="4" t="s">
        <v>59</v>
      </c>
      <c r="H3" s="4" t="s">
        <v>58</v>
      </c>
      <c r="I3" s="4" t="s">
        <v>57</v>
      </c>
      <c r="J3" s="4" t="s">
        <v>57</v>
      </c>
      <c r="L3" s="4" t="s">
        <v>56</v>
      </c>
    </row>
    <row r="4" spans="1:13" ht="12">
      <c r="A4" s="7"/>
      <c r="B4" s="8"/>
      <c r="C4" s="8"/>
      <c r="D4" s="8"/>
      <c r="E4" s="2"/>
      <c r="F4"/>
      <c r="G4"/>
      <c r="J4" s="2"/>
      <c r="K4" s="2"/>
      <c r="L4" s="2"/>
      <c r="M4" s="2"/>
    </row>
    <row r="5" spans="1:10" ht="12">
      <c r="A5" s="9"/>
      <c r="B5" s="8"/>
      <c r="C5" s="8"/>
      <c r="D5" s="8"/>
      <c r="E5" s="8"/>
      <c r="F5"/>
      <c r="G5"/>
      <c r="J5" s="3"/>
    </row>
    <row r="6" spans="1:10" ht="12">
      <c r="A6" s="9"/>
      <c r="B6" s="9"/>
      <c r="C6" s="9"/>
      <c r="D6" s="9"/>
      <c r="E6" s="9"/>
      <c r="F6"/>
      <c r="G6"/>
      <c r="J6" s="2"/>
    </row>
    <row r="7" spans="1:10" ht="12.75" customHeight="1">
      <c r="A7" s="9"/>
      <c r="F7" s="51" t="s">
        <v>20</v>
      </c>
      <c r="G7" s="51"/>
      <c r="J7" s="3"/>
    </row>
    <row r="8" spans="1:7" ht="12">
      <c r="A8"/>
      <c r="B8"/>
      <c r="C8"/>
      <c r="D8"/>
      <c r="E8"/>
      <c r="F8"/>
      <c r="G8"/>
    </row>
    <row r="9" spans="1:7" ht="12">
      <c r="A9"/>
      <c r="B9"/>
      <c r="C9"/>
      <c r="D9"/>
      <c r="E9"/>
      <c r="F9"/>
      <c r="G9"/>
    </row>
    <row r="10" spans="1:7" ht="12">
      <c r="A10"/>
      <c r="B10"/>
      <c r="C10"/>
      <c r="D10"/>
      <c r="E10"/>
      <c r="F10"/>
      <c r="G10"/>
    </row>
    <row r="11" spans="1:7" ht="12">
      <c r="A11"/>
      <c r="B11"/>
      <c r="C11"/>
      <c r="D11"/>
      <c r="E11"/>
      <c r="F11"/>
      <c r="G11"/>
    </row>
    <row r="12" spans="1:7" ht="12">
      <c r="A12"/>
      <c r="B12"/>
      <c r="C12"/>
      <c r="D12"/>
      <c r="E12"/>
      <c r="F12"/>
      <c r="G12"/>
    </row>
    <row r="13" spans="1:7" ht="12">
      <c r="A13"/>
      <c r="B13"/>
      <c r="C13"/>
      <c r="D13"/>
      <c r="E13"/>
      <c r="F13"/>
      <c r="G13"/>
    </row>
    <row r="14" ht="12">
      <c r="C14"/>
    </row>
    <row r="15" ht="12">
      <c r="C15"/>
    </row>
    <row r="16" ht="12">
      <c r="C16"/>
    </row>
    <row r="17" ht="12">
      <c r="C17"/>
    </row>
    <row r="18" ht="12">
      <c r="C18"/>
    </row>
    <row r="19" ht="12">
      <c r="C19"/>
    </row>
    <row r="20" ht="12">
      <c r="C20"/>
    </row>
    <row r="21" ht="12">
      <c r="C21"/>
    </row>
    <row r="22" ht="12">
      <c r="C22"/>
    </row>
    <row r="23" ht="12">
      <c r="C23"/>
    </row>
    <row r="24" ht="12">
      <c r="C24"/>
    </row>
    <row r="25" ht="12">
      <c r="C25"/>
    </row>
    <row r="26" ht="12">
      <c r="C26"/>
    </row>
    <row r="27" ht="12">
      <c r="C27"/>
    </row>
    <row r="28" ht="12">
      <c r="C28"/>
    </row>
    <row r="29" ht="12">
      <c r="C29"/>
    </row>
  </sheetData>
  <sheetProtection selectLockedCells="1" selectUnlockedCells="1"/>
  <mergeCells count="2">
    <mergeCell ref="A1:L1"/>
    <mergeCell ref="F7:G7"/>
  </mergeCells>
  <printOptions gridLines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105" zoomScaleNormal="105" zoomScalePageLayoutView="0" workbookViewId="0" topLeftCell="A1">
      <selection activeCell="H4" sqref="H4"/>
    </sheetView>
  </sheetViews>
  <sheetFormatPr defaultColWidth="11.421875" defaultRowHeight="12.75"/>
  <cols>
    <col min="1" max="1" width="12.57421875" style="1" customWidth="1"/>
    <col min="2" max="7" width="25.57421875" style="1" customWidth="1"/>
    <col min="8" max="13" width="25.57421875" style="0" customWidth="1"/>
    <col min="14" max="14" width="28.421875" style="0" customWidth="1"/>
    <col min="15" max="15" width="25.57421875" style="0" customWidth="1"/>
  </cols>
  <sheetData>
    <row r="1" spans="1:13" ht="34.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ht="28.5">
      <c r="A2" s="2"/>
      <c r="B2" s="3" t="s">
        <v>1</v>
      </c>
      <c r="C2" s="3" t="s">
        <v>79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34</v>
      </c>
      <c r="L2" s="3" t="s">
        <v>9</v>
      </c>
      <c r="M2" s="3" t="s">
        <v>10</v>
      </c>
      <c r="N2" s="3" t="s">
        <v>11</v>
      </c>
      <c r="O2" s="3" t="s">
        <v>25</v>
      </c>
    </row>
    <row r="3" spans="1:15" ht="42">
      <c r="A3" s="3" t="s">
        <v>12</v>
      </c>
      <c r="B3" s="34" t="s">
        <v>44</v>
      </c>
      <c r="C3" s="40"/>
      <c r="D3" s="34" t="s">
        <v>84</v>
      </c>
      <c r="E3" s="2" t="s">
        <v>55</v>
      </c>
      <c r="F3" s="34" t="s">
        <v>83</v>
      </c>
      <c r="G3" s="34" t="s">
        <v>78</v>
      </c>
      <c r="H3" s="34" t="s">
        <v>85</v>
      </c>
      <c r="I3" s="34" t="s">
        <v>76</v>
      </c>
      <c r="J3" s="34" t="s">
        <v>69</v>
      </c>
      <c r="K3" s="2"/>
      <c r="L3" s="3"/>
      <c r="M3" s="37" t="s">
        <v>68</v>
      </c>
      <c r="O3" s="2"/>
    </row>
    <row r="4" spans="1:15" ht="12">
      <c r="A4" s="7"/>
      <c r="B4" s="12"/>
      <c r="C4" s="8"/>
      <c r="D4" s="12"/>
      <c r="E4" s="11"/>
      <c r="F4"/>
      <c r="G4"/>
      <c r="L4" s="2"/>
      <c r="M4" s="2"/>
      <c r="N4" s="2"/>
      <c r="O4" s="2"/>
    </row>
    <row r="5" spans="1:15" ht="12">
      <c r="A5" s="9"/>
      <c r="B5" s="12"/>
      <c r="C5" s="8"/>
      <c r="D5" s="12"/>
      <c r="E5" s="12"/>
      <c r="F5" s="2"/>
      <c r="G5" s="2"/>
      <c r="O5" s="2"/>
    </row>
    <row r="6" spans="1:15" ht="12">
      <c r="A6" s="9"/>
      <c r="B6" s="13"/>
      <c r="C6" s="9"/>
      <c r="D6" s="13"/>
      <c r="E6" s="13"/>
      <c r="F6"/>
      <c r="G6"/>
      <c r="O6" s="3"/>
    </row>
    <row r="7" spans="1:15" ht="12.75" customHeight="1">
      <c r="A7" s="9"/>
      <c r="B7" s="14"/>
      <c r="D7" s="14"/>
      <c r="E7" s="14"/>
      <c r="F7" s="51" t="s">
        <v>23</v>
      </c>
      <c r="G7" s="51"/>
      <c r="O7" s="2"/>
    </row>
    <row r="8" spans="1:15" ht="12">
      <c r="A8"/>
      <c r="B8"/>
      <c r="C8"/>
      <c r="D8"/>
      <c r="E8"/>
      <c r="F8"/>
      <c r="G8"/>
      <c r="O8" s="3"/>
    </row>
    <row r="9" spans="1:15" ht="12">
      <c r="A9"/>
      <c r="B9"/>
      <c r="C9"/>
      <c r="D9"/>
      <c r="E9"/>
      <c r="F9"/>
      <c r="G9"/>
      <c r="O9" s="3"/>
    </row>
    <row r="10" spans="1:15" ht="12">
      <c r="A10"/>
      <c r="B10"/>
      <c r="C10"/>
      <c r="D10"/>
      <c r="E10"/>
      <c r="F10"/>
      <c r="G10"/>
      <c r="O10" s="3"/>
    </row>
    <row r="11" spans="1:15" ht="12">
      <c r="A11"/>
      <c r="B11"/>
      <c r="C11"/>
      <c r="D11"/>
      <c r="E11"/>
      <c r="F11"/>
      <c r="G11"/>
      <c r="O11" s="2"/>
    </row>
    <row r="12" spans="1:15" ht="12">
      <c r="A12"/>
      <c r="B12"/>
      <c r="C12"/>
      <c r="D12"/>
      <c r="E12"/>
      <c r="F12"/>
      <c r="G12"/>
      <c r="O12" s="5"/>
    </row>
    <row r="13" spans="1:15" ht="12">
      <c r="A13"/>
      <c r="B13"/>
      <c r="C13"/>
      <c r="D13"/>
      <c r="E13"/>
      <c r="F13"/>
      <c r="G13"/>
      <c r="O13" s="3"/>
    </row>
    <row r="14" spans="1:15" ht="12">
      <c r="A14"/>
      <c r="B14"/>
      <c r="C14"/>
      <c r="D14"/>
      <c r="E14"/>
      <c r="F14"/>
      <c r="G14"/>
      <c r="O14" s="3"/>
    </row>
    <row r="15" spans="1:15" ht="12">
      <c r="A15"/>
      <c r="B15"/>
      <c r="C15"/>
      <c r="D15"/>
      <c r="E15"/>
      <c r="F15"/>
      <c r="G15"/>
      <c r="O15" s="6"/>
    </row>
    <row r="16" spans="1:15" ht="12">
      <c r="A16"/>
      <c r="B16"/>
      <c r="C16"/>
      <c r="D16"/>
      <c r="E16"/>
      <c r="F16"/>
      <c r="G16"/>
      <c r="O16" s="3"/>
    </row>
    <row r="17" spans="1:15" ht="12">
      <c r="A17"/>
      <c r="B17"/>
      <c r="C17"/>
      <c r="D17"/>
      <c r="E17"/>
      <c r="F17"/>
      <c r="G17"/>
      <c r="O17" s="3"/>
    </row>
    <row r="18" spans="1:15" ht="12">
      <c r="A18"/>
      <c r="B18"/>
      <c r="C18"/>
      <c r="D18"/>
      <c r="E18"/>
      <c r="F18"/>
      <c r="G18"/>
      <c r="O18" s="3"/>
    </row>
    <row r="19" spans="1:15" ht="12">
      <c r="A19"/>
      <c r="B19"/>
      <c r="C19"/>
      <c r="D19"/>
      <c r="E19"/>
      <c r="F19"/>
      <c r="G19"/>
      <c r="O19" s="3"/>
    </row>
    <row r="20" spans="1:15" ht="12">
      <c r="A20"/>
      <c r="B20"/>
      <c r="C20"/>
      <c r="D20"/>
      <c r="E20"/>
      <c r="F20"/>
      <c r="G20"/>
      <c r="O20" s="3"/>
    </row>
    <row r="21" spans="1:15" ht="12">
      <c r="A21"/>
      <c r="B21"/>
      <c r="C21"/>
      <c r="D21"/>
      <c r="E21"/>
      <c r="F21"/>
      <c r="G21"/>
      <c r="O21" s="3"/>
    </row>
    <row r="22" spans="1:15" ht="12">
      <c r="A22"/>
      <c r="B22"/>
      <c r="C22"/>
      <c r="D22"/>
      <c r="E22"/>
      <c r="F22"/>
      <c r="G22"/>
      <c r="O22" s="2"/>
    </row>
    <row r="23" spans="1:7" ht="12">
      <c r="A23"/>
      <c r="B23"/>
      <c r="C23"/>
      <c r="D23"/>
      <c r="E23"/>
      <c r="F23"/>
      <c r="G23"/>
    </row>
    <row r="24" spans="1:7" ht="12">
      <c r="A24"/>
      <c r="B24"/>
      <c r="C24"/>
      <c r="D24"/>
      <c r="E24"/>
      <c r="F24"/>
      <c r="G24"/>
    </row>
    <row r="25" spans="1:7" ht="12">
      <c r="A25"/>
      <c r="B25"/>
      <c r="C25"/>
      <c r="D25"/>
      <c r="E25"/>
      <c r="F25"/>
      <c r="G25"/>
    </row>
    <row r="26" spans="1:7" ht="12">
      <c r="A26"/>
      <c r="B26"/>
      <c r="C26"/>
      <c r="D26"/>
      <c r="E26"/>
      <c r="F26"/>
      <c r="G26"/>
    </row>
    <row r="27" spans="1:7" ht="12">
      <c r="A27"/>
      <c r="B27"/>
      <c r="C27"/>
      <c r="D27"/>
      <c r="E27"/>
      <c r="F27"/>
      <c r="G27"/>
    </row>
    <row r="28" spans="1:7" ht="12">
      <c r="A28"/>
      <c r="B28"/>
      <c r="C28"/>
      <c r="D28"/>
      <c r="E28"/>
      <c r="F28"/>
      <c r="G28"/>
    </row>
    <row r="29" spans="1:7" ht="12">
      <c r="A29"/>
      <c r="B29"/>
      <c r="C29"/>
      <c r="D29"/>
      <c r="E29"/>
      <c r="F29"/>
      <c r="G29"/>
    </row>
  </sheetData>
  <sheetProtection selectLockedCells="1" selectUnlockedCells="1"/>
  <mergeCells count="2">
    <mergeCell ref="A1:M1"/>
    <mergeCell ref="F7:G7"/>
  </mergeCells>
  <printOptions gridLines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05" zoomScaleNormal="105" zoomScalePageLayoutView="0" workbookViewId="0" topLeftCell="A1">
      <selection activeCell="C2" sqref="C1:C16384"/>
    </sheetView>
  </sheetViews>
  <sheetFormatPr defaultColWidth="11.421875" defaultRowHeight="12.75"/>
  <cols>
    <col min="1" max="1" width="12.57421875" style="1" customWidth="1"/>
    <col min="2" max="8" width="25.57421875" style="1" customWidth="1"/>
    <col min="9" max="13" width="25.57421875" style="0" customWidth="1"/>
  </cols>
  <sheetData>
    <row r="1" spans="1:12" ht="34.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21">
      <c r="A2" s="2"/>
      <c r="B2" s="3" t="s">
        <v>1</v>
      </c>
      <c r="C2" s="3" t="s">
        <v>79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ht="31.5">
      <c r="A3" s="3" t="s">
        <v>12</v>
      </c>
      <c r="B3" s="3"/>
      <c r="C3" s="40"/>
      <c r="D3" s="3"/>
      <c r="E3" s="3"/>
      <c r="F3" s="2"/>
      <c r="G3" s="2"/>
      <c r="H3" s="3"/>
      <c r="I3" s="2"/>
      <c r="J3" s="2"/>
      <c r="K3" s="3"/>
      <c r="L3" s="3"/>
      <c r="M3" s="2"/>
    </row>
    <row r="4" spans="1:13" ht="12">
      <c r="A4" s="7"/>
      <c r="B4" s="12"/>
      <c r="C4" s="8"/>
      <c r="D4" s="12"/>
      <c r="E4" s="11"/>
      <c r="F4"/>
      <c r="G4"/>
      <c r="H4"/>
      <c r="K4" s="2"/>
      <c r="L4" s="2"/>
      <c r="M4" s="2"/>
    </row>
    <row r="5" spans="1:8" ht="12">
      <c r="A5" s="9"/>
      <c r="B5" s="12"/>
      <c r="C5" s="8"/>
      <c r="D5" s="12"/>
      <c r="E5" s="12"/>
      <c r="F5" s="2"/>
      <c r="G5" s="2"/>
      <c r="H5"/>
    </row>
    <row r="6" spans="1:8" ht="12">
      <c r="A6" s="9"/>
      <c r="B6" s="13"/>
      <c r="C6" s="9"/>
      <c r="D6" s="13"/>
      <c r="E6" s="13"/>
      <c r="F6"/>
      <c r="G6"/>
      <c r="H6"/>
    </row>
    <row r="7" spans="1:8" ht="12.75" customHeight="1">
      <c r="A7" s="9"/>
      <c r="B7" s="14"/>
      <c r="D7" s="14"/>
      <c r="E7" s="14"/>
      <c r="F7" s="51" t="s">
        <v>23</v>
      </c>
      <c r="G7" s="51"/>
      <c r="H7"/>
    </row>
    <row r="8" spans="1:8" ht="12">
      <c r="A8"/>
      <c r="B8"/>
      <c r="C8"/>
      <c r="D8"/>
      <c r="E8"/>
      <c r="F8"/>
      <c r="G8"/>
      <c r="H8"/>
    </row>
    <row r="9" spans="1:8" ht="12">
      <c r="A9"/>
      <c r="B9"/>
      <c r="C9"/>
      <c r="D9"/>
      <c r="E9"/>
      <c r="F9"/>
      <c r="G9"/>
      <c r="H9"/>
    </row>
    <row r="10" spans="1:8" ht="12">
      <c r="A10"/>
      <c r="B10"/>
      <c r="C10"/>
      <c r="D10"/>
      <c r="E10"/>
      <c r="F10"/>
      <c r="G10"/>
      <c r="H10"/>
    </row>
    <row r="11" spans="1:8" ht="12">
      <c r="A11"/>
      <c r="B11"/>
      <c r="C11"/>
      <c r="D11"/>
      <c r="E11"/>
      <c r="F11"/>
      <c r="G11"/>
      <c r="H11"/>
    </row>
    <row r="12" spans="1:8" ht="12">
      <c r="A12"/>
      <c r="B12"/>
      <c r="C12"/>
      <c r="D12"/>
      <c r="E12"/>
      <c r="F12"/>
      <c r="G12"/>
      <c r="H12"/>
    </row>
    <row r="13" ht="12">
      <c r="C13"/>
    </row>
    <row r="14" ht="12">
      <c r="C14"/>
    </row>
    <row r="15" ht="12">
      <c r="C15"/>
    </row>
    <row r="16" ht="12">
      <c r="C16"/>
    </row>
    <row r="17" ht="12">
      <c r="C17"/>
    </row>
    <row r="18" ht="12">
      <c r="C18"/>
    </row>
    <row r="19" ht="12">
      <c r="C19"/>
    </row>
    <row r="20" ht="12">
      <c r="C20"/>
    </row>
    <row r="21" ht="12">
      <c r="C21"/>
    </row>
    <row r="22" ht="12">
      <c r="C22"/>
    </row>
    <row r="23" ht="12">
      <c r="C23"/>
    </row>
    <row r="24" ht="12">
      <c r="C24"/>
    </row>
    <row r="25" ht="12">
      <c r="C25"/>
    </row>
    <row r="26" ht="12">
      <c r="C26"/>
    </row>
    <row r="27" ht="12">
      <c r="C27"/>
    </row>
    <row r="28" ht="12">
      <c r="C28"/>
    </row>
    <row r="29" ht="12">
      <c r="C29"/>
    </row>
  </sheetData>
  <sheetProtection selectLockedCells="1" selectUnlockedCells="1"/>
  <mergeCells count="2">
    <mergeCell ref="A1:L1"/>
    <mergeCell ref="F7:G7"/>
  </mergeCells>
  <printOptions gridLines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5.00390625" style="16" bestFit="1" customWidth="1"/>
    <col min="2" max="8" width="25.57421875" style="16" customWidth="1"/>
    <col min="9" max="16384" width="11.421875" style="16" customWidth="1"/>
  </cols>
  <sheetData>
    <row r="1" ht="14.25">
      <c r="A1" s="15" t="s">
        <v>26</v>
      </c>
    </row>
    <row r="2" spans="2:7" ht="14.25">
      <c r="B2" s="17" t="s">
        <v>27</v>
      </c>
      <c r="C2" s="17" t="s">
        <v>28</v>
      </c>
      <c r="D2" s="17" t="s">
        <v>29</v>
      </c>
      <c r="E2" s="17" t="s">
        <v>30</v>
      </c>
      <c r="F2" s="17" t="s">
        <v>31</v>
      </c>
      <c r="G2" s="17" t="s">
        <v>32</v>
      </c>
    </row>
    <row r="4" spans="2:7" ht="30.75" customHeight="1">
      <c r="B4" s="52" t="s">
        <v>25</v>
      </c>
      <c r="C4" s="52"/>
      <c r="D4" s="52"/>
      <c r="E4" s="52"/>
      <c r="F4" s="52"/>
      <c r="G4" s="52"/>
    </row>
    <row r="5" spans="2:7" ht="39.75" customHeight="1">
      <c r="B5" s="53" t="s">
        <v>33</v>
      </c>
      <c r="C5" s="53"/>
      <c r="D5" s="53"/>
      <c r="E5" s="53"/>
      <c r="F5" s="53"/>
      <c r="G5" s="53"/>
    </row>
    <row r="6" spans="1:7" ht="32.25">
      <c r="A6" s="18" t="s">
        <v>12</v>
      </c>
      <c r="B6" s="19"/>
      <c r="C6" s="19"/>
      <c r="D6" s="19"/>
      <c r="E6" s="19"/>
      <c r="F6" s="19"/>
      <c r="G6" s="20"/>
    </row>
    <row r="7" spans="1:7" ht="14.25">
      <c r="A7" s="21"/>
      <c r="B7" s="22"/>
      <c r="C7" s="23"/>
      <c r="D7" s="54" t="s">
        <v>20</v>
      </c>
      <c r="E7" s="54"/>
      <c r="F7" s="54" t="s">
        <v>23</v>
      </c>
      <c r="G7" s="54"/>
    </row>
    <row r="9" spans="6:7" ht="14.25">
      <c r="F9" s="22"/>
      <c r="G9" s="22"/>
    </row>
    <row r="10" ht="14.25">
      <c r="A10" s="24"/>
    </row>
    <row r="11" ht="14.25">
      <c r="A11" s="9"/>
    </row>
    <row r="12" ht="14.25">
      <c r="A12" s="9"/>
    </row>
    <row r="13" ht="14.25">
      <c r="A13" s="25"/>
    </row>
  </sheetData>
  <sheetProtection/>
  <mergeCells count="4">
    <mergeCell ref="B4:G4"/>
    <mergeCell ref="B5:G5"/>
    <mergeCell ref="D7:E7"/>
    <mergeCell ref="F7:G7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2">
      <selection activeCell="B14" sqref="B14"/>
    </sheetView>
  </sheetViews>
  <sheetFormatPr defaultColWidth="11.421875" defaultRowHeight="12.75"/>
  <cols>
    <col min="1" max="2" width="24.421875" style="0" customWidth="1"/>
  </cols>
  <sheetData>
    <row r="2" ht="12">
      <c r="A2" s="7" t="s">
        <v>14</v>
      </c>
    </row>
    <row r="3" ht="12">
      <c r="A3" s="9" t="s">
        <v>35</v>
      </c>
    </row>
    <row r="4" ht="12">
      <c r="A4" s="9" t="s">
        <v>36</v>
      </c>
    </row>
    <row r="5" ht="12">
      <c r="A5" s="9" t="s">
        <v>17</v>
      </c>
    </row>
    <row r="8" spans="1:2" ht="30">
      <c r="A8" s="2" t="s">
        <v>15</v>
      </c>
      <c r="B8" s="2" t="s">
        <v>16</v>
      </c>
    </row>
  </sheetData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novello</dc:creator>
  <cp:keywords/>
  <dc:description/>
  <cp:lastModifiedBy>Breton Renaud (AMUNDI)</cp:lastModifiedBy>
  <cp:lastPrinted>2011-06-25T12:55:33Z</cp:lastPrinted>
  <dcterms:created xsi:type="dcterms:W3CDTF">2015-09-02T19:16:50Z</dcterms:created>
  <dcterms:modified xsi:type="dcterms:W3CDTF">2021-07-28T16:34:42Z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-454155318</vt:i4>
  </property>
  <property fmtid="{D5CDD505-2E9C-101B-9397-08002B2CF9AE}" pid="3" name="_NewReviewCycle">
    <vt:lpwstr/>
  </property>
  <property fmtid="{D5CDD505-2E9C-101B-9397-08002B2CF9AE}" pid="4" name="_EmailSubject">
    <vt:lpwstr>record-boom-fr27AOUT2018.xls</vt:lpwstr>
  </property>
  <property fmtid="{D5CDD505-2E9C-101B-9397-08002B2CF9AE}" pid="5" name="_AuthorEmail">
    <vt:lpwstr>RENAUD.BRETON@amundi.com</vt:lpwstr>
  </property>
  <property fmtid="{D5CDD505-2E9C-101B-9397-08002B2CF9AE}" pid="6" name="_AuthorEmailDisplayName">
    <vt:lpwstr>Breton Renaud (AMUNDI)</vt:lpwstr>
  </property>
  <property fmtid="{D5CDD505-2E9C-101B-9397-08002B2CF9AE}" pid="7" name="_ReviewingToolsShownOnce">
    <vt:lpwstr/>
  </property>
</Properties>
</file>