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TABLE-FREDERIC\Documents\dcc\"/>
    </mc:Choice>
  </mc:AlternateContent>
  <bookViews>
    <workbookView xWindow="0" yWindow="0" windowWidth="20490" windowHeight="834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75" i="1" l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</calcChain>
</file>

<file path=xl/sharedStrings.xml><?xml version="1.0" encoding="utf-8"?>
<sst xmlns="http://schemas.openxmlformats.org/spreadsheetml/2006/main" count="28" uniqueCount="10">
  <si>
    <t>Place scratch</t>
  </si>
  <si>
    <t>Dossard</t>
  </si>
  <si>
    <t>Nom</t>
  </si>
  <si>
    <t>Prénom</t>
  </si>
  <si>
    <t>Club</t>
  </si>
  <si>
    <t>Catégorie</t>
  </si>
  <si>
    <t>Classement 1ere catégorie</t>
  </si>
  <si>
    <t>Classement 2eme catégorie</t>
  </si>
  <si>
    <t>Classement 3eme catégorie</t>
  </si>
  <si>
    <t>Classement 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</si>
</sst>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RTAB~1\AppData\Local\Temp\Crit&#233;rium%20de%20mainten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course"/>
      <sheetName val="Inscriptions cat 1"/>
      <sheetName val="Inscriptions cat 2"/>
      <sheetName val="Inscriptions cat 3"/>
      <sheetName val="Inscriptions cat GS"/>
      <sheetName val="Classement  cat 1"/>
      <sheetName val="Classement  cat 2"/>
      <sheetName val="Classement  cat 3"/>
      <sheetName val="Classement  cat GS"/>
    </sheetNames>
    <sheetDataSet>
      <sheetData sheetId="0"/>
      <sheetData sheetId="1">
        <row r="4">
          <cell r="A4">
            <v>1</v>
          </cell>
          <cell r="B4" t="str">
            <v>LARDOUX</v>
          </cell>
          <cell r="C4" t="str">
            <v>Benoit</v>
          </cell>
          <cell r="D4" t="str">
            <v>ESMPC</v>
          </cell>
          <cell r="E4" t="str">
            <v>FFC</v>
          </cell>
          <cell r="F4">
            <v>1</v>
          </cell>
          <cell r="G4" t="str">
            <v>Payé club</v>
          </cell>
        </row>
        <row r="5">
          <cell r="A5">
            <v>2</v>
          </cell>
          <cell r="B5" t="str">
            <v>CHOJNOWSKI</v>
          </cell>
          <cell r="C5" t="str">
            <v>Baptiste</v>
          </cell>
          <cell r="D5" t="str">
            <v>ESMPC</v>
          </cell>
          <cell r="E5">
            <v>95219288</v>
          </cell>
          <cell r="F5">
            <v>1</v>
          </cell>
          <cell r="G5" t="str">
            <v>Payé club</v>
          </cell>
        </row>
        <row r="6">
          <cell r="A6">
            <v>3</v>
          </cell>
          <cell r="B6" t="str">
            <v>PERIBOIS</v>
          </cell>
          <cell r="C6" t="str">
            <v>Anthony</v>
          </cell>
          <cell r="D6" t="str">
            <v>ESMPC</v>
          </cell>
          <cell r="E6" t="str">
            <v>FFC</v>
          </cell>
          <cell r="F6">
            <v>1</v>
          </cell>
          <cell r="G6" t="str">
            <v>Payé club</v>
          </cell>
        </row>
        <row r="7">
          <cell r="A7">
            <v>4</v>
          </cell>
          <cell r="B7" t="str">
            <v xml:space="preserve">BRETON </v>
          </cell>
          <cell r="C7" t="str">
            <v>Nicolas</v>
          </cell>
          <cell r="D7" t="str">
            <v>ESMPC</v>
          </cell>
          <cell r="E7" t="str">
            <v>FFC</v>
          </cell>
          <cell r="F7">
            <v>1</v>
          </cell>
          <cell r="G7" t="str">
            <v>Payé club</v>
          </cell>
        </row>
        <row r="8">
          <cell r="A8">
            <v>5</v>
          </cell>
          <cell r="B8" t="str">
            <v xml:space="preserve">FERDINAND </v>
          </cell>
          <cell r="C8" t="str">
            <v>Frédéric</v>
          </cell>
          <cell r="D8" t="str">
            <v>ESMPC</v>
          </cell>
          <cell r="E8" t="str">
            <v>FFC</v>
          </cell>
          <cell r="F8">
            <v>1</v>
          </cell>
          <cell r="G8" t="str">
            <v>Payé club</v>
          </cell>
        </row>
        <row r="9">
          <cell r="A9">
            <v>6</v>
          </cell>
          <cell r="B9" t="str">
            <v>HALLAY</v>
          </cell>
          <cell r="C9" t="str">
            <v>Denis</v>
          </cell>
          <cell r="D9" t="str">
            <v>ESMPC</v>
          </cell>
          <cell r="E9" t="str">
            <v>FFC</v>
          </cell>
          <cell r="F9">
            <v>1</v>
          </cell>
          <cell r="G9" t="str">
            <v>Payé club</v>
          </cell>
        </row>
        <row r="10">
          <cell r="A10">
            <v>7</v>
          </cell>
          <cell r="B10" t="str">
            <v>BIELOFF</v>
          </cell>
          <cell r="C10" t="str">
            <v>Mathieu</v>
          </cell>
          <cell r="D10" t="str">
            <v>ACBB</v>
          </cell>
          <cell r="E10" t="str">
            <v>FFC 48924080009</v>
          </cell>
          <cell r="F10">
            <v>1</v>
          </cell>
        </row>
        <row r="11">
          <cell r="A11">
            <v>8</v>
          </cell>
          <cell r="B11" t="str">
            <v>DESTOUCHES</v>
          </cell>
          <cell r="C11" t="str">
            <v>Cédric</v>
          </cell>
          <cell r="D11" t="str">
            <v>EFC</v>
          </cell>
          <cell r="E11">
            <v>95250775</v>
          </cell>
          <cell r="F11">
            <v>1</v>
          </cell>
          <cell r="G11" t="str">
            <v>Payé</v>
          </cell>
        </row>
        <row r="12">
          <cell r="A12">
            <v>9</v>
          </cell>
          <cell r="B12" t="str">
            <v>GEORGET</v>
          </cell>
          <cell r="C12" t="str">
            <v>Mickaël</v>
          </cell>
          <cell r="D12" t="str">
            <v>EFC</v>
          </cell>
          <cell r="E12">
            <v>95251480</v>
          </cell>
          <cell r="F12">
            <v>1</v>
          </cell>
          <cell r="G12" t="str">
            <v>Payé</v>
          </cell>
        </row>
        <row r="13">
          <cell r="A13">
            <v>10</v>
          </cell>
          <cell r="B13" t="str">
            <v>JAILLIER</v>
          </cell>
          <cell r="C13" t="str">
            <v>Loris</v>
          </cell>
          <cell r="D13" t="str">
            <v>DREUX CC</v>
          </cell>
          <cell r="E13">
            <v>95258803</v>
          </cell>
          <cell r="F13">
            <v>1</v>
          </cell>
          <cell r="G13" t="str">
            <v>Payé</v>
          </cell>
        </row>
        <row r="14">
          <cell r="A14">
            <v>11</v>
          </cell>
          <cell r="B14" t="str">
            <v xml:space="preserve">BLOIS </v>
          </cell>
          <cell r="C14" t="str">
            <v>Valentin</v>
          </cell>
          <cell r="D14" t="str">
            <v>TEAM PROGRESS</v>
          </cell>
          <cell r="E14">
            <v>95260805</v>
          </cell>
          <cell r="F14">
            <v>1</v>
          </cell>
        </row>
        <row r="15">
          <cell r="A15">
            <v>12</v>
          </cell>
          <cell r="B15" t="str">
            <v xml:space="preserve">JACQUEMIN </v>
          </cell>
          <cell r="C15" t="str">
            <v>Antoine</v>
          </cell>
          <cell r="D15" t="str">
            <v>TEAM PROGRESS</v>
          </cell>
          <cell r="E15">
            <v>95229555</v>
          </cell>
          <cell r="F15">
            <v>1</v>
          </cell>
        </row>
        <row r="16">
          <cell r="A16">
            <v>13</v>
          </cell>
          <cell r="B16" t="str">
            <v>CARMEL</v>
          </cell>
          <cell r="C16" t="str">
            <v>Christophe</v>
          </cell>
          <cell r="D16" t="str">
            <v>TEAM GRANDE VIGIE</v>
          </cell>
          <cell r="F16">
            <v>1</v>
          </cell>
        </row>
        <row r="17">
          <cell r="A17">
            <v>14</v>
          </cell>
          <cell r="B17" t="str">
            <v>DURIEUX</v>
          </cell>
          <cell r="C17" t="str">
            <v>Florian</v>
          </cell>
          <cell r="D17" t="str">
            <v>CC ST PIERRE</v>
          </cell>
          <cell r="E17">
            <v>9191483351</v>
          </cell>
          <cell r="F17">
            <v>1</v>
          </cell>
          <cell r="G17" t="str">
            <v>PAYE</v>
          </cell>
        </row>
        <row r="18">
          <cell r="A18">
            <v>15</v>
          </cell>
          <cell r="B18" t="str">
            <v>CHAUVELIERE</v>
          </cell>
          <cell r="C18" t="str">
            <v>Mathieu</v>
          </cell>
          <cell r="D18" t="str">
            <v>VELO TEAM 78</v>
          </cell>
          <cell r="E18">
            <v>55611583</v>
          </cell>
          <cell r="F18">
            <v>1</v>
          </cell>
        </row>
        <row r="19">
          <cell r="A19">
            <v>16</v>
          </cell>
          <cell r="B19" t="str">
            <v>ARBONVILLE</v>
          </cell>
          <cell r="C19" t="str">
            <v>Franck</v>
          </cell>
          <cell r="D19" t="str">
            <v>AC VOIL D'OISE</v>
          </cell>
          <cell r="E19">
            <v>95572019</v>
          </cell>
          <cell r="F19">
            <v>1</v>
          </cell>
        </row>
        <row r="20">
          <cell r="A20">
            <v>17</v>
          </cell>
          <cell r="F20">
            <v>1</v>
          </cell>
        </row>
        <row r="21">
          <cell r="A21">
            <v>18</v>
          </cell>
          <cell r="F21">
            <v>1</v>
          </cell>
        </row>
        <row r="22">
          <cell r="A22">
            <v>19</v>
          </cell>
          <cell r="F22">
            <v>1</v>
          </cell>
        </row>
        <row r="23">
          <cell r="A23">
            <v>20</v>
          </cell>
          <cell r="F23">
            <v>1</v>
          </cell>
        </row>
        <row r="24">
          <cell r="A24">
            <v>21</v>
          </cell>
          <cell r="F24">
            <v>1</v>
          </cell>
        </row>
        <row r="25">
          <cell r="A25">
            <v>22</v>
          </cell>
          <cell r="F25">
            <v>1</v>
          </cell>
        </row>
        <row r="26">
          <cell r="A26">
            <v>23</v>
          </cell>
          <cell r="F26">
            <v>1</v>
          </cell>
        </row>
        <row r="27">
          <cell r="A27">
            <v>24</v>
          </cell>
          <cell r="F27">
            <v>1</v>
          </cell>
        </row>
        <row r="28">
          <cell r="A28">
            <v>25</v>
          </cell>
          <cell r="F28">
            <v>1</v>
          </cell>
        </row>
        <row r="29">
          <cell r="A29">
            <v>26</v>
          </cell>
          <cell r="F29">
            <v>1</v>
          </cell>
        </row>
        <row r="30">
          <cell r="A30">
            <v>27</v>
          </cell>
          <cell r="F30">
            <v>1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</row>
        <row r="94">
          <cell r="A94">
            <v>91</v>
          </cell>
        </row>
        <row r="95">
          <cell r="A95">
            <v>92</v>
          </cell>
        </row>
        <row r="96">
          <cell r="A96">
            <v>93</v>
          </cell>
        </row>
        <row r="97">
          <cell r="A97">
            <v>94</v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</sheetData>
      <sheetData sheetId="2">
        <row r="4">
          <cell r="A4">
            <v>50</v>
          </cell>
          <cell r="B4" t="str">
            <v>CATTANEO</v>
          </cell>
          <cell r="C4" t="str">
            <v>Florent</v>
          </cell>
          <cell r="D4" t="str">
            <v>ESMPC</v>
          </cell>
          <cell r="E4">
            <v>95227419</v>
          </cell>
          <cell r="F4">
            <v>2</v>
          </cell>
          <cell r="G4" t="str">
            <v>Payé club</v>
          </cell>
        </row>
        <row r="5">
          <cell r="A5">
            <v>51</v>
          </cell>
          <cell r="B5" t="str">
            <v>JOLY</v>
          </cell>
          <cell r="C5" t="str">
            <v>Maxime</v>
          </cell>
          <cell r="D5" t="str">
            <v>AST CHATEAUNEUF</v>
          </cell>
          <cell r="E5">
            <v>95254472</v>
          </cell>
          <cell r="F5">
            <v>2</v>
          </cell>
        </row>
        <row r="6">
          <cell r="A6">
            <v>52</v>
          </cell>
          <cell r="B6" t="str">
            <v>RENAUX</v>
          </cell>
          <cell r="C6" t="str">
            <v>Sébastien</v>
          </cell>
          <cell r="D6" t="str">
            <v>AST CHATEAUNEUF</v>
          </cell>
          <cell r="E6">
            <v>95119398</v>
          </cell>
          <cell r="F6">
            <v>2</v>
          </cell>
        </row>
        <row r="7">
          <cell r="A7">
            <v>53</v>
          </cell>
          <cell r="B7" t="str">
            <v>REYNAUD</v>
          </cell>
          <cell r="C7" t="str">
            <v>Thomas</v>
          </cell>
          <cell r="D7" t="str">
            <v>AC VOVES</v>
          </cell>
          <cell r="E7">
            <v>95238275</v>
          </cell>
          <cell r="F7">
            <v>2</v>
          </cell>
        </row>
        <row r="8">
          <cell r="A8">
            <v>54</v>
          </cell>
          <cell r="B8" t="str">
            <v>LEBERON</v>
          </cell>
          <cell r="C8" t="str">
            <v>Pirlouit</v>
          </cell>
          <cell r="D8" t="str">
            <v>CS MAINVILLIERS</v>
          </cell>
          <cell r="E8">
            <v>95259920</v>
          </cell>
          <cell r="F8">
            <v>2</v>
          </cell>
        </row>
        <row r="9">
          <cell r="A9">
            <v>55</v>
          </cell>
          <cell r="B9" t="str">
            <v>ROCHE</v>
          </cell>
          <cell r="C9" t="str">
            <v>Théo</v>
          </cell>
          <cell r="D9" t="str">
            <v>ANET</v>
          </cell>
          <cell r="E9">
            <v>9521734</v>
          </cell>
          <cell r="F9">
            <v>2</v>
          </cell>
          <cell r="G9" t="str">
            <v>Payé</v>
          </cell>
        </row>
        <row r="10">
          <cell r="A10">
            <v>56</v>
          </cell>
          <cell r="B10" t="str">
            <v xml:space="preserve">VIEUX </v>
          </cell>
          <cell r="C10" t="str">
            <v>Olivier</v>
          </cell>
          <cell r="D10" t="str">
            <v>ESMPC</v>
          </cell>
          <cell r="E10">
            <v>4665145</v>
          </cell>
          <cell r="F10">
            <v>2</v>
          </cell>
          <cell r="G10" t="str">
            <v>Payé club</v>
          </cell>
        </row>
        <row r="11">
          <cell r="A11">
            <v>57</v>
          </cell>
          <cell r="B11" t="str">
            <v>VERANNES</v>
          </cell>
          <cell r="C11" t="str">
            <v>Jean</v>
          </cell>
          <cell r="D11" t="str">
            <v>US TROPIKANA</v>
          </cell>
          <cell r="F11">
            <v>2</v>
          </cell>
        </row>
        <row r="12">
          <cell r="A12">
            <v>58</v>
          </cell>
          <cell r="B12" t="str">
            <v>LAMOTTE</v>
          </cell>
          <cell r="C12" t="str">
            <v>Laurent</v>
          </cell>
          <cell r="D12" t="str">
            <v>C TEAM CHARTRES</v>
          </cell>
          <cell r="E12">
            <v>28085090</v>
          </cell>
          <cell r="F12">
            <v>2</v>
          </cell>
        </row>
        <row r="13">
          <cell r="A13">
            <v>59</v>
          </cell>
          <cell r="B13" t="str">
            <v>FINET</v>
          </cell>
          <cell r="C13" t="str">
            <v>Florian</v>
          </cell>
          <cell r="D13" t="str">
            <v>VC LUCEEN</v>
          </cell>
          <cell r="E13">
            <v>44280250224</v>
          </cell>
          <cell r="F13">
            <v>2</v>
          </cell>
        </row>
        <row r="14">
          <cell r="A14">
            <v>60</v>
          </cell>
          <cell r="F14">
            <v>2</v>
          </cell>
        </row>
        <row r="15">
          <cell r="A15">
            <v>61</v>
          </cell>
          <cell r="F15">
            <v>2</v>
          </cell>
        </row>
        <row r="16">
          <cell r="A16">
            <v>62</v>
          </cell>
          <cell r="F16">
            <v>2</v>
          </cell>
        </row>
        <row r="17">
          <cell r="A17">
            <v>63</v>
          </cell>
          <cell r="F17">
            <v>2</v>
          </cell>
        </row>
        <row r="18">
          <cell r="A18">
            <v>64</v>
          </cell>
          <cell r="F18">
            <v>2</v>
          </cell>
        </row>
        <row r="19">
          <cell r="A19">
            <v>65</v>
          </cell>
          <cell r="F19">
            <v>2</v>
          </cell>
        </row>
        <row r="20">
          <cell r="A20">
            <v>66</v>
          </cell>
        </row>
        <row r="21">
          <cell r="A21">
            <v>67</v>
          </cell>
        </row>
        <row r="22">
          <cell r="A22">
            <v>68</v>
          </cell>
        </row>
        <row r="23">
          <cell r="A23">
            <v>69</v>
          </cell>
        </row>
        <row r="24">
          <cell r="A24">
            <v>70</v>
          </cell>
        </row>
        <row r="25">
          <cell r="A25">
            <v>71</v>
          </cell>
        </row>
        <row r="26">
          <cell r="A26">
            <v>72</v>
          </cell>
        </row>
      </sheetData>
      <sheetData sheetId="3">
        <row r="4">
          <cell r="A4">
            <v>101</v>
          </cell>
          <cell r="B4" t="str">
            <v>LE PAGE</v>
          </cell>
          <cell r="C4" t="str">
            <v>Guillaume</v>
          </cell>
          <cell r="D4" t="str">
            <v>ESMPC</v>
          </cell>
          <cell r="E4">
            <v>95210901</v>
          </cell>
          <cell r="F4">
            <v>3</v>
          </cell>
          <cell r="G4" t="str">
            <v>Payé club</v>
          </cell>
        </row>
        <row r="5">
          <cell r="A5">
            <v>102</v>
          </cell>
          <cell r="B5" t="str">
            <v>RAGACHE</v>
          </cell>
          <cell r="C5" t="str">
            <v>Didier</v>
          </cell>
          <cell r="D5" t="str">
            <v>ESMPC</v>
          </cell>
          <cell r="E5">
            <v>20134100</v>
          </cell>
          <cell r="F5">
            <v>3</v>
          </cell>
          <cell r="G5" t="str">
            <v>Payé club</v>
          </cell>
        </row>
        <row r="6">
          <cell r="A6">
            <v>103</v>
          </cell>
          <cell r="B6" t="str">
            <v>BOURGEOT</v>
          </cell>
          <cell r="C6" t="str">
            <v>Claude</v>
          </cell>
          <cell r="D6" t="str">
            <v>ESMPC</v>
          </cell>
          <cell r="E6">
            <v>20134224</v>
          </cell>
          <cell r="F6">
            <v>3</v>
          </cell>
          <cell r="G6" t="str">
            <v>Payé club</v>
          </cell>
        </row>
        <row r="7">
          <cell r="A7">
            <v>104</v>
          </cell>
          <cell r="B7" t="str">
            <v>VAXELAIRE</v>
          </cell>
          <cell r="C7" t="str">
            <v>Cyril</v>
          </cell>
          <cell r="D7" t="str">
            <v>C'team Chartres</v>
          </cell>
          <cell r="E7">
            <v>95259919</v>
          </cell>
          <cell r="F7">
            <v>3</v>
          </cell>
        </row>
        <row r="8">
          <cell r="A8">
            <v>105</v>
          </cell>
          <cell r="B8" t="str">
            <v>MANCEAU</v>
          </cell>
          <cell r="C8" t="str">
            <v>Sébastien</v>
          </cell>
          <cell r="D8" t="str">
            <v>CS MAINVILLIERS</v>
          </cell>
          <cell r="E8">
            <v>40110560</v>
          </cell>
          <cell r="F8">
            <v>3</v>
          </cell>
        </row>
        <row r="9">
          <cell r="A9">
            <v>106</v>
          </cell>
          <cell r="B9" t="str">
            <v>MONTFERME</v>
          </cell>
          <cell r="C9" t="str">
            <v>Jordan</v>
          </cell>
          <cell r="D9" t="str">
            <v>ACSUD 28</v>
          </cell>
          <cell r="E9">
            <v>95257703</v>
          </cell>
          <cell r="F9">
            <v>3</v>
          </cell>
        </row>
        <row r="10">
          <cell r="A10">
            <v>107</v>
          </cell>
          <cell r="B10" t="str">
            <v>SQUEREN</v>
          </cell>
          <cell r="C10" t="str">
            <v>Mikaêl</v>
          </cell>
          <cell r="D10" t="str">
            <v>AST CHATEAUNEUF</v>
          </cell>
          <cell r="E10">
            <v>95222146</v>
          </cell>
          <cell r="F10">
            <v>3</v>
          </cell>
        </row>
        <row r="11">
          <cell r="A11">
            <v>108</v>
          </cell>
          <cell r="B11" t="str">
            <v>TRAP</v>
          </cell>
          <cell r="C11" t="str">
            <v>Benoît</v>
          </cell>
          <cell r="D11" t="str">
            <v>CAER NORMANVILLE</v>
          </cell>
          <cell r="E11">
            <v>66662989</v>
          </cell>
          <cell r="F11">
            <v>3</v>
          </cell>
        </row>
        <row r="12">
          <cell r="A12">
            <v>109</v>
          </cell>
          <cell r="B12" t="str">
            <v>MARECHAU</v>
          </cell>
          <cell r="C12" t="str">
            <v>Thibault</v>
          </cell>
          <cell r="D12" t="str">
            <v>Sport Loisir Detente FUSSY</v>
          </cell>
          <cell r="E12">
            <v>1895661703</v>
          </cell>
          <cell r="F12">
            <v>3</v>
          </cell>
        </row>
        <row r="13">
          <cell r="A13">
            <v>110</v>
          </cell>
          <cell r="B13" t="str">
            <v>OBERDIEDER</v>
          </cell>
          <cell r="C13" t="str">
            <v>Gaëtan</v>
          </cell>
          <cell r="D13" t="str">
            <v>TEAM PROGRESS</v>
          </cell>
          <cell r="E13">
            <v>60013481</v>
          </cell>
          <cell r="F13">
            <v>3</v>
          </cell>
        </row>
        <row r="14">
          <cell r="A14">
            <v>111</v>
          </cell>
          <cell r="B14" t="str">
            <v>BARTHELEMI</v>
          </cell>
          <cell r="C14" t="str">
            <v>Xavier</v>
          </cell>
          <cell r="D14" t="str">
            <v>TEAM PROGRESS</v>
          </cell>
          <cell r="E14">
            <v>95235844</v>
          </cell>
          <cell r="F14">
            <v>3</v>
          </cell>
        </row>
        <row r="15">
          <cell r="A15">
            <v>112</v>
          </cell>
          <cell r="B15" t="str">
            <v xml:space="preserve">LECOCQ </v>
          </cell>
          <cell r="C15" t="str">
            <v>François</v>
          </cell>
          <cell r="D15" t="str">
            <v>AC VOVES</v>
          </cell>
          <cell r="E15">
            <v>60013424</v>
          </cell>
          <cell r="F15">
            <v>3</v>
          </cell>
        </row>
        <row r="16">
          <cell r="A16">
            <v>113</v>
          </cell>
          <cell r="B16" t="str">
            <v>LEBERON</v>
          </cell>
          <cell r="C16" t="str">
            <v>Yvan</v>
          </cell>
          <cell r="D16" t="str">
            <v>CS MAINVILLIERS</v>
          </cell>
          <cell r="E16">
            <v>40124609</v>
          </cell>
          <cell r="F16">
            <v>3</v>
          </cell>
        </row>
        <row r="17">
          <cell r="A17">
            <v>114</v>
          </cell>
          <cell r="B17" t="str">
            <v>GUEZOU</v>
          </cell>
          <cell r="C17" t="str">
            <v>Stéphane</v>
          </cell>
          <cell r="D17" t="str">
            <v>AST CHATEAUNEUF</v>
          </cell>
          <cell r="E17">
            <v>95226194</v>
          </cell>
          <cell r="F17">
            <v>3</v>
          </cell>
          <cell r="G17" t="str">
            <v>Payé club</v>
          </cell>
        </row>
        <row r="18">
          <cell r="A18">
            <v>115</v>
          </cell>
          <cell r="B18" t="str">
            <v>RAVENET</v>
          </cell>
          <cell r="C18" t="str">
            <v>Gerard</v>
          </cell>
          <cell r="D18" t="str">
            <v>OC GIF</v>
          </cell>
          <cell r="E18">
            <v>675681</v>
          </cell>
          <cell r="F18">
            <v>3</v>
          </cell>
          <cell r="G18" t="str">
            <v>Payé club</v>
          </cell>
        </row>
        <row r="19">
          <cell r="A19">
            <v>116</v>
          </cell>
          <cell r="B19" t="str">
            <v xml:space="preserve">CHOJNOWSKI </v>
          </cell>
          <cell r="C19" t="str">
            <v>Florian</v>
          </cell>
          <cell r="D19" t="str">
            <v>ESMPC</v>
          </cell>
          <cell r="E19">
            <v>10022255</v>
          </cell>
          <cell r="F19">
            <v>3</v>
          </cell>
          <cell r="G19" t="str">
            <v>Payé club</v>
          </cell>
        </row>
        <row r="20">
          <cell r="A20">
            <v>117</v>
          </cell>
          <cell r="B20" t="str">
            <v xml:space="preserve">CHOJNOWSKI </v>
          </cell>
          <cell r="C20" t="str">
            <v>François</v>
          </cell>
          <cell r="D20" t="str">
            <v>ESMPC</v>
          </cell>
          <cell r="F20">
            <v>3</v>
          </cell>
          <cell r="G20" t="str">
            <v>Payé club</v>
          </cell>
        </row>
        <row r="21">
          <cell r="A21">
            <v>118</v>
          </cell>
          <cell r="B21" t="str">
            <v>PEINEAU</v>
          </cell>
          <cell r="C21" t="str">
            <v>Léo</v>
          </cell>
          <cell r="D21" t="str">
            <v>CS MAINVILLIERS</v>
          </cell>
          <cell r="E21">
            <v>28229102</v>
          </cell>
        </row>
        <row r="22">
          <cell r="A22">
            <v>119</v>
          </cell>
          <cell r="B22" t="str">
            <v>GIGAULT</v>
          </cell>
          <cell r="C22" t="str">
            <v>Fréderic</v>
          </cell>
          <cell r="D22" t="str">
            <v xml:space="preserve">ACS DOURDAN </v>
          </cell>
          <cell r="E22">
            <v>91200003</v>
          </cell>
          <cell r="F22">
            <v>3</v>
          </cell>
        </row>
        <row r="23">
          <cell r="A23">
            <v>120</v>
          </cell>
          <cell r="B23" t="str">
            <v>MARTINOU Cédric</v>
          </cell>
          <cell r="C23" t="str">
            <v>Cédric</v>
          </cell>
          <cell r="D23" t="str">
            <v>AS CORBEILLES</v>
          </cell>
          <cell r="E23">
            <v>9191484024</v>
          </cell>
          <cell r="F23">
            <v>3</v>
          </cell>
        </row>
        <row r="24">
          <cell r="A24">
            <v>121</v>
          </cell>
          <cell r="F24">
            <v>3</v>
          </cell>
        </row>
        <row r="25">
          <cell r="A25">
            <v>122</v>
          </cell>
          <cell r="F25">
            <v>3</v>
          </cell>
        </row>
        <row r="26">
          <cell r="A26">
            <v>123</v>
          </cell>
        </row>
        <row r="27">
          <cell r="A27">
            <v>124</v>
          </cell>
        </row>
        <row r="28">
          <cell r="A28">
            <v>125</v>
          </cell>
        </row>
        <row r="29">
          <cell r="A29">
            <v>126</v>
          </cell>
        </row>
        <row r="30">
          <cell r="A30">
            <v>127</v>
          </cell>
        </row>
        <row r="31">
          <cell r="A31">
            <v>128</v>
          </cell>
        </row>
        <row r="32">
          <cell r="A32">
            <v>129</v>
          </cell>
        </row>
        <row r="33">
          <cell r="A33">
            <v>130</v>
          </cell>
        </row>
        <row r="34">
          <cell r="A34">
            <v>131</v>
          </cell>
        </row>
        <row r="35">
          <cell r="A35">
            <v>132</v>
          </cell>
        </row>
        <row r="36">
          <cell r="A36">
            <v>133</v>
          </cell>
        </row>
        <row r="37">
          <cell r="A37">
            <v>134</v>
          </cell>
        </row>
        <row r="38">
          <cell r="A38">
            <v>135</v>
          </cell>
        </row>
        <row r="39">
          <cell r="A39">
            <v>136</v>
          </cell>
        </row>
        <row r="40">
          <cell r="A40">
            <v>137</v>
          </cell>
        </row>
        <row r="41">
          <cell r="A41">
            <v>138</v>
          </cell>
        </row>
        <row r="42">
          <cell r="A42">
            <v>139</v>
          </cell>
        </row>
        <row r="43">
          <cell r="A43">
            <v>140</v>
          </cell>
        </row>
        <row r="44">
          <cell r="A44">
            <v>141</v>
          </cell>
        </row>
        <row r="45">
          <cell r="A45">
            <v>142</v>
          </cell>
        </row>
        <row r="46">
          <cell r="A46">
            <v>143</v>
          </cell>
        </row>
        <row r="47">
          <cell r="A47">
            <v>144</v>
          </cell>
        </row>
        <row r="48">
          <cell r="A48">
            <v>145</v>
          </cell>
        </row>
        <row r="49">
          <cell r="A49">
            <v>146</v>
          </cell>
        </row>
        <row r="50">
          <cell r="A50">
            <v>147</v>
          </cell>
        </row>
        <row r="51">
          <cell r="A51">
            <v>148</v>
          </cell>
        </row>
        <row r="52">
          <cell r="A52">
            <v>149</v>
          </cell>
        </row>
        <row r="53">
          <cell r="A53">
            <v>150</v>
          </cell>
        </row>
        <row r="54">
          <cell r="A54">
            <v>151</v>
          </cell>
        </row>
        <row r="55">
          <cell r="A55">
            <v>152</v>
          </cell>
        </row>
        <row r="56">
          <cell r="A56">
            <v>153</v>
          </cell>
        </row>
        <row r="57">
          <cell r="A57">
            <v>154</v>
          </cell>
        </row>
        <row r="58">
          <cell r="A58">
            <v>155</v>
          </cell>
        </row>
        <row r="59">
          <cell r="A59">
            <v>156</v>
          </cell>
        </row>
        <row r="60">
          <cell r="A60">
            <v>157</v>
          </cell>
        </row>
        <row r="61">
          <cell r="A61">
            <v>158</v>
          </cell>
        </row>
        <row r="62">
          <cell r="A62">
            <v>159</v>
          </cell>
        </row>
        <row r="63">
          <cell r="A63">
            <v>160</v>
          </cell>
        </row>
        <row r="64">
          <cell r="A64">
            <v>161</v>
          </cell>
        </row>
        <row r="65">
          <cell r="A65">
            <v>162</v>
          </cell>
        </row>
        <row r="66">
          <cell r="A66">
            <v>163</v>
          </cell>
        </row>
        <row r="67">
          <cell r="A67">
            <v>164</v>
          </cell>
        </row>
        <row r="68">
          <cell r="A68">
            <v>165</v>
          </cell>
        </row>
        <row r="69">
          <cell r="A69">
            <v>166</v>
          </cell>
        </row>
        <row r="70">
          <cell r="A70">
            <v>167</v>
          </cell>
        </row>
        <row r="71">
          <cell r="A71">
            <v>168</v>
          </cell>
        </row>
        <row r="72">
          <cell r="A72">
            <v>169</v>
          </cell>
        </row>
        <row r="73">
          <cell r="A73">
            <v>170</v>
          </cell>
        </row>
        <row r="74">
          <cell r="A74">
            <v>171</v>
          </cell>
        </row>
        <row r="75">
          <cell r="A75">
            <v>172</v>
          </cell>
        </row>
        <row r="76">
          <cell r="A76">
            <v>173</v>
          </cell>
        </row>
        <row r="77">
          <cell r="A77">
            <v>174</v>
          </cell>
        </row>
        <row r="78">
          <cell r="A78">
            <v>175</v>
          </cell>
        </row>
        <row r="79">
          <cell r="A79">
            <v>176</v>
          </cell>
        </row>
        <row r="80">
          <cell r="A80">
            <v>177</v>
          </cell>
        </row>
        <row r="81">
          <cell r="A81">
            <v>178</v>
          </cell>
        </row>
        <row r="82">
          <cell r="A82">
            <v>179</v>
          </cell>
        </row>
        <row r="83">
          <cell r="A83">
            <v>180</v>
          </cell>
        </row>
        <row r="84">
          <cell r="A84">
            <v>181</v>
          </cell>
        </row>
        <row r="85">
          <cell r="A85">
            <v>182</v>
          </cell>
        </row>
        <row r="86">
          <cell r="A86">
            <v>183</v>
          </cell>
        </row>
        <row r="87">
          <cell r="A87">
            <v>184</v>
          </cell>
        </row>
        <row r="88">
          <cell r="A88">
            <v>185</v>
          </cell>
        </row>
        <row r="89">
          <cell r="A89">
            <v>186</v>
          </cell>
        </row>
        <row r="90">
          <cell r="A90">
            <v>187</v>
          </cell>
        </row>
        <row r="91">
          <cell r="A91">
            <v>188</v>
          </cell>
        </row>
        <row r="92">
          <cell r="A92">
            <v>189</v>
          </cell>
        </row>
        <row r="93">
          <cell r="A93">
            <v>190</v>
          </cell>
        </row>
        <row r="94">
          <cell r="A94">
            <v>191</v>
          </cell>
        </row>
        <row r="95">
          <cell r="A95">
            <v>192</v>
          </cell>
        </row>
        <row r="96">
          <cell r="A96">
            <v>193</v>
          </cell>
        </row>
        <row r="97">
          <cell r="A97">
            <v>194</v>
          </cell>
        </row>
        <row r="98">
          <cell r="A98">
            <v>195</v>
          </cell>
        </row>
        <row r="99">
          <cell r="A99">
            <v>196</v>
          </cell>
        </row>
        <row r="100">
          <cell r="A100">
            <v>197</v>
          </cell>
        </row>
        <row r="101">
          <cell r="A101">
            <v>198</v>
          </cell>
        </row>
      </sheetData>
      <sheetData sheetId="4">
        <row r="4">
          <cell r="A4">
            <v>1</v>
          </cell>
          <cell r="B4" t="str">
            <v>CHOJNOWSKI</v>
          </cell>
          <cell r="C4" t="str">
            <v>Isabelle</v>
          </cell>
          <cell r="D4" t="str">
            <v>ESMPC</v>
          </cell>
          <cell r="E4">
            <v>95220940</v>
          </cell>
          <cell r="F4" t="str">
            <v>GS-F</v>
          </cell>
          <cell r="G4" t="str">
            <v>Payé club</v>
          </cell>
        </row>
        <row r="5">
          <cell r="A5">
            <v>2</v>
          </cell>
          <cell r="B5" t="str">
            <v>ELIE</v>
          </cell>
          <cell r="C5" t="str">
            <v>Cyril</v>
          </cell>
          <cell r="D5" t="str">
            <v>ESMPC</v>
          </cell>
          <cell r="E5">
            <v>95229144</v>
          </cell>
          <cell r="F5" t="str">
            <v>GS-A</v>
          </cell>
          <cell r="G5" t="str">
            <v>Payé club</v>
          </cell>
        </row>
        <row r="6">
          <cell r="A6">
            <v>3</v>
          </cell>
          <cell r="B6" t="str">
            <v>VALLY</v>
          </cell>
          <cell r="C6" t="str">
            <v>Christophe</v>
          </cell>
          <cell r="D6" t="str">
            <v>CS MAINVILLIERS</v>
          </cell>
          <cell r="E6">
            <v>95259922</v>
          </cell>
          <cell r="F6" t="str">
            <v>GS-A</v>
          </cell>
        </row>
        <row r="7">
          <cell r="A7">
            <v>4</v>
          </cell>
          <cell r="B7" t="str">
            <v>CAHOURS</v>
          </cell>
          <cell r="C7" t="str">
            <v>Stéphane</v>
          </cell>
          <cell r="D7" t="str">
            <v>AST CHATEAUNEUF</v>
          </cell>
          <cell r="E7">
            <v>95236093</v>
          </cell>
          <cell r="F7" t="str">
            <v>GS-A</v>
          </cell>
        </row>
        <row r="8">
          <cell r="A8">
            <v>5</v>
          </cell>
        </row>
        <row r="9">
          <cell r="A9">
            <v>6</v>
          </cell>
          <cell r="B9" t="str">
            <v>SEREIN</v>
          </cell>
          <cell r="C9" t="str">
            <v>Jean-Maurice</v>
          </cell>
          <cell r="D9" t="str">
            <v>ACSUD 28</v>
          </cell>
          <cell r="E9">
            <v>95257047</v>
          </cell>
        </row>
        <row r="10">
          <cell r="A10">
            <v>7</v>
          </cell>
          <cell r="B10" t="str">
            <v>LAMOUREUX</v>
          </cell>
          <cell r="C10" t="str">
            <v>Franck</v>
          </cell>
          <cell r="D10" t="str">
            <v>EC AVRAISE</v>
          </cell>
          <cell r="E10">
            <v>95259929</v>
          </cell>
          <cell r="F10" t="str">
            <v>GS-A</v>
          </cell>
          <cell r="G10" t="str">
            <v>Payé manque 50 centimes</v>
          </cell>
        </row>
        <row r="11">
          <cell r="A11">
            <v>8</v>
          </cell>
          <cell r="B11" t="str">
            <v xml:space="preserve">BEILLARD </v>
          </cell>
          <cell r="C11" t="str">
            <v>André</v>
          </cell>
          <cell r="D11" t="str">
            <v>DREUX CC</v>
          </cell>
          <cell r="E11">
            <v>95236543</v>
          </cell>
          <cell r="F11" t="str">
            <v>GS-B</v>
          </cell>
          <cell r="G11" t="str">
            <v>Payé</v>
          </cell>
        </row>
        <row r="12">
          <cell r="A12">
            <v>9</v>
          </cell>
          <cell r="B12" t="str">
            <v xml:space="preserve">FLEURY </v>
          </cell>
          <cell r="C12" t="str">
            <v>Marcel</v>
          </cell>
          <cell r="D12" t="str">
            <v>AC VOVES</v>
          </cell>
          <cell r="E12">
            <v>43385990</v>
          </cell>
          <cell r="F12" t="str">
            <v>GS-A</v>
          </cell>
        </row>
        <row r="13">
          <cell r="A13">
            <v>10</v>
          </cell>
          <cell r="B13" t="str">
            <v xml:space="preserve">LECOCQ </v>
          </cell>
          <cell r="C13" t="str">
            <v>Leatitia</v>
          </cell>
          <cell r="D13" t="str">
            <v>AC VOVES</v>
          </cell>
          <cell r="E13">
            <v>60014134</v>
          </cell>
          <cell r="F13" t="str">
            <v>GS-F</v>
          </cell>
        </row>
        <row r="14">
          <cell r="A14">
            <v>11</v>
          </cell>
          <cell r="B14" t="str">
            <v>MARGOT</v>
          </cell>
          <cell r="C14" t="str">
            <v>Didier</v>
          </cell>
          <cell r="D14" t="str">
            <v>AC VOVES</v>
          </cell>
          <cell r="E14">
            <v>20134164</v>
          </cell>
          <cell r="F14" t="str">
            <v>GS-A</v>
          </cell>
        </row>
        <row r="15">
          <cell r="A15">
            <v>12</v>
          </cell>
          <cell r="B15" t="str">
            <v>VOILLET</v>
          </cell>
          <cell r="C15" t="str">
            <v>Didier</v>
          </cell>
          <cell r="D15" t="str">
            <v>AC VOVES</v>
          </cell>
          <cell r="E15">
            <v>20134945</v>
          </cell>
          <cell r="F15" t="str">
            <v>GS-A</v>
          </cell>
        </row>
        <row r="16">
          <cell r="A16">
            <v>13</v>
          </cell>
          <cell r="B16" t="str">
            <v>GALLIOT</v>
          </cell>
          <cell r="C16" t="str">
            <v>Daniel</v>
          </cell>
          <cell r="D16" t="str">
            <v>AC VOVES</v>
          </cell>
          <cell r="E16">
            <v>95221260</v>
          </cell>
          <cell r="F16" t="str">
            <v>GS-B</v>
          </cell>
        </row>
        <row r="17">
          <cell r="A17">
            <v>14</v>
          </cell>
          <cell r="B17" t="str">
            <v>MALON</v>
          </cell>
          <cell r="C17" t="str">
            <v>Domnique</v>
          </cell>
          <cell r="D17" t="str">
            <v>AC VOVES</v>
          </cell>
          <cell r="E17">
            <v>95224417</v>
          </cell>
          <cell r="F17" t="str">
            <v>GS-B</v>
          </cell>
        </row>
        <row r="18">
          <cell r="A18">
            <v>15</v>
          </cell>
          <cell r="B18" t="str">
            <v>AURE</v>
          </cell>
          <cell r="C18" t="str">
            <v>Gilles</v>
          </cell>
          <cell r="D18" t="str">
            <v>ANET</v>
          </cell>
          <cell r="E18">
            <v>95252601</v>
          </cell>
          <cell r="F18" t="str">
            <v>GS-A</v>
          </cell>
          <cell r="G18" t="str">
            <v>Payé</v>
          </cell>
        </row>
        <row r="19">
          <cell r="A19">
            <v>16</v>
          </cell>
          <cell r="B19" t="str">
            <v>COMMAILLE</v>
          </cell>
          <cell r="C19" t="str">
            <v>Jean-Pierre</v>
          </cell>
          <cell r="D19" t="str">
            <v>ANET</v>
          </cell>
          <cell r="E19">
            <v>95260766</v>
          </cell>
          <cell r="F19" t="str">
            <v>GS-B</v>
          </cell>
          <cell r="G19" t="str">
            <v>Payé</v>
          </cell>
        </row>
        <row r="20">
          <cell r="A20">
            <v>17</v>
          </cell>
          <cell r="B20" t="str">
            <v>FAUVEAU</v>
          </cell>
          <cell r="C20" t="str">
            <v>Jean-Pierre</v>
          </cell>
          <cell r="D20" t="str">
            <v>ANET</v>
          </cell>
          <cell r="E20">
            <v>95233316</v>
          </cell>
          <cell r="F20" t="str">
            <v>GS-A</v>
          </cell>
          <cell r="G20" t="str">
            <v>Payé</v>
          </cell>
        </row>
        <row r="21">
          <cell r="A21">
            <v>18</v>
          </cell>
          <cell r="B21" t="str">
            <v>LEDROIT</v>
          </cell>
          <cell r="C21" t="str">
            <v>Jean-michel</v>
          </cell>
          <cell r="D21" t="str">
            <v>TEAM PROGRESS</v>
          </cell>
          <cell r="E21">
            <v>285029264</v>
          </cell>
          <cell r="F21" t="str">
            <v>GS-A</v>
          </cell>
        </row>
        <row r="22">
          <cell r="A22">
            <v>19</v>
          </cell>
          <cell r="B22" t="str">
            <v>TORCHEUX</v>
          </cell>
          <cell r="C22" t="str">
            <v>Jean-Daniel</v>
          </cell>
          <cell r="D22" t="str">
            <v>TEAM PROGRESS</v>
          </cell>
          <cell r="E22">
            <v>2895219251</v>
          </cell>
          <cell r="F22" t="str">
            <v>GS-B</v>
          </cell>
        </row>
        <row r="23">
          <cell r="A23">
            <v>20</v>
          </cell>
          <cell r="B23" t="str">
            <v>DURIEUX</v>
          </cell>
          <cell r="C23" t="str">
            <v>Yves</v>
          </cell>
          <cell r="D23" t="str">
            <v>Anthony Berny Cycliste</v>
          </cell>
          <cell r="E23">
            <v>9204863875</v>
          </cell>
          <cell r="F23" t="str">
            <v>GS-A</v>
          </cell>
        </row>
        <row r="24">
          <cell r="A24">
            <v>21</v>
          </cell>
          <cell r="B24" t="str">
            <v>PAN</v>
          </cell>
          <cell r="C24" t="str">
            <v>Joel</v>
          </cell>
          <cell r="D24" t="str">
            <v>CS BONNEVILLE</v>
          </cell>
          <cell r="E24">
            <v>27082011</v>
          </cell>
          <cell r="F24" t="str">
            <v>GS-A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</row>
        <row r="94">
          <cell r="A94">
            <v>91</v>
          </cell>
        </row>
        <row r="95">
          <cell r="A95">
            <v>92</v>
          </cell>
        </row>
        <row r="96">
          <cell r="A96">
            <v>93</v>
          </cell>
        </row>
        <row r="97">
          <cell r="A97">
            <v>94</v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H76" sqref="H76"/>
    </sheetView>
  </sheetViews>
  <sheetFormatPr baseColWidth="10" defaultRowHeight="15" x14ac:dyDescent="0.25"/>
  <cols>
    <col min="3" max="3" width="15.85546875" customWidth="1"/>
    <col min="5" max="5" width="19.5703125" customWidth="1"/>
  </cols>
  <sheetData>
    <row r="1" spans="1:6" x14ac:dyDescent="0.25">
      <c r="A1" t="s">
        <v>6</v>
      </c>
    </row>
    <row r="3" spans="1:6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5">
      <c r="A4" s="3">
        <v>1</v>
      </c>
      <c r="B4" s="4">
        <v>15</v>
      </c>
      <c r="C4" s="3" t="str">
        <f>IF(ISBLANK(B4),"",VLOOKUP($B4,'[1]Inscriptions cat 1'!$A$4:$G$101,2,FALSE))</f>
        <v>CHAUVELIERE</v>
      </c>
      <c r="D4" s="3" t="str">
        <f>IF(ISBLANK(B4),"",VLOOKUP($B4,'[1]Inscriptions cat 1'!$A$4:$G$101,3,FALSE))</f>
        <v>Mathieu</v>
      </c>
      <c r="E4" s="3" t="str">
        <f>IF(ISBLANK(B4),"",VLOOKUP($B4,'[1]Inscriptions cat 1'!$A$4:$G$101,4,FALSE))</f>
        <v>VELO TEAM 78</v>
      </c>
      <c r="F4" s="3">
        <f>IF(ISBLANK(B4),"",VLOOKUP($B4,'[1]Inscriptions cat 1'!$A$4:$G$101,6,FALSE))</f>
        <v>1</v>
      </c>
    </row>
    <row r="5" spans="1:6" x14ac:dyDescent="0.25">
      <c r="A5" s="3">
        <v>2</v>
      </c>
      <c r="B5" s="4">
        <v>2</v>
      </c>
      <c r="C5" s="3" t="str">
        <f>IF(ISBLANK(B5),"",VLOOKUP($B5,'[1]Inscriptions cat 1'!$A$4:$G$101,2,FALSE))</f>
        <v>CHOJNOWSKI</v>
      </c>
      <c r="D5" s="3" t="str">
        <f>IF(ISBLANK(B5),"",VLOOKUP($B5,'[1]Inscriptions cat 1'!$A$4:$G$101,3,FALSE))</f>
        <v>Baptiste</v>
      </c>
      <c r="E5" s="3" t="str">
        <f>IF(ISBLANK(B5),"",VLOOKUP($B5,'[1]Inscriptions cat 1'!$A$4:$G$101,4,FALSE))</f>
        <v>ESMPC</v>
      </c>
      <c r="F5" s="3">
        <f>IF(ISBLANK(B5),"",VLOOKUP($B5,'[1]Inscriptions cat 1'!$A$4:$G$101,6,FALSE))</f>
        <v>1</v>
      </c>
    </row>
    <row r="6" spans="1:6" x14ac:dyDescent="0.25">
      <c r="A6" s="3">
        <v>3</v>
      </c>
      <c r="B6" s="4">
        <v>11</v>
      </c>
      <c r="C6" s="3" t="str">
        <f>IF(ISBLANK(B6),"",VLOOKUP($B6,'[1]Inscriptions cat 1'!$A$4:$G$101,2,FALSE))</f>
        <v xml:space="preserve">BLOIS </v>
      </c>
      <c r="D6" s="3" t="str">
        <f>IF(ISBLANK(B6),"",VLOOKUP($B6,'[1]Inscriptions cat 1'!$A$4:$G$101,3,FALSE))</f>
        <v>Valentin</v>
      </c>
      <c r="E6" s="3" t="str">
        <f>IF(ISBLANK(B6),"",VLOOKUP($B6,'[1]Inscriptions cat 1'!$A$4:$G$101,4,FALSE))</f>
        <v>TEAM PROGRESS</v>
      </c>
      <c r="F6" s="3">
        <f>IF(ISBLANK(B6),"",VLOOKUP($B6,'[1]Inscriptions cat 1'!$A$4:$G$101,6,FALSE))</f>
        <v>1</v>
      </c>
    </row>
    <row r="7" spans="1:6" x14ac:dyDescent="0.25">
      <c r="A7" s="3">
        <v>4</v>
      </c>
      <c r="B7" s="4">
        <v>9</v>
      </c>
      <c r="C7" s="3" t="str">
        <f>IF(ISBLANK(B7),"",VLOOKUP($B7,'[1]Inscriptions cat 1'!$A$4:$G$101,2,FALSE))</f>
        <v>GEORGET</v>
      </c>
      <c r="D7" s="3" t="str">
        <f>IF(ISBLANK(B7),"",VLOOKUP($B7,'[1]Inscriptions cat 1'!$A$4:$G$101,3,FALSE))</f>
        <v>Mickaël</v>
      </c>
      <c r="E7" s="3" t="str">
        <f>IF(ISBLANK(B7),"",VLOOKUP($B7,'[1]Inscriptions cat 1'!$A$4:$G$101,4,FALSE))</f>
        <v>EFC</v>
      </c>
      <c r="F7" s="3">
        <f>IF(ISBLANK(B7),"",VLOOKUP($B7,'[1]Inscriptions cat 1'!$A$4:$G$101,6,FALSE))</f>
        <v>1</v>
      </c>
    </row>
    <row r="8" spans="1:6" x14ac:dyDescent="0.25">
      <c r="A8" s="3">
        <v>5</v>
      </c>
      <c r="B8" s="4">
        <v>4</v>
      </c>
      <c r="C8" s="3" t="str">
        <f>IF(ISBLANK(B8),"",VLOOKUP($B8,'[1]Inscriptions cat 1'!$A$4:$G$101,2,FALSE))</f>
        <v xml:space="preserve">BRETON </v>
      </c>
      <c r="D8" s="3" t="str">
        <f>IF(ISBLANK(B8),"",VLOOKUP($B8,'[1]Inscriptions cat 1'!$A$4:$G$101,3,FALSE))</f>
        <v>Nicolas</v>
      </c>
      <c r="E8" s="3" t="str">
        <f>IF(ISBLANK(B8),"",VLOOKUP($B8,'[1]Inscriptions cat 1'!$A$4:$G$101,4,FALSE))</f>
        <v>ESMPC</v>
      </c>
      <c r="F8" s="3">
        <f>IF(ISBLANK(B8),"",VLOOKUP($B8,'[1]Inscriptions cat 1'!$A$4:$G$101,6,FALSE))</f>
        <v>1</v>
      </c>
    </row>
    <row r="9" spans="1:6" x14ac:dyDescent="0.25">
      <c r="A9" s="3">
        <v>6</v>
      </c>
      <c r="B9" s="4">
        <v>3</v>
      </c>
      <c r="C9" s="3" t="str">
        <f>IF(ISBLANK(B9),"",VLOOKUP($B9,'[1]Inscriptions cat 1'!$A$4:$G$101,2,FALSE))</f>
        <v>PERIBOIS</v>
      </c>
      <c r="D9" s="3" t="str">
        <f>IF(ISBLANK(B9),"",VLOOKUP($B9,'[1]Inscriptions cat 1'!$A$4:$G$101,3,FALSE))</f>
        <v>Anthony</v>
      </c>
      <c r="E9" s="3" t="str">
        <f>IF(ISBLANK(B9),"",VLOOKUP($B9,'[1]Inscriptions cat 1'!$A$4:$G$101,4,FALSE))</f>
        <v>ESMPC</v>
      </c>
      <c r="F9" s="3">
        <f>IF(ISBLANK(B9),"",VLOOKUP($B9,'[1]Inscriptions cat 1'!$A$4:$G$101,6,FALSE))</f>
        <v>1</v>
      </c>
    </row>
    <row r="10" spans="1:6" x14ac:dyDescent="0.25">
      <c r="A10" s="3">
        <v>7</v>
      </c>
      <c r="B10" s="4">
        <v>12</v>
      </c>
      <c r="C10" s="3" t="str">
        <f>IF(ISBLANK(B10),"",VLOOKUP($B10,'[1]Inscriptions cat 1'!$A$4:$G$101,2,FALSE))</f>
        <v xml:space="preserve">JACQUEMIN </v>
      </c>
      <c r="D10" s="3" t="str">
        <f>IF(ISBLANK(B10),"",VLOOKUP($B10,'[1]Inscriptions cat 1'!$A$4:$G$101,3,FALSE))</f>
        <v>Antoine</v>
      </c>
      <c r="E10" s="3" t="str">
        <f>IF(ISBLANK(B10),"",VLOOKUP($B10,'[1]Inscriptions cat 1'!$A$4:$G$101,4,FALSE))</f>
        <v>TEAM PROGRESS</v>
      </c>
      <c r="F10" s="3">
        <f>IF(ISBLANK(B10),"",VLOOKUP($B10,'[1]Inscriptions cat 1'!$A$4:$G$101,6,FALSE))</f>
        <v>1</v>
      </c>
    </row>
    <row r="11" spans="1:6" x14ac:dyDescent="0.25">
      <c r="A11" s="3">
        <v>8</v>
      </c>
      <c r="B11" s="4">
        <v>1</v>
      </c>
      <c r="C11" s="3" t="str">
        <f>IF(ISBLANK(B11),"",VLOOKUP($B11,'[1]Inscriptions cat 1'!$A$4:$G$101,2,FALSE))</f>
        <v>LARDOUX</v>
      </c>
      <c r="D11" s="3" t="str">
        <f>IF(ISBLANK(B11),"",VLOOKUP($B11,'[1]Inscriptions cat 1'!$A$4:$G$101,3,FALSE))</f>
        <v>Benoit</v>
      </c>
      <c r="E11" s="3" t="str">
        <f>IF(ISBLANK(B11),"",VLOOKUP($B11,'[1]Inscriptions cat 1'!$A$4:$G$101,4,FALSE))</f>
        <v>ESMPC</v>
      </c>
      <c r="F11" s="3">
        <f>IF(ISBLANK(B11),"",VLOOKUP($B11,'[1]Inscriptions cat 1'!$A$4:$G$101,6,FALSE))</f>
        <v>1</v>
      </c>
    </row>
    <row r="12" spans="1:6" x14ac:dyDescent="0.25">
      <c r="A12" s="3">
        <v>9</v>
      </c>
      <c r="B12" s="4">
        <v>10</v>
      </c>
      <c r="C12" s="3" t="str">
        <f>IF(ISBLANK(B12),"",VLOOKUP($B12,'[1]Inscriptions cat 1'!$A$4:$G$101,2,FALSE))</f>
        <v>JAILLIER</v>
      </c>
      <c r="D12" s="3" t="str">
        <f>IF(ISBLANK(B12),"",VLOOKUP($B12,'[1]Inscriptions cat 1'!$A$4:$G$101,3,FALSE))</f>
        <v>Loris</v>
      </c>
      <c r="E12" s="3" t="str">
        <f>IF(ISBLANK(B12),"",VLOOKUP($B12,'[1]Inscriptions cat 1'!$A$4:$G$101,4,FALSE))</f>
        <v>DREUX CC</v>
      </c>
      <c r="F12" s="3">
        <f>IF(ISBLANK(B12),"",VLOOKUP($B12,'[1]Inscriptions cat 1'!$A$4:$G$101,6,FALSE))</f>
        <v>1</v>
      </c>
    </row>
    <row r="13" spans="1:6" x14ac:dyDescent="0.25">
      <c r="A13" s="3">
        <v>10</v>
      </c>
      <c r="B13" s="4">
        <v>13</v>
      </c>
      <c r="C13" s="3" t="str">
        <f>IF(ISBLANK(B13),"",VLOOKUP($B13,'[1]Inscriptions cat 1'!$A$4:$G$101,2,FALSE))</f>
        <v>CARMEL</v>
      </c>
      <c r="D13" s="3" t="str">
        <f>IF(ISBLANK(B13),"",VLOOKUP($B13,'[1]Inscriptions cat 1'!$A$4:$G$101,3,FALSE))</f>
        <v>Christophe</v>
      </c>
      <c r="E13" s="3" t="str">
        <f>IF(ISBLANK(B13),"",VLOOKUP($B13,'[1]Inscriptions cat 1'!$A$4:$G$101,4,FALSE))</f>
        <v>TEAM GRANDE VIGIE</v>
      </c>
      <c r="F13" s="3">
        <f>IF(ISBLANK(B13),"",VLOOKUP($B13,'[1]Inscriptions cat 1'!$A$4:$G$101,6,FALSE))</f>
        <v>1</v>
      </c>
    </row>
    <row r="14" spans="1:6" x14ac:dyDescent="0.25">
      <c r="A14" s="3">
        <v>11</v>
      </c>
      <c r="B14" s="4">
        <v>6</v>
      </c>
      <c r="C14" s="3" t="str">
        <f>IF(ISBLANK(B14),"",VLOOKUP($B14,'[1]Inscriptions cat 1'!$A$4:$G$101,2,FALSE))</f>
        <v>HALLAY</v>
      </c>
      <c r="D14" s="3" t="str">
        <f>IF(ISBLANK(B14),"",VLOOKUP($B14,'[1]Inscriptions cat 1'!$A$4:$G$101,3,FALSE))</f>
        <v>Denis</v>
      </c>
      <c r="E14" s="3" t="str">
        <f>IF(ISBLANK(B14),"",VLOOKUP($B14,'[1]Inscriptions cat 1'!$A$4:$G$101,4,FALSE))</f>
        <v>ESMPC</v>
      </c>
      <c r="F14" s="3">
        <f>IF(ISBLANK(B14),"",VLOOKUP($B14,'[1]Inscriptions cat 1'!$A$4:$G$101,6,FALSE))</f>
        <v>1</v>
      </c>
    </row>
    <row r="15" spans="1:6" x14ac:dyDescent="0.25">
      <c r="A15" s="3">
        <v>12</v>
      </c>
      <c r="B15" s="4">
        <v>5</v>
      </c>
      <c r="C15" s="3" t="str">
        <f>IF(ISBLANK(B15),"",VLOOKUP($B15,'[1]Inscriptions cat 1'!$A$4:$G$101,2,FALSE))</f>
        <v xml:space="preserve">FERDINAND </v>
      </c>
      <c r="D15" s="3" t="str">
        <f>IF(ISBLANK(B15),"",VLOOKUP($B15,'[1]Inscriptions cat 1'!$A$4:$G$101,3,FALSE))</f>
        <v>Frédéric</v>
      </c>
      <c r="E15" s="3" t="str">
        <f>IF(ISBLANK(B15),"",VLOOKUP($B15,'[1]Inscriptions cat 1'!$A$4:$G$101,4,FALSE))</f>
        <v>ESMPC</v>
      </c>
      <c r="F15" s="3">
        <f>IF(ISBLANK(B15),"",VLOOKUP($B15,'[1]Inscriptions cat 1'!$A$4:$G$101,6,FALSE))</f>
        <v>1</v>
      </c>
    </row>
    <row r="16" spans="1:6" x14ac:dyDescent="0.25">
      <c r="A16" s="3">
        <v>13</v>
      </c>
      <c r="B16" s="4">
        <v>7</v>
      </c>
      <c r="C16" s="3" t="str">
        <f>IF(ISBLANK(B16),"",VLOOKUP($B16,'[1]Inscriptions cat 1'!$A$4:$G$101,2,FALSE))</f>
        <v>BIELOFF</v>
      </c>
      <c r="D16" s="3" t="str">
        <f>IF(ISBLANK(B16),"",VLOOKUP($B16,'[1]Inscriptions cat 1'!$A$4:$G$101,3,FALSE))</f>
        <v>Mathieu</v>
      </c>
      <c r="E16" s="3" t="str">
        <f>IF(ISBLANK(B16),"",VLOOKUP($B16,'[1]Inscriptions cat 1'!$A$4:$G$101,4,FALSE))</f>
        <v>ACBB</v>
      </c>
      <c r="F16" s="3">
        <f>IF(ISBLANK(B16),"",VLOOKUP($B16,'[1]Inscriptions cat 1'!$A$4:$G$101,6,FALSE))</f>
        <v>1</v>
      </c>
    </row>
    <row r="17" spans="1:6" x14ac:dyDescent="0.25">
      <c r="A17" s="3">
        <v>14</v>
      </c>
      <c r="B17" s="4">
        <v>14</v>
      </c>
      <c r="C17" s="3" t="str">
        <f>IF(ISBLANK(B17),"",VLOOKUP($B17,'[1]Inscriptions cat 1'!$A$4:$G$101,2,FALSE))</f>
        <v>DURIEUX</v>
      </c>
      <c r="D17" s="3" t="str">
        <f>IF(ISBLANK(B17),"",VLOOKUP($B17,'[1]Inscriptions cat 1'!$A$4:$G$101,3,FALSE))</f>
        <v>Florian</v>
      </c>
      <c r="E17" s="3" t="str">
        <f>IF(ISBLANK(B17),"",VLOOKUP($B17,'[1]Inscriptions cat 1'!$A$4:$G$101,4,FALSE))</f>
        <v>CC ST PIERRE</v>
      </c>
      <c r="F17" s="3">
        <f>IF(ISBLANK(B17),"",VLOOKUP($B17,'[1]Inscriptions cat 1'!$A$4:$G$101,6,FALSE))</f>
        <v>1</v>
      </c>
    </row>
    <row r="18" spans="1:6" x14ac:dyDescent="0.25">
      <c r="A18" s="3">
        <v>15</v>
      </c>
      <c r="B18" s="4">
        <v>16</v>
      </c>
      <c r="C18" s="3" t="str">
        <f>IF(ISBLANK(B18),"",VLOOKUP($B18,'[1]Inscriptions cat 1'!$A$4:$G$101,2,FALSE))</f>
        <v>ARBONVILLE</v>
      </c>
      <c r="D18" s="3" t="str">
        <f>IF(ISBLANK(B18),"",VLOOKUP($B18,'[1]Inscriptions cat 1'!$A$4:$G$101,3,FALSE))</f>
        <v>Franck</v>
      </c>
      <c r="E18" s="3" t="str">
        <f>IF(ISBLANK(B18),"",VLOOKUP($B18,'[1]Inscriptions cat 1'!$A$4:$G$101,4,FALSE))</f>
        <v>AC VOIL D'OISE</v>
      </c>
      <c r="F18" s="3">
        <f>IF(ISBLANK(B18),"",VLOOKUP($B18,'[1]Inscriptions cat 1'!$A$4:$G$101,6,FALSE))</f>
        <v>1</v>
      </c>
    </row>
    <row r="21" spans="1:6" x14ac:dyDescent="0.25">
      <c r="A21" t="s">
        <v>7</v>
      </c>
    </row>
    <row r="23" spans="1:6" x14ac:dyDescent="0.25">
      <c r="A23" s="1" t="s">
        <v>0</v>
      </c>
      <c r="B23" s="1" t="s">
        <v>1</v>
      </c>
      <c r="C23" s="2" t="s">
        <v>2</v>
      </c>
      <c r="D23" s="2" t="s">
        <v>3</v>
      </c>
      <c r="E23" s="2" t="s">
        <v>4</v>
      </c>
      <c r="F23" s="2" t="s">
        <v>5</v>
      </c>
    </row>
    <row r="24" spans="1:6" x14ac:dyDescent="0.25">
      <c r="A24" s="3">
        <v>1</v>
      </c>
      <c r="B24" s="4">
        <v>52</v>
      </c>
      <c r="C24" s="3" t="str">
        <f>IF(ISBLANK(B24),"",VLOOKUP($B24,'[1]Inscriptions cat 2'!$A$4:$G$101,2,FALSE))</f>
        <v>RENAUX</v>
      </c>
      <c r="D24" s="3" t="str">
        <f>IF(ISBLANK(B24),"",VLOOKUP($B24,'[1]Inscriptions cat 2'!$A$4:$G$101,3,FALSE))</f>
        <v>Sébastien</v>
      </c>
      <c r="E24" s="3" t="str">
        <f>IF(ISBLANK(B24),"",VLOOKUP($B24,'[1]Inscriptions cat 2'!$A$4:$G$101,4,FALSE))</f>
        <v>AST CHATEAUNEUF</v>
      </c>
      <c r="F24" s="3">
        <f>IF(ISBLANK(B24),"",VLOOKUP($B24,'[1]Inscriptions cat 2'!$A$4:$G$101,6,FALSE))</f>
        <v>2</v>
      </c>
    </row>
    <row r="25" spans="1:6" x14ac:dyDescent="0.25">
      <c r="A25" s="3">
        <v>2</v>
      </c>
      <c r="B25" s="4">
        <v>54</v>
      </c>
      <c r="C25" s="3" t="str">
        <f>IF(ISBLANK(B25),"",VLOOKUP($B25,'[1]Inscriptions cat 2'!$A$4:$G$101,2,FALSE))</f>
        <v>LEBERON</v>
      </c>
      <c r="D25" s="3" t="str">
        <f>IF(ISBLANK(B25),"",VLOOKUP($B25,'[1]Inscriptions cat 2'!$A$4:$G$101,3,FALSE))</f>
        <v>Pirlouit</v>
      </c>
      <c r="E25" s="3" t="str">
        <f>IF(ISBLANK(B25),"",VLOOKUP($B25,'[1]Inscriptions cat 2'!$A$4:$G$101,4,FALSE))</f>
        <v>CS MAINVILLIERS</v>
      </c>
      <c r="F25" s="3">
        <f>IF(ISBLANK(B25),"",VLOOKUP($B25,'[1]Inscriptions cat 2'!$A$4:$G$101,6,FALSE))</f>
        <v>2</v>
      </c>
    </row>
    <row r="26" spans="1:6" x14ac:dyDescent="0.25">
      <c r="A26" s="3">
        <v>3</v>
      </c>
      <c r="B26" s="4">
        <v>56</v>
      </c>
      <c r="C26" s="3" t="str">
        <f>IF(ISBLANK(B26),"",VLOOKUP($B26,'[1]Inscriptions cat 2'!$A$4:$G$101,2,FALSE))</f>
        <v xml:space="preserve">VIEUX </v>
      </c>
      <c r="D26" s="3" t="str">
        <f>IF(ISBLANK(B26),"",VLOOKUP($B26,'[1]Inscriptions cat 2'!$A$4:$G$101,3,FALSE))</f>
        <v>Olivier</v>
      </c>
      <c r="E26" s="3" t="str">
        <f>IF(ISBLANK(B26),"",VLOOKUP($B26,'[1]Inscriptions cat 2'!$A$4:$G$101,4,FALSE))</f>
        <v>ESMPC</v>
      </c>
      <c r="F26" s="3">
        <f>IF(ISBLANK(B26),"",VLOOKUP($B26,'[1]Inscriptions cat 2'!$A$4:$G$101,6,FALSE))</f>
        <v>2</v>
      </c>
    </row>
    <row r="27" spans="1:6" x14ac:dyDescent="0.25">
      <c r="A27" s="3">
        <v>4</v>
      </c>
      <c r="B27" s="4">
        <v>50</v>
      </c>
      <c r="C27" s="3" t="str">
        <f>IF(ISBLANK(B27),"",VLOOKUP($B27,'[1]Inscriptions cat 2'!$A$4:$G$101,2,FALSE))</f>
        <v>CATTANEO</v>
      </c>
      <c r="D27" s="3" t="str">
        <f>IF(ISBLANK(B27),"",VLOOKUP($B27,'[1]Inscriptions cat 2'!$A$4:$G$101,3,FALSE))</f>
        <v>Florent</v>
      </c>
      <c r="E27" s="3" t="str">
        <f>IF(ISBLANK(B27),"",VLOOKUP($B27,'[1]Inscriptions cat 2'!$A$4:$G$101,4,FALSE))</f>
        <v>ESMPC</v>
      </c>
      <c r="F27" s="3">
        <f>IF(ISBLANK(B27),"",VLOOKUP($B27,'[1]Inscriptions cat 2'!$A$4:$G$101,6,FALSE))</f>
        <v>2</v>
      </c>
    </row>
    <row r="28" spans="1:6" x14ac:dyDescent="0.25">
      <c r="A28" s="3">
        <v>5</v>
      </c>
      <c r="B28" s="4">
        <v>59</v>
      </c>
      <c r="C28" s="3" t="str">
        <f>IF(ISBLANK(B28),"",VLOOKUP($B28,'[1]Inscriptions cat 2'!$A$4:$G$101,2,FALSE))</f>
        <v>FINET</v>
      </c>
      <c r="D28" s="3" t="str">
        <f>IF(ISBLANK(B28),"",VLOOKUP($B28,'[1]Inscriptions cat 2'!$A$4:$G$101,3,FALSE))</f>
        <v>Florian</v>
      </c>
      <c r="E28" s="3" t="str">
        <f>IF(ISBLANK(B28),"",VLOOKUP($B28,'[1]Inscriptions cat 2'!$A$4:$G$101,4,FALSE))</f>
        <v>VC LUCEEN</v>
      </c>
      <c r="F28" s="3">
        <f>IF(ISBLANK(B28),"",VLOOKUP($B28,'[1]Inscriptions cat 2'!$A$4:$G$101,6,FALSE))</f>
        <v>2</v>
      </c>
    </row>
    <row r="29" spans="1:6" x14ac:dyDescent="0.25">
      <c r="A29" s="3">
        <v>6</v>
      </c>
      <c r="B29" s="4">
        <v>58</v>
      </c>
      <c r="C29" s="3" t="str">
        <f>IF(ISBLANK(B29),"",VLOOKUP($B29,'[1]Inscriptions cat 2'!$A$4:$G$101,2,FALSE))</f>
        <v>LAMOTTE</v>
      </c>
      <c r="D29" s="3" t="str">
        <f>IF(ISBLANK(B29),"",VLOOKUP($B29,'[1]Inscriptions cat 2'!$A$4:$G$101,3,FALSE))</f>
        <v>Laurent</v>
      </c>
      <c r="E29" s="3" t="str">
        <f>IF(ISBLANK(B29),"",VLOOKUP($B29,'[1]Inscriptions cat 2'!$A$4:$G$101,4,FALSE))</f>
        <v>C TEAM CHARTRES</v>
      </c>
      <c r="F29" s="3">
        <f>IF(ISBLANK(B29),"",VLOOKUP($B29,'[1]Inscriptions cat 2'!$A$4:$G$101,6,FALSE))</f>
        <v>2</v>
      </c>
    </row>
    <row r="30" spans="1:6" x14ac:dyDescent="0.25">
      <c r="A30" s="3">
        <v>7</v>
      </c>
      <c r="B30" s="4">
        <v>55</v>
      </c>
      <c r="C30" s="3" t="str">
        <f>IF(ISBLANK(B30),"",VLOOKUP($B30,'[1]Inscriptions cat 2'!$A$4:$G$101,2,FALSE))</f>
        <v>ROCHE</v>
      </c>
      <c r="D30" s="3" t="str">
        <f>IF(ISBLANK(B30),"",VLOOKUP($B30,'[1]Inscriptions cat 2'!$A$4:$G$101,3,FALSE))</f>
        <v>Théo</v>
      </c>
      <c r="E30" s="3" t="str">
        <f>IF(ISBLANK(B30),"",VLOOKUP($B30,'[1]Inscriptions cat 2'!$A$4:$G$101,4,FALSE))</f>
        <v>ANET</v>
      </c>
      <c r="F30" s="3">
        <f>IF(ISBLANK(B30),"",VLOOKUP($B30,'[1]Inscriptions cat 2'!$A$4:$G$101,6,FALSE))</f>
        <v>2</v>
      </c>
    </row>
    <row r="31" spans="1:6" x14ac:dyDescent="0.25">
      <c r="A31" s="3">
        <v>8</v>
      </c>
      <c r="B31" s="4">
        <v>53</v>
      </c>
      <c r="C31" s="3" t="str">
        <f>IF(ISBLANK(B31),"",VLOOKUP($B31,'[1]Inscriptions cat 2'!$A$4:$G$101,2,FALSE))</f>
        <v>REYNAUD</v>
      </c>
      <c r="D31" s="3" t="str">
        <f>IF(ISBLANK(B31),"",VLOOKUP($B31,'[1]Inscriptions cat 2'!$A$4:$G$101,3,FALSE))</f>
        <v>Thomas</v>
      </c>
      <c r="E31" s="3" t="str">
        <f>IF(ISBLANK(B31),"",VLOOKUP($B31,'[1]Inscriptions cat 2'!$A$4:$G$101,4,FALSE))</f>
        <v>AC VOVES</v>
      </c>
      <c r="F31" s="3">
        <f>IF(ISBLANK(B31),"",VLOOKUP($B31,'[1]Inscriptions cat 2'!$A$4:$G$101,6,FALSE))</f>
        <v>2</v>
      </c>
    </row>
    <row r="34" spans="1:6" x14ac:dyDescent="0.25">
      <c r="A34" t="s">
        <v>8</v>
      </c>
    </row>
    <row r="36" spans="1:6" x14ac:dyDescent="0.25">
      <c r="A36" s="1" t="s">
        <v>0</v>
      </c>
      <c r="B36" s="1" t="s">
        <v>1</v>
      </c>
      <c r="C36" s="2" t="s">
        <v>2</v>
      </c>
      <c r="D36" s="2" t="s">
        <v>3</v>
      </c>
      <c r="E36" s="2" t="s">
        <v>4</v>
      </c>
      <c r="F36" s="2" t="s">
        <v>5</v>
      </c>
    </row>
    <row r="37" spans="1:6" x14ac:dyDescent="0.25">
      <c r="A37" s="3">
        <v>1</v>
      </c>
      <c r="B37" s="4">
        <v>117</v>
      </c>
      <c r="C37" s="3" t="str">
        <f>IF(ISBLANK(B37),"",VLOOKUP($B37,'[1]Inscriptions cat 3'!$A$4:$G$101,2,FALSE))</f>
        <v xml:space="preserve">CHOJNOWSKI </v>
      </c>
      <c r="D37" s="3" t="str">
        <f>IF(ISBLANK(B37),"",VLOOKUP($B37,'[1]Inscriptions cat 3'!$A$4:$G$101,3,FALSE))</f>
        <v>François</v>
      </c>
      <c r="E37" s="3" t="str">
        <f>IF(ISBLANK(B37),"",VLOOKUP($B37,'[1]Inscriptions cat 3'!$A$4:$G$101,4,FALSE))</f>
        <v>ESMPC</v>
      </c>
      <c r="F37" s="3">
        <f>IF(ISBLANK(B37),"",VLOOKUP($B37,'[1]Inscriptions cat 3'!$A$4:$G$101,6,FALSE))</f>
        <v>3</v>
      </c>
    </row>
    <row r="38" spans="1:6" x14ac:dyDescent="0.25">
      <c r="A38" s="3">
        <v>2</v>
      </c>
      <c r="B38" s="4">
        <v>104</v>
      </c>
      <c r="C38" s="3" t="str">
        <f>IF(ISBLANK(B38),"",VLOOKUP($B38,'[1]Inscriptions cat 3'!$A$4:$G$101,2,FALSE))</f>
        <v>VAXELAIRE</v>
      </c>
      <c r="D38" s="3" t="str">
        <f>IF(ISBLANK(B38),"",VLOOKUP($B38,'[1]Inscriptions cat 3'!$A$4:$G$101,3,FALSE))</f>
        <v>Cyril</v>
      </c>
      <c r="E38" s="3" t="str">
        <f>IF(ISBLANK(B38),"",VLOOKUP($B38,'[1]Inscriptions cat 3'!$A$4:$G$101,4,FALSE))</f>
        <v>C'team Chartres</v>
      </c>
      <c r="F38" s="3">
        <f>IF(ISBLANK(B38),"",VLOOKUP($B38,'[1]Inscriptions cat 3'!$A$4:$G$101,6,FALSE))</f>
        <v>3</v>
      </c>
    </row>
    <row r="39" spans="1:6" x14ac:dyDescent="0.25">
      <c r="A39" s="3">
        <v>3</v>
      </c>
      <c r="B39" s="4">
        <v>112</v>
      </c>
      <c r="C39" s="3" t="str">
        <f>IF(ISBLANK(B39),"",VLOOKUP($B39,'[1]Inscriptions cat 3'!$A$4:$G$101,2,FALSE))</f>
        <v xml:space="preserve">LECOCQ </v>
      </c>
      <c r="D39" s="3" t="str">
        <f>IF(ISBLANK(B39),"",VLOOKUP($B39,'[1]Inscriptions cat 3'!$A$4:$G$101,3,FALSE))</f>
        <v>François</v>
      </c>
      <c r="E39" s="3" t="str">
        <f>IF(ISBLANK(B39),"",VLOOKUP($B39,'[1]Inscriptions cat 3'!$A$4:$G$101,4,FALSE))</f>
        <v>AC VOVES</v>
      </c>
      <c r="F39" s="3">
        <f>IF(ISBLANK(B39),"",VLOOKUP($B39,'[1]Inscriptions cat 3'!$A$4:$G$101,6,FALSE))</f>
        <v>3</v>
      </c>
    </row>
    <row r="40" spans="1:6" x14ac:dyDescent="0.25">
      <c r="A40" s="3">
        <v>4</v>
      </c>
      <c r="B40" s="4">
        <v>101</v>
      </c>
      <c r="C40" s="3" t="str">
        <f>IF(ISBLANK(B40),"",VLOOKUP($B40,'[1]Inscriptions cat 3'!$A$4:$G$101,2,FALSE))</f>
        <v>LE PAGE</v>
      </c>
      <c r="D40" s="3" t="str">
        <f>IF(ISBLANK(B40),"",VLOOKUP($B40,'[1]Inscriptions cat 3'!$A$4:$G$101,3,FALSE))</f>
        <v>Guillaume</v>
      </c>
      <c r="E40" s="3" t="str">
        <f>IF(ISBLANK(B40),"",VLOOKUP($B40,'[1]Inscriptions cat 3'!$A$4:$G$101,4,FALSE))</f>
        <v>ESMPC</v>
      </c>
      <c r="F40" s="3">
        <f>IF(ISBLANK(B40),"",VLOOKUP($B40,'[1]Inscriptions cat 3'!$A$4:$G$101,6,FALSE))</f>
        <v>3</v>
      </c>
    </row>
    <row r="41" spans="1:6" x14ac:dyDescent="0.25">
      <c r="A41" s="3">
        <v>5</v>
      </c>
      <c r="B41" s="4">
        <v>106</v>
      </c>
      <c r="C41" s="3" t="str">
        <f>IF(ISBLANK(B41),"",VLOOKUP($B41,'[1]Inscriptions cat 3'!$A$4:$G$101,2,FALSE))</f>
        <v>MONTFERME</v>
      </c>
      <c r="D41" s="3" t="str">
        <f>IF(ISBLANK(B41),"",VLOOKUP($B41,'[1]Inscriptions cat 3'!$A$4:$G$101,3,FALSE))</f>
        <v>Jordan</v>
      </c>
      <c r="E41" s="3" t="str">
        <f>IF(ISBLANK(B41),"",VLOOKUP($B41,'[1]Inscriptions cat 3'!$A$4:$G$101,4,FALSE))</f>
        <v>ACSUD 28</v>
      </c>
      <c r="F41" s="3">
        <f>IF(ISBLANK(B41),"",VLOOKUP($B41,'[1]Inscriptions cat 3'!$A$4:$G$101,6,FALSE))</f>
        <v>3</v>
      </c>
    </row>
    <row r="42" spans="1:6" x14ac:dyDescent="0.25">
      <c r="A42" s="3">
        <v>6</v>
      </c>
      <c r="B42" s="4">
        <v>109</v>
      </c>
      <c r="C42" s="3" t="str">
        <f>IF(ISBLANK(B42),"",VLOOKUP($B42,'[1]Inscriptions cat 3'!$A$4:$G$101,2,FALSE))</f>
        <v>MARECHAU</v>
      </c>
      <c r="D42" s="3" t="str">
        <f>IF(ISBLANK(B42),"",VLOOKUP($B42,'[1]Inscriptions cat 3'!$A$4:$G$101,3,FALSE))</f>
        <v>Thibault</v>
      </c>
      <c r="E42" s="3" t="str">
        <f>IF(ISBLANK(B42),"",VLOOKUP($B42,'[1]Inscriptions cat 3'!$A$4:$G$101,4,FALSE))</f>
        <v>Sport Loisir Detente FUSSY</v>
      </c>
      <c r="F42" s="3">
        <f>IF(ISBLANK(B42),"",VLOOKUP($B42,'[1]Inscriptions cat 3'!$A$4:$G$101,6,FALSE))</f>
        <v>3</v>
      </c>
    </row>
    <row r="43" spans="1:6" x14ac:dyDescent="0.25">
      <c r="A43" s="3">
        <v>7</v>
      </c>
      <c r="B43" s="4">
        <v>107</v>
      </c>
      <c r="C43" s="3" t="str">
        <f>IF(ISBLANK(B43),"",VLOOKUP($B43,'[1]Inscriptions cat 3'!$A$4:$G$101,2,FALSE))</f>
        <v>SQUEREN</v>
      </c>
      <c r="D43" s="3" t="str">
        <f>IF(ISBLANK(B43),"",VLOOKUP($B43,'[1]Inscriptions cat 3'!$A$4:$G$101,3,FALSE))</f>
        <v>Mikaêl</v>
      </c>
      <c r="E43" s="3" t="str">
        <f>IF(ISBLANK(B43),"",VLOOKUP($B43,'[1]Inscriptions cat 3'!$A$4:$G$101,4,FALSE))</f>
        <v>AST CHATEAUNEUF</v>
      </c>
      <c r="F43" s="3">
        <f>IF(ISBLANK(B43),"",VLOOKUP($B43,'[1]Inscriptions cat 3'!$A$4:$G$101,6,FALSE))</f>
        <v>3</v>
      </c>
    </row>
    <row r="44" spans="1:6" x14ac:dyDescent="0.25">
      <c r="A44" s="3">
        <v>8</v>
      </c>
      <c r="B44" s="4">
        <v>103</v>
      </c>
      <c r="C44" s="3" t="str">
        <f>IF(ISBLANK(B44),"",VLOOKUP($B44,'[1]Inscriptions cat 3'!$A$4:$G$101,2,FALSE))</f>
        <v>BOURGEOT</v>
      </c>
      <c r="D44" s="3" t="str">
        <f>IF(ISBLANK(B44),"",VLOOKUP($B44,'[1]Inscriptions cat 3'!$A$4:$G$101,3,FALSE))</f>
        <v>Claude</v>
      </c>
      <c r="E44" s="3" t="str">
        <f>IF(ISBLANK(B44),"",VLOOKUP($B44,'[1]Inscriptions cat 3'!$A$4:$G$101,4,FALSE))</f>
        <v>ESMPC</v>
      </c>
      <c r="F44" s="3">
        <f>IF(ISBLANK(B44),"",VLOOKUP($B44,'[1]Inscriptions cat 3'!$A$4:$G$101,6,FALSE))</f>
        <v>3</v>
      </c>
    </row>
    <row r="45" spans="1:6" x14ac:dyDescent="0.25">
      <c r="A45" s="3">
        <v>9</v>
      </c>
      <c r="B45" s="4">
        <v>108</v>
      </c>
      <c r="C45" s="3" t="str">
        <f>IF(ISBLANK(B45),"",VLOOKUP($B45,'[1]Inscriptions cat 3'!$A$4:$G$101,2,FALSE))</f>
        <v>TRAP</v>
      </c>
      <c r="D45" s="3" t="str">
        <f>IF(ISBLANK(B45),"",VLOOKUP($B45,'[1]Inscriptions cat 3'!$A$4:$G$101,3,FALSE))</f>
        <v>Benoît</v>
      </c>
      <c r="E45" s="3" t="str">
        <f>IF(ISBLANK(B45),"",VLOOKUP($B45,'[1]Inscriptions cat 3'!$A$4:$G$101,4,FALSE))</f>
        <v>CAER NORMANVILLE</v>
      </c>
      <c r="F45" s="3">
        <f>IF(ISBLANK(B45),"",VLOOKUP($B45,'[1]Inscriptions cat 3'!$A$4:$G$101,6,FALSE))</f>
        <v>3</v>
      </c>
    </row>
    <row r="46" spans="1:6" x14ac:dyDescent="0.25">
      <c r="A46" s="3">
        <v>10</v>
      </c>
      <c r="B46" s="4">
        <v>118</v>
      </c>
      <c r="C46" s="3" t="str">
        <f>IF(ISBLANK(B46),"",VLOOKUP($B46,'[1]Inscriptions cat 3'!$A$4:$G$101,2,FALSE))</f>
        <v>PEINEAU</v>
      </c>
      <c r="D46" s="3" t="str">
        <f>IF(ISBLANK(B46),"",VLOOKUP($B46,'[1]Inscriptions cat 3'!$A$4:$G$101,3,FALSE))</f>
        <v>Léo</v>
      </c>
      <c r="E46" s="3" t="str">
        <f>IF(ISBLANK(B46),"",VLOOKUP($B46,'[1]Inscriptions cat 3'!$A$4:$G$101,4,FALSE))</f>
        <v>CS MAINVILLIERS</v>
      </c>
      <c r="F46" s="3">
        <f>IF(ISBLANK(B46),"",VLOOKUP($B46,'[1]Inscriptions cat 3'!$A$4:$G$101,6,FALSE))</f>
        <v>0</v>
      </c>
    </row>
    <row r="47" spans="1:6" x14ac:dyDescent="0.25">
      <c r="A47" s="3">
        <v>11</v>
      </c>
      <c r="B47" s="4">
        <v>116</v>
      </c>
      <c r="C47" s="3" t="str">
        <f>IF(ISBLANK(B47),"",VLOOKUP($B47,'[1]Inscriptions cat 3'!$A$4:$G$101,2,FALSE))</f>
        <v xml:space="preserve">CHOJNOWSKI </v>
      </c>
      <c r="D47" s="3" t="str">
        <f>IF(ISBLANK(B47),"",VLOOKUP($B47,'[1]Inscriptions cat 3'!$A$4:$G$101,3,FALSE))</f>
        <v>Florian</v>
      </c>
      <c r="E47" s="3" t="str">
        <f>IF(ISBLANK(B47),"",VLOOKUP($B47,'[1]Inscriptions cat 3'!$A$4:$G$101,4,FALSE))</f>
        <v>ESMPC</v>
      </c>
      <c r="F47" s="3">
        <f>IF(ISBLANK(B47),"",VLOOKUP($B47,'[1]Inscriptions cat 3'!$A$4:$G$101,6,FALSE))</f>
        <v>3</v>
      </c>
    </row>
    <row r="48" spans="1:6" x14ac:dyDescent="0.25">
      <c r="A48" s="3">
        <v>12</v>
      </c>
      <c r="B48" s="4">
        <v>105</v>
      </c>
      <c r="C48" s="3" t="str">
        <f>IF(ISBLANK(B48),"",VLOOKUP($B48,'[1]Inscriptions cat 3'!$A$4:$G$101,2,FALSE))</f>
        <v>MANCEAU</v>
      </c>
      <c r="D48" s="3" t="str">
        <f>IF(ISBLANK(B48),"",VLOOKUP($B48,'[1]Inscriptions cat 3'!$A$4:$G$101,3,FALSE))</f>
        <v>Sébastien</v>
      </c>
      <c r="E48" s="3" t="str">
        <f>IF(ISBLANK(B48),"",VLOOKUP($B48,'[1]Inscriptions cat 3'!$A$4:$G$101,4,FALSE))</f>
        <v>CS MAINVILLIERS</v>
      </c>
      <c r="F48" s="3">
        <f>IF(ISBLANK(B48),"",VLOOKUP($B48,'[1]Inscriptions cat 3'!$A$4:$G$101,6,FALSE))</f>
        <v>3</v>
      </c>
    </row>
    <row r="49" spans="1:6" x14ac:dyDescent="0.25">
      <c r="A49" s="3">
        <v>13</v>
      </c>
      <c r="B49" s="4">
        <v>120</v>
      </c>
      <c r="C49" s="3" t="str">
        <f>IF(ISBLANK(B49),"",VLOOKUP($B49,'[1]Inscriptions cat 3'!$A$4:$G$101,2,FALSE))</f>
        <v>MARTINOU Cédric</v>
      </c>
      <c r="D49" s="3" t="str">
        <f>IF(ISBLANK(B49),"",VLOOKUP($B49,'[1]Inscriptions cat 3'!$A$4:$G$101,3,FALSE))</f>
        <v>Cédric</v>
      </c>
      <c r="E49" s="3" t="str">
        <f>IF(ISBLANK(B49),"",VLOOKUP($B49,'[1]Inscriptions cat 3'!$A$4:$G$101,4,FALSE))</f>
        <v>AS CORBEILLES</v>
      </c>
      <c r="F49" s="3">
        <f>IF(ISBLANK(B49),"",VLOOKUP($B49,'[1]Inscriptions cat 3'!$A$4:$G$101,6,FALSE))</f>
        <v>3</v>
      </c>
    </row>
    <row r="50" spans="1:6" x14ac:dyDescent="0.25">
      <c r="A50" s="3">
        <v>14</v>
      </c>
      <c r="B50" s="4">
        <v>114</v>
      </c>
      <c r="C50" s="3" t="str">
        <f>IF(ISBLANK(B50),"",VLOOKUP($B50,'[1]Inscriptions cat 3'!$A$4:$G$101,2,FALSE))</f>
        <v>GUEZOU</v>
      </c>
      <c r="D50" s="3" t="str">
        <f>IF(ISBLANK(B50),"",VLOOKUP($B50,'[1]Inscriptions cat 3'!$A$4:$G$101,3,FALSE))</f>
        <v>Stéphane</v>
      </c>
      <c r="E50" s="3" t="str">
        <f>IF(ISBLANK(B50),"",VLOOKUP($B50,'[1]Inscriptions cat 3'!$A$4:$G$101,4,FALSE))</f>
        <v>AST CHATEAUNEUF</v>
      </c>
      <c r="F50" s="3">
        <f>IF(ISBLANK(B50),"",VLOOKUP($B50,'[1]Inscriptions cat 3'!$A$4:$G$101,6,FALSE))</f>
        <v>3</v>
      </c>
    </row>
    <row r="51" spans="1:6" x14ac:dyDescent="0.25">
      <c r="A51" s="3">
        <v>15</v>
      </c>
      <c r="B51" s="4">
        <v>110</v>
      </c>
      <c r="C51" s="3" t="str">
        <f>IF(ISBLANK(B51),"",VLOOKUP($B51,'[1]Inscriptions cat 3'!$A$4:$G$101,2,FALSE))</f>
        <v>OBERDIEDER</v>
      </c>
      <c r="D51" s="3" t="str">
        <f>IF(ISBLANK(B51),"",VLOOKUP($B51,'[1]Inscriptions cat 3'!$A$4:$G$101,3,FALSE))</f>
        <v>Gaëtan</v>
      </c>
      <c r="E51" s="3" t="str">
        <f>IF(ISBLANK(B51),"",VLOOKUP($B51,'[1]Inscriptions cat 3'!$A$4:$G$101,4,FALSE))</f>
        <v>TEAM PROGRESS</v>
      </c>
      <c r="F51" s="3">
        <f>IF(ISBLANK(B51),"",VLOOKUP($B51,'[1]Inscriptions cat 3'!$A$4:$G$101,6,FALSE))</f>
        <v>3</v>
      </c>
    </row>
    <row r="52" spans="1:6" x14ac:dyDescent="0.25">
      <c r="A52" s="3">
        <v>16</v>
      </c>
      <c r="B52" s="4">
        <v>111</v>
      </c>
      <c r="C52" s="3" t="str">
        <f>IF(ISBLANK(B52),"",VLOOKUP($B52,'[1]Inscriptions cat 3'!$A$4:$G$101,2,FALSE))</f>
        <v>BARTHELEMI</v>
      </c>
      <c r="D52" s="3" t="str">
        <f>IF(ISBLANK(B52),"",VLOOKUP($B52,'[1]Inscriptions cat 3'!$A$4:$G$101,3,FALSE))</f>
        <v>Xavier</v>
      </c>
      <c r="E52" s="3" t="str">
        <f>IF(ISBLANK(B52),"",VLOOKUP($B52,'[1]Inscriptions cat 3'!$A$4:$G$101,4,FALSE))</f>
        <v>TEAM PROGRESS</v>
      </c>
      <c r="F52" s="3">
        <f>IF(ISBLANK(B52),"",VLOOKUP($B52,'[1]Inscriptions cat 3'!$A$4:$G$101,6,FALSE))</f>
        <v>3</v>
      </c>
    </row>
    <row r="55" spans="1:6" x14ac:dyDescent="0.25">
      <c r="A55" t="s">
        <v>9</v>
      </c>
    </row>
    <row r="57" spans="1:6" x14ac:dyDescent="0.25">
      <c r="A57" s="1" t="s">
        <v>0</v>
      </c>
      <c r="B57" s="1" t="s">
        <v>1</v>
      </c>
      <c r="C57" s="2" t="s">
        <v>2</v>
      </c>
      <c r="D57" s="2" t="s">
        <v>3</v>
      </c>
      <c r="E57" s="2" t="s">
        <v>4</v>
      </c>
      <c r="F57" s="2" t="s">
        <v>5</v>
      </c>
    </row>
    <row r="58" spans="1:6" x14ac:dyDescent="0.25">
      <c r="A58" s="3">
        <v>1</v>
      </c>
      <c r="B58" s="4">
        <v>13</v>
      </c>
      <c r="C58" s="3" t="str">
        <f>IF(ISBLANK(B58),"",VLOOKUP($B58,'[1]Inscriptions cat GS'!$A$4:$G$101,2,FALSE))</f>
        <v>GALLIOT</v>
      </c>
      <c r="D58" s="3" t="str">
        <f>IF(ISBLANK(B58),"",VLOOKUP($B58,'[1]Inscriptions cat GS'!$A$4:$G$101,3,FALSE))</f>
        <v>Daniel</v>
      </c>
      <c r="E58" s="3" t="str">
        <f>IF(ISBLANK(B58),"",VLOOKUP($B58,'[1]Inscriptions cat GS'!$A$4:$G$101,4,FALSE))</f>
        <v>AC VOVES</v>
      </c>
      <c r="F58" s="3" t="str">
        <f>IF(ISBLANK(B58),"",VLOOKUP($B58,'[1]Inscriptions cat GS'!$A$4:$G$101,6,FALSE))</f>
        <v>GS-B</v>
      </c>
    </row>
    <row r="59" spans="1:6" x14ac:dyDescent="0.25">
      <c r="A59" s="3">
        <v>2</v>
      </c>
      <c r="B59" s="4">
        <v>2</v>
      </c>
      <c r="C59" s="3" t="str">
        <f>IF(ISBLANK(B59),"",VLOOKUP($B59,'[1]Inscriptions cat GS'!$A$4:$G$101,2,FALSE))</f>
        <v>ELIE</v>
      </c>
      <c r="D59" s="3" t="str">
        <f>IF(ISBLANK(B59),"",VLOOKUP($B59,'[1]Inscriptions cat GS'!$A$4:$G$101,3,FALSE))</f>
        <v>Cyril</v>
      </c>
      <c r="E59" s="3" t="str">
        <f>IF(ISBLANK(B59),"",VLOOKUP($B59,'[1]Inscriptions cat GS'!$A$4:$G$101,4,FALSE))</f>
        <v>ESMPC</v>
      </c>
      <c r="F59" s="3" t="str">
        <f>IF(ISBLANK(B59),"",VLOOKUP($B59,'[1]Inscriptions cat GS'!$A$4:$G$101,6,FALSE))</f>
        <v>GS-A</v>
      </c>
    </row>
    <row r="60" spans="1:6" x14ac:dyDescent="0.25">
      <c r="A60" s="3">
        <v>3</v>
      </c>
      <c r="B60" s="4">
        <v>15</v>
      </c>
      <c r="C60" s="3" t="str">
        <f>IF(ISBLANK(B60),"",VLOOKUP($B60,'[1]Inscriptions cat GS'!$A$4:$G$101,2,FALSE))</f>
        <v>AURE</v>
      </c>
      <c r="D60" s="3" t="str">
        <f>IF(ISBLANK(B60),"",VLOOKUP($B60,'[1]Inscriptions cat GS'!$A$4:$G$101,3,FALSE))</f>
        <v>Gilles</v>
      </c>
      <c r="E60" s="3" t="str">
        <f>IF(ISBLANK(B60),"",VLOOKUP($B60,'[1]Inscriptions cat GS'!$A$4:$G$101,4,FALSE))</f>
        <v>ANET</v>
      </c>
      <c r="F60" s="3" t="str">
        <f>IF(ISBLANK(B60),"",VLOOKUP($B60,'[1]Inscriptions cat GS'!$A$4:$G$101,6,FALSE))</f>
        <v>GS-A</v>
      </c>
    </row>
    <row r="61" spans="1:6" x14ac:dyDescent="0.25">
      <c r="A61" s="3">
        <v>4</v>
      </c>
      <c r="B61" s="4">
        <v>18</v>
      </c>
      <c r="C61" s="3" t="str">
        <f>IF(ISBLANK(B61),"",VLOOKUP($B61,'[1]Inscriptions cat GS'!$A$4:$G$101,2,FALSE))</f>
        <v>LEDROIT</v>
      </c>
      <c r="D61" s="3" t="str">
        <f>IF(ISBLANK(B61),"",VLOOKUP($B61,'[1]Inscriptions cat GS'!$A$4:$G$101,3,FALSE))</f>
        <v>Jean-michel</v>
      </c>
      <c r="E61" s="3" t="str">
        <f>IF(ISBLANK(B61),"",VLOOKUP($B61,'[1]Inscriptions cat GS'!$A$4:$G$101,4,FALSE))</f>
        <v>TEAM PROGRESS</v>
      </c>
      <c r="F61" s="3" t="str">
        <f>IF(ISBLANK(B61),"",VLOOKUP($B61,'[1]Inscriptions cat GS'!$A$4:$G$101,6,FALSE))</f>
        <v>GS-A</v>
      </c>
    </row>
    <row r="62" spans="1:6" x14ac:dyDescent="0.25">
      <c r="A62" s="3">
        <v>5</v>
      </c>
      <c r="B62" s="4">
        <v>14</v>
      </c>
      <c r="C62" s="3" t="str">
        <f>IF(ISBLANK(B62),"",VLOOKUP($B62,'[1]Inscriptions cat GS'!$A$4:$G$101,2,FALSE))</f>
        <v>MALON</v>
      </c>
      <c r="D62" s="3" t="str">
        <f>IF(ISBLANK(B62),"",VLOOKUP($B62,'[1]Inscriptions cat GS'!$A$4:$G$101,3,FALSE))</f>
        <v>Domnique</v>
      </c>
      <c r="E62" s="3" t="str">
        <f>IF(ISBLANK(B62),"",VLOOKUP($B62,'[1]Inscriptions cat GS'!$A$4:$G$101,4,FALSE))</f>
        <v>AC VOVES</v>
      </c>
      <c r="F62" s="3" t="str">
        <f>IF(ISBLANK(B62),"",VLOOKUP($B62,'[1]Inscriptions cat GS'!$A$4:$G$101,6,FALSE))</f>
        <v>GS-B</v>
      </c>
    </row>
    <row r="63" spans="1:6" x14ac:dyDescent="0.25">
      <c r="A63" s="3">
        <v>6</v>
      </c>
      <c r="B63" s="4">
        <v>11</v>
      </c>
      <c r="C63" s="3" t="str">
        <f>IF(ISBLANK(B63),"",VLOOKUP($B63,'[1]Inscriptions cat GS'!$A$4:$G$101,2,FALSE))</f>
        <v>MARGOT</v>
      </c>
      <c r="D63" s="3" t="str">
        <f>IF(ISBLANK(B63),"",VLOOKUP($B63,'[1]Inscriptions cat GS'!$A$4:$G$101,3,FALSE))</f>
        <v>Didier</v>
      </c>
      <c r="E63" s="3" t="str">
        <f>IF(ISBLANK(B63),"",VLOOKUP($B63,'[1]Inscriptions cat GS'!$A$4:$G$101,4,FALSE))</f>
        <v>AC VOVES</v>
      </c>
      <c r="F63" s="3" t="str">
        <f>IF(ISBLANK(B63),"",VLOOKUP($B63,'[1]Inscriptions cat GS'!$A$4:$G$101,6,FALSE))</f>
        <v>GS-A</v>
      </c>
    </row>
    <row r="64" spans="1:6" x14ac:dyDescent="0.25">
      <c r="A64" s="3">
        <v>7</v>
      </c>
      <c r="B64" s="4">
        <v>12</v>
      </c>
      <c r="C64" s="3" t="str">
        <f>IF(ISBLANK(B64),"",VLOOKUP($B64,'[1]Inscriptions cat GS'!$A$4:$G$101,2,FALSE))</f>
        <v>VOILLET</v>
      </c>
      <c r="D64" s="3" t="str">
        <f>IF(ISBLANK(B64),"",VLOOKUP($B64,'[1]Inscriptions cat GS'!$A$4:$G$101,3,FALSE))</f>
        <v>Didier</v>
      </c>
      <c r="E64" s="3" t="str">
        <f>IF(ISBLANK(B64),"",VLOOKUP($B64,'[1]Inscriptions cat GS'!$A$4:$G$101,4,FALSE))</f>
        <v>AC VOVES</v>
      </c>
      <c r="F64" s="3" t="str">
        <f>IF(ISBLANK(B64),"",VLOOKUP($B64,'[1]Inscriptions cat GS'!$A$4:$G$101,6,FALSE))</f>
        <v>GS-A</v>
      </c>
    </row>
    <row r="65" spans="1:6" x14ac:dyDescent="0.25">
      <c r="A65" s="3">
        <v>8</v>
      </c>
      <c r="B65" s="4">
        <v>9</v>
      </c>
      <c r="C65" s="3" t="str">
        <f>IF(ISBLANK(B65),"",VLOOKUP($B65,'[1]Inscriptions cat GS'!$A$4:$G$101,2,FALSE))</f>
        <v xml:space="preserve">FLEURY </v>
      </c>
      <c r="D65" s="3" t="str">
        <f>IF(ISBLANK(B65),"",VLOOKUP($B65,'[1]Inscriptions cat GS'!$A$4:$G$101,3,FALSE))</f>
        <v>Marcel</v>
      </c>
      <c r="E65" s="3" t="str">
        <f>IF(ISBLANK(B65),"",VLOOKUP($B65,'[1]Inscriptions cat GS'!$A$4:$G$101,4,FALSE))</f>
        <v>AC VOVES</v>
      </c>
      <c r="F65" s="3" t="str">
        <f>IF(ISBLANK(B65),"",VLOOKUP($B65,'[1]Inscriptions cat GS'!$A$4:$G$101,6,FALSE))</f>
        <v>GS-A</v>
      </c>
    </row>
    <row r="66" spans="1:6" x14ac:dyDescent="0.25">
      <c r="A66" s="3">
        <v>9</v>
      </c>
      <c r="B66" s="4">
        <v>1</v>
      </c>
      <c r="C66" s="3" t="str">
        <f>IF(ISBLANK(B66),"",VLOOKUP($B66,'[1]Inscriptions cat GS'!$A$4:$G$101,2,FALSE))</f>
        <v>CHOJNOWSKI</v>
      </c>
      <c r="D66" s="3" t="str">
        <f>IF(ISBLANK(B66),"",VLOOKUP($B66,'[1]Inscriptions cat GS'!$A$4:$G$101,3,FALSE))</f>
        <v>Isabelle</v>
      </c>
      <c r="E66" s="3" t="str">
        <f>IF(ISBLANK(B66),"",VLOOKUP($B66,'[1]Inscriptions cat GS'!$A$4:$G$101,4,FALSE))</f>
        <v>ESMPC</v>
      </c>
      <c r="F66" s="3" t="str">
        <f>IF(ISBLANK(B66),"",VLOOKUP($B66,'[1]Inscriptions cat GS'!$A$4:$G$101,6,FALSE))</f>
        <v>GS-F</v>
      </c>
    </row>
    <row r="67" spans="1:6" x14ac:dyDescent="0.25">
      <c r="A67" s="3">
        <v>10</v>
      </c>
      <c r="B67" s="4">
        <v>8</v>
      </c>
      <c r="C67" s="3" t="str">
        <f>IF(ISBLANK(B67),"",VLOOKUP($B67,'[1]Inscriptions cat GS'!$A$4:$G$101,2,FALSE))</f>
        <v xml:space="preserve">BEILLARD </v>
      </c>
      <c r="D67" s="3" t="str">
        <f>IF(ISBLANK(B67),"",VLOOKUP($B67,'[1]Inscriptions cat GS'!$A$4:$G$101,3,FALSE))</f>
        <v>André</v>
      </c>
      <c r="E67" s="3" t="str">
        <f>IF(ISBLANK(B67),"",VLOOKUP($B67,'[1]Inscriptions cat GS'!$A$4:$G$101,4,FALSE))</f>
        <v>DREUX CC</v>
      </c>
      <c r="F67" s="3" t="str">
        <f>IF(ISBLANK(B67),"",VLOOKUP($B67,'[1]Inscriptions cat GS'!$A$4:$G$101,6,FALSE))</f>
        <v>GS-B</v>
      </c>
    </row>
    <row r="68" spans="1:6" x14ac:dyDescent="0.25">
      <c r="A68" s="3">
        <v>11</v>
      </c>
      <c r="B68" s="4">
        <v>16</v>
      </c>
      <c r="C68" s="3" t="str">
        <f>IF(ISBLANK(B68),"",VLOOKUP($B68,'[1]Inscriptions cat GS'!$A$4:$G$101,2,FALSE))</f>
        <v>COMMAILLE</v>
      </c>
      <c r="D68" s="3" t="str">
        <f>IF(ISBLANK(B68),"",VLOOKUP($B68,'[1]Inscriptions cat GS'!$A$4:$G$101,3,FALSE))</f>
        <v>Jean-Pierre</v>
      </c>
      <c r="E68" s="3" t="str">
        <f>IF(ISBLANK(B68),"",VLOOKUP($B68,'[1]Inscriptions cat GS'!$A$4:$G$101,4,FALSE))</f>
        <v>ANET</v>
      </c>
      <c r="F68" s="3" t="str">
        <f>IF(ISBLANK(B68),"",VLOOKUP($B68,'[1]Inscriptions cat GS'!$A$4:$G$101,6,FALSE))</f>
        <v>GS-B</v>
      </c>
    </row>
    <row r="69" spans="1:6" x14ac:dyDescent="0.25">
      <c r="A69" s="3">
        <v>12</v>
      </c>
      <c r="B69" s="4">
        <v>6</v>
      </c>
      <c r="C69" s="3" t="str">
        <f>IF(ISBLANK(B69),"",VLOOKUP($B69,'[1]Inscriptions cat GS'!$A$4:$G$101,2,FALSE))</f>
        <v>SEREIN</v>
      </c>
      <c r="D69" s="3" t="str">
        <f>IF(ISBLANK(B69),"",VLOOKUP($B69,'[1]Inscriptions cat GS'!$A$4:$G$101,3,FALSE))</f>
        <v>Jean-Maurice</v>
      </c>
      <c r="E69" s="3" t="str">
        <f>IF(ISBLANK(B69),"",VLOOKUP($B69,'[1]Inscriptions cat GS'!$A$4:$G$101,4,FALSE))</f>
        <v>ACSUD 28</v>
      </c>
      <c r="F69" s="3">
        <f>IF(ISBLANK(B69),"",VLOOKUP($B69,'[1]Inscriptions cat GS'!$A$4:$G$101,6,FALSE))</f>
        <v>0</v>
      </c>
    </row>
    <row r="70" spans="1:6" x14ac:dyDescent="0.25">
      <c r="A70" s="3">
        <v>13</v>
      </c>
      <c r="B70" s="4">
        <v>10</v>
      </c>
      <c r="C70" s="3" t="str">
        <f>IF(ISBLANK(B70),"",VLOOKUP($B70,'[1]Inscriptions cat GS'!$A$4:$G$101,2,FALSE))</f>
        <v xml:space="preserve">LECOCQ </v>
      </c>
      <c r="D70" s="3" t="str">
        <f>IF(ISBLANK(B70),"",VLOOKUP($B70,'[1]Inscriptions cat GS'!$A$4:$G$101,3,FALSE))</f>
        <v>Leatitia</v>
      </c>
      <c r="E70" s="3" t="str">
        <f>IF(ISBLANK(B70),"",VLOOKUP($B70,'[1]Inscriptions cat GS'!$A$4:$G$101,4,FALSE))</f>
        <v>AC VOVES</v>
      </c>
      <c r="F70" s="3" t="str">
        <f>IF(ISBLANK(B70),"",VLOOKUP($B70,'[1]Inscriptions cat GS'!$A$4:$G$101,6,FALSE))</f>
        <v>GS-F</v>
      </c>
    </row>
    <row r="71" spans="1:6" x14ac:dyDescent="0.25">
      <c r="A71" s="3">
        <v>14</v>
      </c>
      <c r="B71" s="4">
        <v>17</v>
      </c>
      <c r="C71" s="3" t="str">
        <f>IF(ISBLANK(B71),"",VLOOKUP($B71,'[1]Inscriptions cat GS'!$A$4:$G$101,2,FALSE))</f>
        <v>FAUVEAU</v>
      </c>
      <c r="D71" s="3" t="str">
        <f>IF(ISBLANK(B71),"",VLOOKUP($B71,'[1]Inscriptions cat GS'!$A$4:$G$101,3,FALSE))</f>
        <v>Jean-Pierre</v>
      </c>
      <c r="E71" s="3" t="str">
        <f>IF(ISBLANK(B71),"",VLOOKUP($B71,'[1]Inscriptions cat GS'!$A$4:$G$101,4,FALSE))</f>
        <v>ANET</v>
      </c>
      <c r="F71" s="3" t="str">
        <f>IF(ISBLANK(B71),"",VLOOKUP($B71,'[1]Inscriptions cat GS'!$A$4:$G$101,6,FALSE))</f>
        <v>GS-A</v>
      </c>
    </row>
    <row r="72" spans="1:6" x14ac:dyDescent="0.25">
      <c r="A72" s="3">
        <v>15</v>
      </c>
      <c r="B72" s="4">
        <v>20</v>
      </c>
      <c r="C72" s="3" t="str">
        <f>IF(ISBLANK(B72),"",VLOOKUP($B72,'[1]Inscriptions cat GS'!$A$4:$G$101,2,FALSE))</f>
        <v>DURIEUX</v>
      </c>
      <c r="D72" s="3" t="str">
        <f>IF(ISBLANK(B72),"",VLOOKUP($B72,'[1]Inscriptions cat GS'!$A$4:$G$101,3,FALSE))</f>
        <v>Yves</v>
      </c>
      <c r="E72" s="3" t="str">
        <f>IF(ISBLANK(B72),"",VLOOKUP($B72,'[1]Inscriptions cat GS'!$A$4:$G$101,4,FALSE))</f>
        <v>Anthony Berny Cycliste</v>
      </c>
      <c r="F72" s="3" t="str">
        <f>IF(ISBLANK(B72),"",VLOOKUP($B72,'[1]Inscriptions cat GS'!$A$4:$G$101,6,FALSE))</f>
        <v>GS-A</v>
      </c>
    </row>
    <row r="73" spans="1:6" x14ac:dyDescent="0.25">
      <c r="A73" s="3">
        <v>16</v>
      </c>
      <c r="B73" s="4">
        <v>19</v>
      </c>
      <c r="C73" s="3" t="str">
        <f>IF(ISBLANK(B73),"",VLOOKUP($B73,'[1]Inscriptions cat GS'!$A$4:$G$101,2,FALSE))</f>
        <v>TORCHEUX</v>
      </c>
      <c r="D73" s="3" t="str">
        <f>IF(ISBLANK(B73),"",VLOOKUP($B73,'[1]Inscriptions cat GS'!$A$4:$G$101,3,FALSE))</f>
        <v>Jean-Daniel</v>
      </c>
      <c r="E73" s="3" t="str">
        <f>IF(ISBLANK(B73),"",VLOOKUP($B73,'[1]Inscriptions cat GS'!$A$4:$G$101,4,FALSE))</f>
        <v>TEAM PROGRESS</v>
      </c>
      <c r="F73" s="3" t="str">
        <f>IF(ISBLANK(B73),"",VLOOKUP($B73,'[1]Inscriptions cat GS'!$A$4:$G$101,6,FALSE))</f>
        <v>GS-B</v>
      </c>
    </row>
    <row r="74" spans="1:6" x14ac:dyDescent="0.25">
      <c r="A74" s="3">
        <v>17</v>
      </c>
      <c r="B74" s="4">
        <v>3</v>
      </c>
      <c r="C74" s="3" t="str">
        <f>IF(ISBLANK(B74),"",VLOOKUP($B74,'[1]Inscriptions cat GS'!$A$4:$G$101,2,FALSE))</f>
        <v>VALLY</v>
      </c>
      <c r="D74" s="3" t="str">
        <f>IF(ISBLANK(B74),"",VLOOKUP($B74,'[1]Inscriptions cat GS'!$A$4:$G$101,3,FALSE))</f>
        <v>Christophe</v>
      </c>
      <c r="E74" s="3" t="str">
        <f>IF(ISBLANK(B74),"",VLOOKUP($B74,'[1]Inscriptions cat GS'!$A$4:$G$101,4,FALSE))</f>
        <v>CS MAINVILLIERS</v>
      </c>
      <c r="F74" s="3" t="str">
        <f>IF(ISBLANK(B74),"",VLOOKUP($B74,'[1]Inscriptions cat GS'!$A$4:$G$101,6,FALSE))</f>
        <v>GS-A</v>
      </c>
    </row>
    <row r="75" spans="1:6" x14ac:dyDescent="0.25">
      <c r="A75" s="3">
        <v>18</v>
      </c>
      <c r="B75" s="4">
        <v>7</v>
      </c>
      <c r="C75" s="3" t="str">
        <f>IF(ISBLANK(B75),"",VLOOKUP($B75,'[1]Inscriptions cat GS'!$A$4:$G$101,2,FALSE))</f>
        <v>LAMOUREUX</v>
      </c>
      <c r="D75" s="3" t="str">
        <f>IF(ISBLANK(B75),"",VLOOKUP($B75,'[1]Inscriptions cat GS'!$A$4:$G$101,3,FALSE))</f>
        <v>Franck</v>
      </c>
      <c r="E75" s="3" t="str">
        <f>IF(ISBLANK(B75),"",VLOOKUP($B75,'[1]Inscriptions cat GS'!$A$4:$G$101,4,FALSE))</f>
        <v>EC AVRAISE</v>
      </c>
      <c r="F75" s="3" t="str">
        <f>IF(ISBLANK(B75),"",VLOOKUP($B75,'[1]Inscriptions cat GS'!$A$4:$G$101,6,FALSE))</f>
        <v>GS-A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choko</dc:creator>
  <cp:lastModifiedBy>PORTABLE-FREDERIC</cp:lastModifiedBy>
  <dcterms:created xsi:type="dcterms:W3CDTF">2018-07-02T08:04:58Z</dcterms:created>
  <dcterms:modified xsi:type="dcterms:W3CDTF">2018-07-02T20:31:43Z</dcterms:modified>
</cp:coreProperties>
</file>