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2"/>
  </bookViews>
  <sheets>
    <sheet name="Partants" sheetId="1" r:id="rId1"/>
    <sheet name="Emarg" sheetId="2" r:id="rId2"/>
    <sheet name="Classement" sheetId="3" r:id="rId3"/>
    <sheet name="Grille" sheetId="4" r:id="rId4"/>
  </sheets>
  <externalReferences>
    <externalReference r:id="rId7"/>
    <externalReference r:id="rId8"/>
  </externalReferences>
  <definedNames>
    <definedName name="_xlnm.Print_Titles" localSheetId="2">'Classement'!$11:$11</definedName>
    <definedName name="_xlnm.Print_Titles" localSheetId="1">'Emarg'!$7:$7</definedName>
    <definedName name="_xlnm.Print_Area" localSheetId="0">'Partants'!$A$2:$G$207</definedName>
    <definedName name="_xlnm.Print_Titles" localSheetId="0">'Partants'!$7:$7</definedName>
    <definedName name="Banque">'[1]Banque'!$A:$XFD</definedName>
    <definedName name="emarg">'Emarg'!$A:$XFD</definedName>
    <definedName name="ip">'[2]Inscription'!$A:$XFD</definedName>
    <definedName name="lp">'Partants'!$A$7:$F$1414</definedName>
  </definedNames>
  <calcPr fullCalcOnLoad="1"/>
</workbook>
</file>

<file path=xl/sharedStrings.xml><?xml version="1.0" encoding="utf-8"?>
<sst xmlns="http://schemas.openxmlformats.org/spreadsheetml/2006/main" count="811" uniqueCount="518">
  <si>
    <t>ROUTE BRETONNE</t>
  </si>
  <si>
    <t xml:space="preserve">         dimanche 28 février 2016</t>
  </si>
  <si>
    <t xml:space="preserve">LISTE DES PARTANTS </t>
  </si>
  <si>
    <t>Eng:</t>
  </si>
  <si>
    <t>Partants :</t>
  </si>
  <si>
    <t>Dos.</t>
  </si>
  <si>
    <t>Nom</t>
  </si>
  <si>
    <t>Equipe</t>
  </si>
  <si>
    <t>N° Licences</t>
  </si>
  <si>
    <t>Série</t>
  </si>
  <si>
    <t>ARTUS</t>
  </si>
  <si>
    <t>WILLY</t>
  </si>
  <si>
    <t>SOJASUN ESPOIR ACNC</t>
  </si>
  <si>
    <t>0635311104</t>
  </si>
  <si>
    <t>1 cat</t>
  </si>
  <si>
    <t>FRA19940504</t>
  </si>
  <si>
    <t>FARANTAKIS</t>
  </si>
  <si>
    <t>STYLIANOS</t>
  </si>
  <si>
    <t>0635311115</t>
  </si>
  <si>
    <t>GRE19950505</t>
  </si>
  <si>
    <t>GOURET</t>
  </si>
  <si>
    <t>JEAN MARIE</t>
  </si>
  <si>
    <t>0635311090</t>
  </si>
  <si>
    <t>FRA19921031</t>
  </si>
  <si>
    <t>GUILCHER</t>
  </si>
  <si>
    <t>AXEL</t>
  </si>
  <si>
    <t>0635311084</t>
  </si>
  <si>
    <t>FRA19940325</t>
  </si>
  <si>
    <t>LE LAVANDIER</t>
  </si>
  <si>
    <t>Mathieu</t>
  </si>
  <si>
    <t>0635311106</t>
  </si>
  <si>
    <t>FRA19920917</t>
  </si>
  <si>
    <t>LEBRETON</t>
  </si>
  <si>
    <t>FABIEN</t>
  </si>
  <si>
    <t>0635311017</t>
  </si>
  <si>
    <t>FRA19961231</t>
  </si>
  <si>
    <t>LEGROS</t>
  </si>
  <si>
    <t>ADRIEN</t>
  </si>
  <si>
    <t>0635311082</t>
  </si>
  <si>
    <t>FRA19930211</t>
  </si>
  <si>
    <t>MARY</t>
  </si>
  <si>
    <t>CLEMENT</t>
  </si>
  <si>
    <t>0635311083</t>
  </si>
  <si>
    <t>FRA19911213</t>
  </si>
  <si>
    <t>RAPIN</t>
  </si>
  <si>
    <t>MARTIN</t>
  </si>
  <si>
    <t>0635311089</t>
  </si>
  <si>
    <t>FRA19950129</t>
  </si>
  <si>
    <t>SEIGNEUR</t>
  </si>
  <si>
    <t>FABRICE</t>
  </si>
  <si>
    <t>0635311059</t>
  </si>
  <si>
    <t>FRA19900803</t>
  </si>
  <si>
    <t>VINK</t>
  </si>
  <si>
    <t>MICHAEL</t>
  </si>
  <si>
    <t>0635311117</t>
  </si>
  <si>
    <t>NZL19911122</t>
  </si>
  <si>
    <t>ABGRALL</t>
  </si>
  <si>
    <t>ANTHONY</t>
  </si>
  <si>
    <t>BREST IROISE CYCL.2000</t>
  </si>
  <si>
    <t>0629216191</t>
  </si>
  <si>
    <t>2ème Cat</t>
  </si>
  <si>
    <t>FRA19960708</t>
  </si>
  <si>
    <t>BOTREL</t>
  </si>
  <si>
    <t>YANN</t>
  </si>
  <si>
    <t>0629216010</t>
  </si>
  <si>
    <t>FRA19900314</t>
  </si>
  <si>
    <t>COQUIL</t>
  </si>
  <si>
    <t>SEBASTIEN</t>
  </si>
  <si>
    <t>0629216041</t>
  </si>
  <si>
    <t>FRA19920414</t>
  </si>
  <si>
    <t>DELAPLACE</t>
  </si>
  <si>
    <t>CEDRIC</t>
  </si>
  <si>
    <t>0629216144</t>
  </si>
  <si>
    <t>FRA19920405</t>
  </si>
  <si>
    <t>FICHEUX</t>
  </si>
  <si>
    <t>ENZO</t>
  </si>
  <si>
    <t>0629216187</t>
  </si>
  <si>
    <t>FRA19930603</t>
  </si>
  <si>
    <t>MADOUAS</t>
  </si>
  <si>
    <t>VALENTIN</t>
  </si>
  <si>
    <t>0629216284</t>
  </si>
  <si>
    <t>FRA19960712</t>
  </si>
  <si>
    <t>MARIE</t>
  </si>
  <si>
    <t>RODOLPHE</t>
  </si>
  <si>
    <t>0629216197</t>
  </si>
  <si>
    <t>FRA19930715</t>
  </si>
  <si>
    <t>MASSON</t>
  </si>
  <si>
    <t>BENJAMIN</t>
  </si>
  <si>
    <t>0629216145</t>
  </si>
  <si>
    <t>FRA19950515</t>
  </si>
  <si>
    <t>JONATHAN</t>
  </si>
  <si>
    <t>0629216147</t>
  </si>
  <si>
    <t>FRA19920210</t>
  </si>
  <si>
    <t>OMNES</t>
  </si>
  <si>
    <t>GERMAIN</t>
  </si>
  <si>
    <t>0629216046</t>
  </si>
  <si>
    <t>FRA19950622</t>
  </si>
  <si>
    <t>RENAULT</t>
  </si>
  <si>
    <t>BAPTISTE</t>
  </si>
  <si>
    <t>0629216194</t>
  </si>
  <si>
    <t>FRA19951112</t>
  </si>
  <si>
    <t>BOMME</t>
  </si>
  <si>
    <t>VC PAYS DE LOUDEAC</t>
  </si>
  <si>
    <t>0622314271</t>
  </si>
  <si>
    <t>FRA19921029</t>
  </si>
  <si>
    <t>CORBEL</t>
  </si>
  <si>
    <t>ERWANN</t>
  </si>
  <si>
    <t>0622314226</t>
  </si>
  <si>
    <t>FRA19910420</t>
  </si>
  <si>
    <t>DARMONT</t>
  </si>
  <si>
    <t>MAXIME</t>
  </si>
  <si>
    <t>0622314421</t>
  </si>
  <si>
    <t>FRA19960420</t>
  </si>
  <si>
    <t>FILLAUT</t>
  </si>
  <si>
    <t>MIGUEL</t>
  </si>
  <si>
    <t>0622314049</t>
  </si>
  <si>
    <t>FRA19890816</t>
  </si>
  <si>
    <t>GESBERT</t>
  </si>
  <si>
    <t>ELIE</t>
  </si>
  <si>
    <t>0622314195</t>
  </si>
  <si>
    <t>FRA19950701</t>
  </si>
  <si>
    <t>GUERIN</t>
  </si>
  <si>
    <t>CAMILLE</t>
  </si>
  <si>
    <t>0622314427</t>
  </si>
  <si>
    <t>FRA19941002</t>
  </si>
  <si>
    <t>GUILLOT</t>
  </si>
  <si>
    <t>KEVIN</t>
  </si>
  <si>
    <t>0622314099</t>
  </si>
  <si>
    <t>FRA19920121</t>
  </si>
  <si>
    <t>LUCAS</t>
  </si>
  <si>
    <t>0622314067</t>
  </si>
  <si>
    <t>FRA19970411</t>
  </si>
  <si>
    <t>MAHE</t>
  </si>
  <si>
    <t>YOUENN</t>
  </si>
  <si>
    <t>0622314207</t>
  </si>
  <si>
    <t>FRA19961020</t>
  </si>
  <si>
    <t>MOTTIER</t>
  </si>
  <si>
    <t>JUSTIN</t>
  </si>
  <si>
    <t>0622314456</t>
  </si>
  <si>
    <t>FRA19930914</t>
  </si>
  <si>
    <t>PATOUX</t>
  </si>
  <si>
    <t>CYRILLE</t>
  </si>
  <si>
    <t>0622314137</t>
  </si>
  <si>
    <t>FRA19850520</t>
  </si>
  <si>
    <t>TELLIER</t>
  </si>
  <si>
    <t>LUC</t>
  </si>
  <si>
    <t>0622314032</t>
  </si>
  <si>
    <t>FRA19890706</t>
  </si>
  <si>
    <t>BARROSO</t>
  </si>
  <si>
    <t>Romain</t>
  </si>
  <si>
    <t>GUIDON CHALETTOIS</t>
  </si>
  <si>
    <t>1845083167</t>
  </si>
  <si>
    <t>FRA19930118</t>
  </si>
  <si>
    <t>BOISSET</t>
  </si>
  <si>
    <t>Enzo</t>
  </si>
  <si>
    <t>1845083164</t>
  </si>
  <si>
    <t>FRA19960426</t>
  </si>
  <si>
    <t>CLERE</t>
  </si>
  <si>
    <t>Emilien</t>
  </si>
  <si>
    <t>1845083174</t>
  </si>
  <si>
    <t>FRA19820604</t>
  </si>
  <si>
    <t>DUGUENET</t>
  </si>
  <si>
    <t>Stéphane</t>
  </si>
  <si>
    <t>1845083468</t>
  </si>
  <si>
    <t>FRA19911113</t>
  </si>
  <si>
    <t>QUINIO</t>
  </si>
  <si>
    <t>Adrien</t>
  </si>
  <si>
    <t>1845083476</t>
  </si>
  <si>
    <t>FRA19921007</t>
  </si>
  <si>
    <t>RACAULT</t>
  </si>
  <si>
    <t>Ronan</t>
  </si>
  <si>
    <t>1845083466</t>
  </si>
  <si>
    <t>FRA19881102</t>
  </si>
  <si>
    <t>RONXIN</t>
  </si>
  <si>
    <t>Pierre</t>
  </si>
  <si>
    <t>1845083469</t>
  </si>
  <si>
    <t>FRA19950408</t>
  </si>
  <si>
    <t>WASTIAUX</t>
  </si>
  <si>
    <t>Joey</t>
  </si>
  <si>
    <t>1845083033</t>
  </si>
  <si>
    <t>FRA19940228</t>
  </si>
  <si>
    <t>BOSSENS</t>
  </si>
  <si>
    <t>JULIEN</t>
  </si>
  <si>
    <t>TEAM HUMARD Vélo-passion</t>
  </si>
  <si>
    <t>SUI19950112</t>
  </si>
  <si>
    <t>GUEX</t>
  </si>
  <si>
    <t>QUENTIN</t>
  </si>
  <si>
    <t>SUI19960923</t>
  </si>
  <si>
    <t>MEUWLY</t>
  </si>
  <si>
    <t>JEREMIE</t>
  </si>
  <si>
    <t>SUI19910805</t>
  </si>
  <si>
    <t>HERRMANN</t>
  </si>
  <si>
    <t>MICHEL</t>
  </si>
  <si>
    <t>SUI19830429</t>
  </si>
  <si>
    <t>MONNARD</t>
  </si>
  <si>
    <t>JOACHIM</t>
  </si>
  <si>
    <t>SUI19920524</t>
  </si>
  <si>
    <t>RUDAZ</t>
  </si>
  <si>
    <t>MANUEL</t>
  </si>
  <si>
    <t>SUI19940506</t>
  </si>
  <si>
    <t>WYSS</t>
  </si>
  <si>
    <t>PIERRE</t>
  </si>
  <si>
    <t>SUI19941005</t>
  </si>
  <si>
    <t>HALVORSEN</t>
  </si>
  <si>
    <t>EIRIK OSKARI</t>
  </si>
  <si>
    <t>NOR19920921</t>
  </si>
  <si>
    <t>BOUEDO</t>
  </si>
  <si>
    <t>COTES D`ARMOR CYCL.</t>
  </si>
  <si>
    <t>0622352068</t>
  </si>
  <si>
    <t>FRA19940201</t>
  </si>
  <si>
    <t>CHOPIN</t>
  </si>
  <si>
    <t>DAVID</t>
  </si>
  <si>
    <t>0622352085</t>
  </si>
  <si>
    <t>FRA19881123</t>
  </si>
  <si>
    <t>GUICHETEAU</t>
  </si>
  <si>
    <t>0622352113</t>
  </si>
  <si>
    <t>FRA19970320</t>
  </si>
  <si>
    <t>GUILLEMOT</t>
  </si>
  <si>
    <t>FREDERIC</t>
  </si>
  <si>
    <t>0622352112</t>
  </si>
  <si>
    <t>FRA19920310</t>
  </si>
  <si>
    <t>LE MONTAGNER</t>
  </si>
  <si>
    <t>0622352074</t>
  </si>
  <si>
    <t>FRA19880616</t>
  </si>
  <si>
    <t>0622352091</t>
  </si>
  <si>
    <t>FRA19910720</t>
  </si>
  <si>
    <t>ROLLAND</t>
  </si>
  <si>
    <t>JULES</t>
  </si>
  <si>
    <t>0622352061</t>
  </si>
  <si>
    <t>FRA19960925</t>
  </si>
  <si>
    <t>TANGUY</t>
  </si>
  <si>
    <t>KILLIAN</t>
  </si>
  <si>
    <t>0622352115</t>
  </si>
  <si>
    <t>FRA19971023</t>
  </si>
  <si>
    <t>DANIEL</t>
  </si>
  <si>
    <t>AURELIEN</t>
  </si>
  <si>
    <t>TEAM PAYS DE DINAN</t>
  </si>
  <si>
    <t>0622405158</t>
  </si>
  <si>
    <t>FRA19910326</t>
  </si>
  <si>
    <t>LINO</t>
  </si>
  <si>
    <t>JULIAN</t>
  </si>
  <si>
    <t>0622405160</t>
  </si>
  <si>
    <t>FRA19951004</t>
  </si>
  <si>
    <t>MORICE</t>
  </si>
  <si>
    <t>ALEX</t>
  </si>
  <si>
    <t>0622405167</t>
  </si>
  <si>
    <t>FRA19960118</t>
  </si>
  <si>
    <t>PLANCHENAULT</t>
  </si>
  <si>
    <t>0622405189</t>
  </si>
  <si>
    <t>FRA19881011</t>
  </si>
  <si>
    <t>PRIMAS</t>
  </si>
  <si>
    <t>NICOLAS</t>
  </si>
  <si>
    <t>0622405161</t>
  </si>
  <si>
    <t>FRA19960210</t>
  </si>
  <si>
    <t>TASSEL</t>
  </si>
  <si>
    <t>RONAN</t>
  </si>
  <si>
    <t>0622405185</t>
  </si>
  <si>
    <t>FRA19930212</t>
  </si>
  <si>
    <t>BORDIER</t>
  </si>
  <si>
    <t>OC LOCMINE</t>
  </si>
  <si>
    <t>0656009142</t>
  </si>
  <si>
    <t>FRA19930702</t>
  </si>
  <si>
    <t>FERNANDEZ</t>
  </si>
  <si>
    <t>EWEN</t>
  </si>
  <si>
    <t>0656009240</t>
  </si>
  <si>
    <t>FRA19890217</t>
  </si>
  <si>
    <t>JEFFREDO</t>
  </si>
  <si>
    <t>0656009395</t>
  </si>
  <si>
    <t>FRA19900928</t>
  </si>
  <si>
    <t>JEGAT</t>
  </si>
  <si>
    <t>JASON</t>
  </si>
  <si>
    <t>0656009086</t>
  </si>
  <si>
    <t>FRA19960519</t>
  </si>
  <si>
    <t>MENTHEOUR</t>
  </si>
  <si>
    <t>PAUL MICKAEL</t>
  </si>
  <si>
    <t>0656009187</t>
  </si>
  <si>
    <t>FRA19890621</t>
  </si>
  <si>
    <t>MILLOUR</t>
  </si>
  <si>
    <t>Geoffrey</t>
  </si>
  <si>
    <t>0656009234</t>
  </si>
  <si>
    <t>FRA19930505</t>
  </si>
  <si>
    <t>MOSIN</t>
  </si>
  <si>
    <t>0656009141</t>
  </si>
  <si>
    <t>FRA19940908</t>
  </si>
  <si>
    <t>CORDROCH</t>
  </si>
  <si>
    <t>VC PAYS DE LORIENT</t>
  </si>
  <si>
    <t>0656224047</t>
  </si>
  <si>
    <t>FRA19951127</t>
  </si>
  <si>
    <t>FUSCO</t>
  </si>
  <si>
    <t>ERWAN</t>
  </si>
  <si>
    <t>0656224015</t>
  </si>
  <si>
    <t>FRA19880725</t>
  </si>
  <si>
    <t>GUIMARD</t>
  </si>
  <si>
    <t>BENOIT</t>
  </si>
  <si>
    <t>0656224119</t>
  </si>
  <si>
    <t>FRA19900807</t>
  </si>
  <si>
    <t>0656224104</t>
  </si>
  <si>
    <t>FRA19911003</t>
  </si>
  <si>
    <t>0656224012</t>
  </si>
  <si>
    <t>FRA19950524</t>
  </si>
  <si>
    <t>LE CALVE</t>
  </si>
  <si>
    <t>GREGOIRE</t>
  </si>
  <si>
    <t>0656224055</t>
  </si>
  <si>
    <t>FRA19870130</t>
  </si>
  <si>
    <t>LECLAIRE</t>
  </si>
  <si>
    <t>0656224045</t>
  </si>
  <si>
    <t>FRA19920217</t>
  </si>
  <si>
    <t>LHUMEAU</t>
  </si>
  <si>
    <t>0656224011</t>
  </si>
  <si>
    <t>FRA19950228</t>
  </si>
  <si>
    <t>LOREAU</t>
  </si>
  <si>
    <t>ANTOINE</t>
  </si>
  <si>
    <t>0656224108</t>
  </si>
  <si>
    <t>FRA19880820</t>
  </si>
  <si>
    <t>RAUD</t>
  </si>
  <si>
    <t>GUILLAUME</t>
  </si>
  <si>
    <t>0656224014</t>
  </si>
  <si>
    <t>FRA19860423</t>
  </si>
  <si>
    <t>RUELLAND</t>
  </si>
  <si>
    <t>JEREMY</t>
  </si>
  <si>
    <t>0656224054</t>
  </si>
  <si>
    <t>FRA19960513</t>
  </si>
  <si>
    <t>SERO</t>
  </si>
  <si>
    <t>YOHANN</t>
  </si>
  <si>
    <t>0656224059</t>
  </si>
  <si>
    <t>FRA19920603</t>
  </si>
  <si>
    <t>SYLVAIN</t>
  </si>
  <si>
    <t>0656224159</t>
  </si>
  <si>
    <t>FRA19930621</t>
  </si>
  <si>
    <t>ZIELINSKI</t>
  </si>
  <si>
    <t>PIOTR</t>
  </si>
  <si>
    <t>0656224149</t>
  </si>
  <si>
    <t>POL19840503</t>
  </si>
  <si>
    <t>BOUTVILLE</t>
  </si>
  <si>
    <t>LAVAL CYCLISME 53</t>
  </si>
  <si>
    <t>0353275486</t>
  </si>
  <si>
    <t>FRA19881203</t>
  </si>
  <si>
    <t>CELERIER</t>
  </si>
  <si>
    <t>BRIVAEL</t>
  </si>
  <si>
    <t>0353275045</t>
  </si>
  <si>
    <t>FRA19960318</t>
  </si>
  <si>
    <t>WILLIAM</t>
  </si>
  <si>
    <t>0353275405</t>
  </si>
  <si>
    <t>FRA19910610</t>
  </si>
  <si>
    <t>DELANOE</t>
  </si>
  <si>
    <t>LUDOVIC</t>
  </si>
  <si>
    <t>0353275467</t>
  </si>
  <si>
    <t>FRA19930523</t>
  </si>
  <si>
    <t>DROUARD</t>
  </si>
  <si>
    <t>LEO</t>
  </si>
  <si>
    <t>0353275521</t>
  </si>
  <si>
    <t>FRA19960815</t>
  </si>
  <si>
    <t>GRANGER</t>
  </si>
  <si>
    <t>MIKE</t>
  </si>
  <si>
    <t>0353275520</t>
  </si>
  <si>
    <t>FRA19930623</t>
  </si>
  <si>
    <t>KERVRAN</t>
  </si>
  <si>
    <t>0353275444</t>
  </si>
  <si>
    <t>FRA19830623</t>
  </si>
  <si>
    <t>LEPOURREAU</t>
  </si>
  <si>
    <t>0353275419</t>
  </si>
  <si>
    <t>FRA19910410</t>
  </si>
  <si>
    <t>POUGET</t>
  </si>
  <si>
    <t>TOMMY</t>
  </si>
  <si>
    <t>0353275524</t>
  </si>
  <si>
    <t>FRA19941001</t>
  </si>
  <si>
    <t>JEANNES</t>
  </si>
  <si>
    <t>THIBAULT</t>
  </si>
  <si>
    <t>VC PONTIVYEN</t>
  </si>
  <si>
    <t>0656017071</t>
  </si>
  <si>
    <t>FRA19890718</t>
  </si>
  <si>
    <t>KELLY</t>
  </si>
  <si>
    <t>JOSHUA</t>
  </si>
  <si>
    <t>0656017128</t>
  </si>
  <si>
    <t>BAR19960304</t>
  </si>
  <si>
    <t>LE GUEVEL</t>
  </si>
  <si>
    <t>SIMON</t>
  </si>
  <si>
    <t>0656017051</t>
  </si>
  <si>
    <t>FRA19880525</t>
  </si>
  <si>
    <t>LE VESSIER</t>
  </si>
  <si>
    <t>STEVEN</t>
  </si>
  <si>
    <t>0656017044</t>
  </si>
  <si>
    <t>FRA19860720</t>
  </si>
  <si>
    <t>ARZ</t>
  </si>
  <si>
    <t>AC PAYS DE BAUD</t>
  </si>
  <si>
    <t>0656342214</t>
  </si>
  <si>
    <t>FRA19950730</t>
  </si>
  <si>
    <t>COUGOULAT</t>
  </si>
  <si>
    <t>0656342127</t>
  </si>
  <si>
    <t>FRA19880527</t>
  </si>
  <si>
    <t>FANEN</t>
  </si>
  <si>
    <t>YOANN</t>
  </si>
  <si>
    <t>0656342133</t>
  </si>
  <si>
    <t>FRA19911219</t>
  </si>
  <si>
    <t>LE PALLEC</t>
  </si>
  <si>
    <t>THOMAS</t>
  </si>
  <si>
    <t>0656342040</t>
  </si>
  <si>
    <t>FRA19891031</t>
  </si>
  <si>
    <t>VILCHEZ</t>
  </si>
  <si>
    <t>SALVA</t>
  </si>
  <si>
    <t>0656342135</t>
  </si>
  <si>
    <t>FRA19720312</t>
  </si>
  <si>
    <t>COQUEN</t>
  </si>
  <si>
    <t>HENNEBONT CYCLISME</t>
  </si>
  <si>
    <t>0656201007</t>
  </si>
  <si>
    <t>FRA19930816</t>
  </si>
  <si>
    <t>DAYON</t>
  </si>
  <si>
    <t>0656201207</t>
  </si>
  <si>
    <t>FRA19740105</t>
  </si>
  <si>
    <t>FLEGEO</t>
  </si>
  <si>
    <t>0656201011</t>
  </si>
  <si>
    <t>FRA19940102</t>
  </si>
  <si>
    <t>HAYE</t>
  </si>
  <si>
    <t>0656201110</t>
  </si>
  <si>
    <t>FRA19891202</t>
  </si>
  <si>
    <t>0656201125</t>
  </si>
  <si>
    <t>FRA19850306</t>
  </si>
  <si>
    <t>LE BARBIER</t>
  </si>
  <si>
    <t>LOÏC</t>
  </si>
  <si>
    <t>0656201113</t>
  </si>
  <si>
    <t>FRA19960610</t>
  </si>
  <si>
    <t>LE HUITOUZE</t>
  </si>
  <si>
    <t>0656201109</t>
  </si>
  <si>
    <t>FRA19970120</t>
  </si>
  <si>
    <t>US LA GACILLY CYCL.</t>
  </si>
  <si>
    <t>0656123010</t>
  </si>
  <si>
    <t>FRA19880402</t>
  </si>
  <si>
    <t>DENIS</t>
  </si>
  <si>
    <t>PATRICE</t>
  </si>
  <si>
    <t>0656123110</t>
  </si>
  <si>
    <t>FRA19720327</t>
  </si>
  <si>
    <t>DIEUMEGARD</t>
  </si>
  <si>
    <t>PHILIPPE</t>
  </si>
  <si>
    <t>0656123048</t>
  </si>
  <si>
    <t>FRA19790906</t>
  </si>
  <si>
    <t>JUDAIS</t>
  </si>
  <si>
    <t>DYLAN</t>
  </si>
  <si>
    <t>0656123086</t>
  </si>
  <si>
    <t>FRA19960203</t>
  </si>
  <si>
    <t>GUIL</t>
  </si>
  <si>
    <t>VINCENT</t>
  </si>
  <si>
    <t>AC LANESTER 56</t>
  </si>
  <si>
    <t>0656338239</t>
  </si>
  <si>
    <t>FRA19950803</t>
  </si>
  <si>
    <t>LELIEVRE</t>
  </si>
  <si>
    <t>JEAN CHARLES</t>
  </si>
  <si>
    <t>VS RIEUXOIS 56</t>
  </si>
  <si>
    <t>0656005013</t>
  </si>
  <si>
    <t>FRA19850128</t>
  </si>
  <si>
    <t>0656005021</t>
  </si>
  <si>
    <t>FRA19891106</t>
  </si>
  <si>
    <t>HALLEGUEN</t>
  </si>
  <si>
    <t>MATHIEU</t>
  </si>
  <si>
    <t>VS SCAEROIS</t>
  </si>
  <si>
    <t>0629055024</t>
  </si>
  <si>
    <t>ROBIC</t>
  </si>
  <si>
    <t>RUN BIKE CLUB 56</t>
  </si>
  <si>
    <t>0656355013</t>
  </si>
  <si>
    <t>FRA19960221</t>
  </si>
  <si>
    <t>MADEC</t>
  </si>
  <si>
    <t>ARNAUD</t>
  </si>
  <si>
    <t>SC MANEGUEN</t>
  </si>
  <si>
    <t>0656187002</t>
  </si>
  <si>
    <t>FRA19860531</t>
  </si>
  <si>
    <t>GUIHO</t>
  </si>
  <si>
    <t>UC QUIMPERLOISE</t>
  </si>
  <si>
    <t>0629346085</t>
  </si>
  <si>
    <t>FRA19960816</t>
  </si>
  <si>
    <t>ROUSSEAU</t>
  </si>
  <si>
    <t>Jayson</t>
  </si>
  <si>
    <t>VELO CLUB DE GRAND CASE</t>
  </si>
  <si>
    <t>3097139108</t>
  </si>
  <si>
    <t>MOREL</t>
  </si>
  <si>
    <t>FRANCK</t>
  </si>
  <si>
    <t>CC ERGUE GABERIC</t>
  </si>
  <si>
    <t>0629232025</t>
  </si>
  <si>
    <t>FRA19890310</t>
  </si>
  <si>
    <t>CREUSE OXYGENE</t>
  </si>
  <si>
    <t>1423029280</t>
  </si>
  <si>
    <t>FRA19880520</t>
  </si>
  <si>
    <t>PAVOINE</t>
  </si>
  <si>
    <t>STEPHANE</t>
  </si>
  <si>
    <t>EC PAYS GUICHEN</t>
  </si>
  <si>
    <t>0635417002</t>
  </si>
  <si>
    <t>FRA19680905</t>
  </si>
  <si>
    <t>RALLE</t>
  </si>
  <si>
    <t>EC QUEVENOISE</t>
  </si>
  <si>
    <t>0656186135</t>
  </si>
  <si>
    <t>FRA19930209</t>
  </si>
  <si>
    <t>CLOAREC</t>
  </si>
  <si>
    <t>MATTHIEU</t>
  </si>
  <si>
    <t>0656017092</t>
  </si>
  <si>
    <t>SELO</t>
  </si>
  <si>
    <t>0656201119</t>
  </si>
  <si>
    <t>1 Cat</t>
  </si>
  <si>
    <t>route bretonne</t>
  </si>
  <si>
    <t>Dimanche 28 février 2016</t>
  </si>
  <si>
    <t xml:space="preserve">FEUILLE D'EMARGEMENT </t>
  </si>
  <si>
    <t>Emargement</t>
  </si>
  <si>
    <t>EXCUSE</t>
  </si>
  <si>
    <t>VC PONTIVY</t>
  </si>
  <si>
    <t xml:space="preserve">CLASSEMENT FINAL </t>
  </si>
  <si>
    <t>Temps de l'épreuve :</t>
  </si>
  <si>
    <t>Pla</t>
  </si>
  <si>
    <t>Dos</t>
  </si>
  <si>
    <t>N° Licence</t>
  </si>
  <si>
    <t>Temps</t>
  </si>
  <si>
    <t>À 12''</t>
  </si>
  <si>
    <t>À 18''</t>
  </si>
  <si>
    <t>À 38''</t>
  </si>
  <si>
    <t>À 59''</t>
  </si>
  <si>
    <t>À 1'40</t>
  </si>
  <si>
    <t>À 2'14</t>
  </si>
  <si>
    <t>À 2'30</t>
  </si>
  <si>
    <t>À 3'05</t>
  </si>
  <si>
    <t>À 3'40</t>
  </si>
  <si>
    <t>À 7'30</t>
  </si>
  <si>
    <t>À 1 tour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</si>
</sst>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000000000"/>
    <numFmt numFmtId="166" formatCode="DD/MM/YYYY"/>
    <numFmt numFmtId="167" formatCode="00\.00\.000\.000"/>
    <numFmt numFmtId="168" formatCode="&quot;FRA19&quot;000000"/>
    <numFmt numFmtId="169" formatCode="&quot;Distance : &quot;0.000&quot; km&quot;"/>
    <numFmt numFmtId="170" formatCode="&quot;Moyenne du Vainqueur : &quot;0.000&quot; km/h&quot;"/>
    <numFmt numFmtId="171" formatCode="0"/>
    <numFmt numFmtId="172" formatCode="HH:MM:SS"/>
  </numFmts>
  <fonts count="9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6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54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Border="1" applyAlignment="1" applyProtection="1">
      <alignment horizontal="left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4" fontId="6" fillId="0" borderId="1" xfId="0" applyFont="1" applyBorder="1" applyAlignment="1">
      <alignment horizontal="center"/>
    </xf>
    <xf numFmtId="164" fontId="6" fillId="0" borderId="1" xfId="0" applyFont="1" applyBorder="1" applyAlignment="1">
      <alignment/>
    </xf>
    <xf numFmtId="165" fontId="6" fillId="0" borderId="1" xfId="0" applyNumberFormat="1" applyFont="1" applyBorder="1" applyAlignment="1">
      <alignment horizontal="left"/>
    </xf>
    <xf numFmtId="164" fontId="3" fillId="0" borderId="0" xfId="0" applyFont="1" applyAlignment="1">
      <alignment/>
    </xf>
    <xf numFmtId="164" fontId="0" fillId="0" borderId="0" xfId="21" applyNumberFormat="1" applyFont="1">
      <alignment/>
      <protection/>
    </xf>
    <xf numFmtId="164" fontId="0" fillId="0" borderId="0" xfId="20" applyNumberFormat="1" applyFont="1">
      <alignment/>
      <protection/>
    </xf>
    <xf numFmtId="164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164" fontId="6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0" fillId="0" borderId="2" xfId="0" applyBorder="1" applyAlignment="1">
      <alignment vertical="center"/>
    </xf>
    <xf numFmtId="167" fontId="0" fillId="0" borderId="2" xfId="0" applyNumberFormat="1" applyBorder="1" applyAlignment="1">
      <alignment horizontal="center" vertical="center"/>
    </xf>
    <xf numFmtId="164" fontId="0" fillId="0" borderId="0" xfId="0" applyAlignment="1">
      <alignment vertical="center"/>
    </xf>
    <xf numFmtId="165" fontId="0" fillId="0" borderId="0" xfId="0" applyNumberFormat="1" applyAlignment="1">
      <alignment horizontal="left"/>
    </xf>
    <xf numFmtId="168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left"/>
    </xf>
    <xf numFmtId="168" fontId="4" fillId="0" borderId="0" xfId="0" applyNumberFormat="1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left"/>
    </xf>
    <xf numFmtId="169" fontId="0" fillId="0" borderId="0" xfId="0" applyNumberFormat="1" applyFont="1" applyBorder="1" applyAlignment="1">
      <alignment horizontal="left"/>
    </xf>
    <xf numFmtId="164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70" fontId="0" fillId="0" borderId="0" xfId="0" applyNumberFormat="1" applyFont="1" applyBorder="1" applyAlignment="1">
      <alignment horizontal="left"/>
    </xf>
    <xf numFmtId="170" fontId="0" fillId="0" borderId="0" xfId="0" applyNumberFormat="1" applyFont="1" applyAlignment="1">
      <alignment horizontal="left"/>
    </xf>
    <xf numFmtId="168" fontId="0" fillId="0" borderId="0" xfId="0" applyNumberFormat="1" applyFont="1" applyAlignment="1">
      <alignment horizontal="left"/>
    </xf>
    <xf numFmtId="164" fontId="7" fillId="0" borderId="1" xfId="0" applyFont="1" applyBorder="1" applyAlignment="1">
      <alignment/>
    </xf>
    <xf numFmtId="168" fontId="6" fillId="0" borderId="1" xfId="0" applyNumberFormat="1" applyFont="1" applyBorder="1" applyAlignment="1">
      <alignment horizontal="left"/>
    </xf>
    <xf numFmtId="164" fontId="7" fillId="0" borderId="1" xfId="0" applyFont="1" applyBorder="1" applyAlignment="1">
      <alignment horizontal="left"/>
    </xf>
    <xf numFmtId="164" fontId="0" fillId="2" borderId="0" xfId="0" applyFill="1" applyAlignment="1">
      <alignment/>
    </xf>
    <xf numFmtId="167" fontId="0" fillId="0" borderId="0" xfId="0" applyNumberFormat="1" applyAlignment="1">
      <alignment horizontal="left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64" fontId="0" fillId="0" borderId="0" xfId="0" applyNumberFormat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2 2" xfId="21"/>
    <cellStyle name="Normal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1200150</xdr:colOff>
      <xdr:row>4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85725</xdr:colOff>
      <xdr:row>5</xdr:row>
      <xdr:rowOff>57150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497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85725</xdr:colOff>
      <xdr:row>4</xdr:row>
      <xdr:rowOff>66675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xia\Desktop\ROUTE%20BRETONNE\Route%20Bretonne%20201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xia\Desktop\ROUTE%20BRETONNE\Saint%20Av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que"/>
      <sheetName val="Partants"/>
      <sheetName val="Inscription"/>
      <sheetName val="CLASSEMENT"/>
      <sheetName val="Class Fédé"/>
      <sheetName val="2ème CAT"/>
      <sheetName val="PUBLIC"/>
      <sheetName val="POINTAGE"/>
      <sheetName val="PRIX D EQUIPE"/>
      <sheetName val="EMARGEMENT"/>
      <sheetName val="FEUILLE DE RESULTAT"/>
      <sheetName val="FEUILLE réduite"/>
      <sheetName val="CLASS INTERN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au des Résultats"/>
      <sheetName val="Banque"/>
      <sheetName val="Inscription"/>
      <sheetName val="Partants"/>
      <sheetName val="CLASSEMENT"/>
      <sheetName val="CLAS-Spéc"/>
      <sheetName val="POINTAGE"/>
      <sheetName val="PRIX D EQUIPE"/>
      <sheetName val="EMARGEMENT"/>
      <sheetName val="FEUILLE DE RESULTAT"/>
      <sheetName val="CLASS INTERN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7"/>
  <sheetViews>
    <sheetView workbookViewId="0" topLeftCell="A1">
      <selection activeCell="I12" sqref="I12"/>
    </sheetView>
  </sheetViews>
  <sheetFormatPr defaultColWidth="11.421875" defaultRowHeight="12.75"/>
  <cols>
    <col min="1" max="1" width="5.140625" style="1" customWidth="1"/>
    <col min="2" max="2" width="22.7109375" style="0" customWidth="1"/>
    <col min="3" max="3" width="11.421875" style="0" customWidth="1"/>
    <col min="4" max="4" width="26.28125" style="0" customWidth="1"/>
    <col min="5" max="5" width="12.8515625" style="2" customWidth="1"/>
    <col min="6" max="6" width="6.7109375" style="1" customWidth="1"/>
    <col min="7" max="7" width="13.00390625" style="0" customWidth="1"/>
  </cols>
  <sheetData>
    <row r="1" ht="14.25"/>
    <row r="2" spans="1:6" ht="15.75" customHeight="1">
      <c r="A2" s="3" t="s">
        <v>0</v>
      </c>
      <c r="B2" s="3"/>
      <c r="C2" s="3"/>
      <c r="D2" s="3"/>
      <c r="E2" s="3"/>
      <c r="F2" s="3"/>
    </row>
    <row r="3" spans="1:6" ht="15.75">
      <c r="A3" s="4" t="s">
        <v>1</v>
      </c>
      <c r="B3" s="4"/>
      <c r="C3" s="4"/>
      <c r="D3" s="4"/>
      <c r="E3" s="4"/>
      <c r="F3" s="4"/>
    </row>
    <row r="4" spans="1:6" ht="15.75">
      <c r="A4" s="5"/>
      <c r="B4" s="6"/>
      <c r="C4" s="6"/>
      <c r="D4" s="6"/>
      <c r="E4" s="7"/>
      <c r="F4" s="6"/>
    </row>
    <row r="5" spans="1:6" ht="15.75">
      <c r="A5" s="8" t="s">
        <v>2</v>
      </c>
      <c r="B5" s="8"/>
      <c r="C5" s="8"/>
      <c r="D5" s="8"/>
      <c r="E5" s="8"/>
      <c r="F5" s="8"/>
    </row>
    <row r="6" spans="1:6" ht="15.75">
      <c r="A6" s="9" t="s">
        <v>3</v>
      </c>
      <c r="B6" s="10">
        <f>COUNTA(B8:B209)</f>
        <v>128</v>
      </c>
      <c r="C6" s="11" t="s">
        <v>4</v>
      </c>
      <c r="D6" s="10">
        <f>COUNTA(A8:A208)</f>
        <v>200</v>
      </c>
      <c r="E6" s="6"/>
      <c r="F6"/>
    </row>
    <row r="7" spans="1:6" s="15" customFormat="1" ht="13.5">
      <c r="A7" s="12" t="s">
        <v>5</v>
      </c>
      <c r="B7" s="13" t="s">
        <v>6</v>
      </c>
      <c r="C7" s="13"/>
      <c r="D7" s="13" t="s">
        <v>7</v>
      </c>
      <c r="E7" s="14" t="s">
        <v>8</v>
      </c>
      <c r="F7" s="12" t="s">
        <v>9</v>
      </c>
    </row>
    <row r="8" spans="1:7" ht="15" customHeight="1">
      <c r="A8" s="1">
        <v>1</v>
      </c>
      <c r="B8" s="16" t="s">
        <v>10</v>
      </c>
      <c r="C8" s="16" t="s">
        <v>11</v>
      </c>
      <c r="D8" s="16" t="s">
        <v>12</v>
      </c>
      <c r="E8" s="16" t="s">
        <v>13</v>
      </c>
      <c r="F8" s="16" t="s">
        <v>14</v>
      </c>
      <c r="G8" s="16" t="s">
        <v>15</v>
      </c>
    </row>
    <row r="9" spans="1:7" ht="15" customHeight="1">
      <c r="A9" s="1">
        <v>2</v>
      </c>
      <c r="B9" s="16" t="s">
        <v>16</v>
      </c>
      <c r="C9" s="16" t="s">
        <v>17</v>
      </c>
      <c r="D9" s="16" t="s">
        <v>12</v>
      </c>
      <c r="E9" s="16" t="s">
        <v>18</v>
      </c>
      <c r="F9" s="16" t="s">
        <v>14</v>
      </c>
      <c r="G9" s="16" t="s">
        <v>19</v>
      </c>
    </row>
    <row r="10" spans="1:7" ht="15" customHeight="1">
      <c r="A10" s="1">
        <v>3</v>
      </c>
      <c r="B10" s="16" t="s">
        <v>20</v>
      </c>
      <c r="C10" s="16" t="s">
        <v>21</v>
      </c>
      <c r="D10" s="16" t="s">
        <v>12</v>
      </c>
      <c r="E10" s="16" t="s">
        <v>22</v>
      </c>
      <c r="F10" s="16" t="s">
        <v>14</v>
      </c>
      <c r="G10" s="16" t="s">
        <v>23</v>
      </c>
    </row>
    <row r="11" spans="1:7" ht="15" customHeight="1">
      <c r="A11" s="1">
        <v>4</v>
      </c>
      <c r="B11" s="16" t="s">
        <v>24</v>
      </c>
      <c r="C11" s="16" t="s">
        <v>25</v>
      </c>
      <c r="D11" s="16" t="s">
        <v>12</v>
      </c>
      <c r="E11" s="16" t="s">
        <v>26</v>
      </c>
      <c r="F11" s="16" t="s">
        <v>14</v>
      </c>
      <c r="G11" s="16" t="s">
        <v>27</v>
      </c>
    </row>
    <row r="12" spans="1:7" ht="15" customHeight="1">
      <c r="A12" s="1">
        <v>5</v>
      </c>
      <c r="B12" s="16" t="s">
        <v>28</v>
      </c>
      <c r="C12" s="16" t="s">
        <v>29</v>
      </c>
      <c r="D12" s="16" t="s">
        <v>12</v>
      </c>
      <c r="E12" s="16" t="s">
        <v>30</v>
      </c>
      <c r="F12" s="16" t="s">
        <v>14</v>
      </c>
      <c r="G12" s="16" t="s">
        <v>31</v>
      </c>
    </row>
    <row r="13" spans="1:7" ht="15" customHeight="1">
      <c r="A13" s="1">
        <v>6</v>
      </c>
      <c r="B13" s="16" t="s">
        <v>32</v>
      </c>
      <c r="C13" s="16" t="s">
        <v>33</v>
      </c>
      <c r="D13" s="16" t="s">
        <v>12</v>
      </c>
      <c r="E13" s="16" t="s">
        <v>34</v>
      </c>
      <c r="F13" s="16" t="s">
        <v>14</v>
      </c>
      <c r="G13" s="16" t="s">
        <v>35</v>
      </c>
    </row>
    <row r="14" spans="1:7" ht="15" customHeight="1">
      <c r="A14" s="1">
        <v>7</v>
      </c>
      <c r="B14" s="16" t="s">
        <v>36</v>
      </c>
      <c r="C14" s="16" t="s">
        <v>37</v>
      </c>
      <c r="D14" s="16" t="s">
        <v>12</v>
      </c>
      <c r="E14" s="16" t="s">
        <v>38</v>
      </c>
      <c r="F14" s="16" t="s">
        <v>14</v>
      </c>
      <c r="G14" s="16" t="s">
        <v>39</v>
      </c>
    </row>
    <row r="15" spans="1:7" ht="15" customHeight="1">
      <c r="A15" s="1">
        <v>8</v>
      </c>
      <c r="B15" s="16" t="s">
        <v>40</v>
      </c>
      <c r="C15" s="16" t="s">
        <v>41</v>
      </c>
      <c r="D15" s="16" t="s">
        <v>12</v>
      </c>
      <c r="E15" s="16" t="s">
        <v>42</v>
      </c>
      <c r="F15" s="16" t="s">
        <v>14</v>
      </c>
      <c r="G15" s="16" t="s">
        <v>43</v>
      </c>
    </row>
    <row r="16" spans="1:7" ht="15" customHeight="1">
      <c r="A16" s="1">
        <v>9</v>
      </c>
      <c r="B16" s="16" t="s">
        <v>44</v>
      </c>
      <c r="C16" s="16" t="s">
        <v>45</v>
      </c>
      <c r="D16" s="16" t="s">
        <v>12</v>
      </c>
      <c r="E16" s="16" t="s">
        <v>46</v>
      </c>
      <c r="F16" s="16" t="s">
        <v>14</v>
      </c>
      <c r="G16" s="16" t="s">
        <v>47</v>
      </c>
    </row>
    <row r="17" spans="1:7" ht="15" customHeight="1">
      <c r="A17" s="1">
        <v>10</v>
      </c>
      <c r="B17" s="16" t="s">
        <v>48</v>
      </c>
      <c r="C17" s="16" t="s">
        <v>49</v>
      </c>
      <c r="D17" s="16" t="s">
        <v>12</v>
      </c>
      <c r="E17" s="16" t="s">
        <v>50</v>
      </c>
      <c r="F17" s="16" t="s">
        <v>14</v>
      </c>
      <c r="G17" s="16" t="s">
        <v>51</v>
      </c>
    </row>
    <row r="18" spans="1:7" ht="15" customHeight="1">
      <c r="A18" s="1">
        <v>11</v>
      </c>
      <c r="B18" s="16" t="s">
        <v>52</v>
      </c>
      <c r="C18" s="16" t="s">
        <v>53</v>
      </c>
      <c r="D18" s="16" t="s">
        <v>12</v>
      </c>
      <c r="E18" s="16" t="s">
        <v>54</v>
      </c>
      <c r="F18" s="16" t="s">
        <v>14</v>
      </c>
      <c r="G18" s="16" t="s">
        <v>55</v>
      </c>
    </row>
    <row r="19" spans="1:7" ht="15" customHeight="1">
      <c r="A19" s="1">
        <v>12</v>
      </c>
      <c r="B19" s="16" t="s">
        <v>56</v>
      </c>
      <c r="C19" s="16" t="s">
        <v>57</v>
      </c>
      <c r="D19" s="16" t="s">
        <v>58</v>
      </c>
      <c r="E19" s="16" t="s">
        <v>59</v>
      </c>
      <c r="F19" s="16" t="s">
        <v>60</v>
      </c>
      <c r="G19" s="16" t="s">
        <v>61</v>
      </c>
    </row>
    <row r="20" spans="1:7" ht="15" customHeight="1">
      <c r="A20" s="1">
        <v>13</v>
      </c>
      <c r="B20" s="16" t="s">
        <v>62</v>
      </c>
      <c r="C20" s="16" t="s">
        <v>63</v>
      </c>
      <c r="D20" s="16" t="s">
        <v>58</v>
      </c>
      <c r="E20" s="16" t="s">
        <v>64</v>
      </c>
      <c r="F20" s="16" t="s">
        <v>14</v>
      </c>
      <c r="G20" s="16" t="s">
        <v>65</v>
      </c>
    </row>
    <row r="21" spans="1:7" ht="15" customHeight="1">
      <c r="A21" s="1">
        <v>14</v>
      </c>
      <c r="B21" s="16" t="s">
        <v>66</v>
      </c>
      <c r="C21" s="16" t="s">
        <v>67</v>
      </c>
      <c r="D21" s="16" t="s">
        <v>58</v>
      </c>
      <c r="E21" s="16" t="s">
        <v>68</v>
      </c>
      <c r="F21" s="16" t="s">
        <v>14</v>
      </c>
      <c r="G21" s="16" t="s">
        <v>69</v>
      </c>
    </row>
    <row r="22" spans="1:7" ht="15" customHeight="1">
      <c r="A22" s="1">
        <v>15</v>
      </c>
      <c r="B22" s="16" t="s">
        <v>70</v>
      </c>
      <c r="C22" s="16" t="s">
        <v>71</v>
      </c>
      <c r="D22" s="16" t="s">
        <v>58</v>
      </c>
      <c r="E22" s="16" t="s">
        <v>72</v>
      </c>
      <c r="F22" s="16" t="s">
        <v>14</v>
      </c>
      <c r="G22" s="16" t="s">
        <v>73</v>
      </c>
    </row>
    <row r="23" spans="1:7" ht="15" customHeight="1">
      <c r="A23" s="1">
        <v>16</v>
      </c>
      <c r="B23" s="16" t="s">
        <v>74</v>
      </c>
      <c r="C23" s="16" t="s">
        <v>75</v>
      </c>
      <c r="D23" s="16" t="s">
        <v>58</v>
      </c>
      <c r="E23" s="16" t="s">
        <v>76</v>
      </c>
      <c r="F23" s="16" t="s">
        <v>14</v>
      </c>
      <c r="G23" s="16" t="s">
        <v>77</v>
      </c>
    </row>
    <row r="24" spans="1:7" ht="15" customHeight="1">
      <c r="A24" s="1">
        <v>17</v>
      </c>
      <c r="B24" s="16" t="s">
        <v>78</v>
      </c>
      <c r="C24" s="16" t="s">
        <v>79</v>
      </c>
      <c r="D24" s="16" t="s">
        <v>58</v>
      </c>
      <c r="E24" s="16" t="s">
        <v>80</v>
      </c>
      <c r="F24" s="16" t="s">
        <v>14</v>
      </c>
      <c r="G24" s="16" t="s">
        <v>81</v>
      </c>
    </row>
    <row r="25" spans="1:7" ht="15" customHeight="1">
      <c r="A25" s="1">
        <v>18</v>
      </c>
      <c r="B25" s="16" t="s">
        <v>82</v>
      </c>
      <c r="C25" s="16" t="s">
        <v>83</v>
      </c>
      <c r="D25" s="16" t="s">
        <v>58</v>
      </c>
      <c r="E25" s="16" t="s">
        <v>84</v>
      </c>
      <c r="F25" s="16" t="s">
        <v>14</v>
      </c>
      <c r="G25" s="16" t="s">
        <v>85</v>
      </c>
    </row>
    <row r="26" spans="1:7" ht="15" customHeight="1">
      <c r="A26" s="1">
        <v>19</v>
      </c>
      <c r="B26" s="16" t="s">
        <v>86</v>
      </c>
      <c r="C26" s="16" t="s">
        <v>87</v>
      </c>
      <c r="D26" s="16" t="s">
        <v>58</v>
      </c>
      <c r="E26" s="16" t="s">
        <v>88</v>
      </c>
      <c r="F26" s="16" t="s">
        <v>60</v>
      </c>
      <c r="G26" s="16" t="s">
        <v>89</v>
      </c>
    </row>
    <row r="27" spans="1:7" ht="15" customHeight="1">
      <c r="A27" s="1">
        <v>20</v>
      </c>
      <c r="B27" s="16" t="s">
        <v>86</v>
      </c>
      <c r="C27" s="16" t="s">
        <v>90</v>
      </c>
      <c r="D27" s="16" t="s">
        <v>58</v>
      </c>
      <c r="E27" s="16" t="s">
        <v>91</v>
      </c>
      <c r="F27" s="16" t="s">
        <v>14</v>
      </c>
      <c r="G27" s="16" t="s">
        <v>92</v>
      </c>
    </row>
    <row r="28" spans="1:7" ht="15" customHeight="1">
      <c r="A28" s="1">
        <v>21</v>
      </c>
      <c r="B28" s="16" t="s">
        <v>93</v>
      </c>
      <c r="C28" s="16" t="s">
        <v>94</v>
      </c>
      <c r="D28" s="16" t="s">
        <v>58</v>
      </c>
      <c r="E28" s="16" t="s">
        <v>95</v>
      </c>
      <c r="F28" s="16" t="s">
        <v>60</v>
      </c>
      <c r="G28" s="16" t="s">
        <v>96</v>
      </c>
    </row>
    <row r="29" spans="1:7" ht="15" customHeight="1">
      <c r="A29" s="1">
        <v>22</v>
      </c>
      <c r="B29" s="16" t="s">
        <v>97</v>
      </c>
      <c r="C29" s="16" t="s">
        <v>98</v>
      </c>
      <c r="D29" s="16" t="s">
        <v>58</v>
      </c>
      <c r="E29" s="16" t="s">
        <v>99</v>
      </c>
      <c r="F29" s="16" t="s">
        <v>14</v>
      </c>
      <c r="G29" s="16" t="s">
        <v>100</v>
      </c>
    </row>
    <row r="30" spans="1:7" ht="15" customHeight="1">
      <c r="A30" s="1">
        <v>23</v>
      </c>
      <c r="B30" s="16" t="s">
        <v>101</v>
      </c>
      <c r="C30" s="16" t="s">
        <v>41</v>
      </c>
      <c r="D30" s="16" t="s">
        <v>102</v>
      </c>
      <c r="E30" s="16" t="s">
        <v>103</v>
      </c>
      <c r="F30" s="16" t="s">
        <v>14</v>
      </c>
      <c r="G30" s="16" t="s">
        <v>104</v>
      </c>
    </row>
    <row r="31" spans="1:7" ht="15" customHeight="1">
      <c r="A31" s="1">
        <v>24</v>
      </c>
      <c r="B31" s="16" t="s">
        <v>105</v>
      </c>
      <c r="C31" s="16" t="s">
        <v>106</v>
      </c>
      <c r="D31" s="16" t="s">
        <v>102</v>
      </c>
      <c r="E31" s="16" t="s">
        <v>107</v>
      </c>
      <c r="F31" s="16" t="s">
        <v>14</v>
      </c>
      <c r="G31" s="16" t="s">
        <v>108</v>
      </c>
    </row>
    <row r="32" spans="1:7" ht="15" customHeight="1">
      <c r="A32" s="1">
        <v>25</v>
      </c>
      <c r="B32" s="16" t="s">
        <v>109</v>
      </c>
      <c r="C32" s="16" t="s">
        <v>110</v>
      </c>
      <c r="D32" s="16" t="s">
        <v>102</v>
      </c>
      <c r="E32" s="16" t="s">
        <v>111</v>
      </c>
      <c r="F32" s="16" t="s">
        <v>14</v>
      </c>
      <c r="G32" s="16" t="s">
        <v>112</v>
      </c>
    </row>
    <row r="33" spans="1:7" ht="15" customHeight="1">
      <c r="A33" s="1">
        <v>26</v>
      </c>
      <c r="B33" s="16" t="s">
        <v>113</v>
      </c>
      <c r="C33" s="16" t="s">
        <v>114</v>
      </c>
      <c r="D33" s="16" t="s">
        <v>102</v>
      </c>
      <c r="E33" s="16" t="s">
        <v>115</v>
      </c>
      <c r="F33" s="16" t="s">
        <v>14</v>
      </c>
      <c r="G33" s="16" t="s">
        <v>116</v>
      </c>
    </row>
    <row r="34" spans="1:7" ht="15" customHeight="1">
      <c r="A34" s="1">
        <v>27</v>
      </c>
      <c r="B34" s="16" t="s">
        <v>117</v>
      </c>
      <c r="C34" s="16" t="s">
        <v>118</v>
      </c>
      <c r="D34" s="16" t="s">
        <v>102</v>
      </c>
      <c r="E34" s="16" t="s">
        <v>119</v>
      </c>
      <c r="F34" s="16" t="s">
        <v>14</v>
      </c>
      <c r="G34" s="16" t="s">
        <v>120</v>
      </c>
    </row>
    <row r="35" spans="1:7" ht="15" customHeight="1">
      <c r="A35" s="1">
        <v>28</v>
      </c>
      <c r="B35" s="16" t="s">
        <v>121</v>
      </c>
      <c r="C35" s="16" t="s">
        <v>122</v>
      </c>
      <c r="D35" s="16" t="s">
        <v>102</v>
      </c>
      <c r="E35" s="16" t="s">
        <v>123</v>
      </c>
      <c r="F35" s="16" t="s">
        <v>14</v>
      </c>
      <c r="G35" s="16" t="s">
        <v>124</v>
      </c>
    </row>
    <row r="36" spans="1:7" ht="15" customHeight="1">
      <c r="A36" s="1">
        <v>29</v>
      </c>
      <c r="B36" s="16" t="s">
        <v>125</v>
      </c>
      <c r="C36" s="16" t="s">
        <v>126</v>
      </c>
      <c r="D36" s="16" t="s">
        <v>102</v>
      </c>
      <c r="E36" s="16" t="s">
        <v>127</v>
      </c>
      <c r="F36" s="16" t="s">
        <v>14</v>
      </c>
      <c r="G36" s="16" t="s">
        <v>128</v>
      </c>
    </row>
    <row r="37" spans="1:7" ht="15" customHeight="1">
      <c r="A37" s="1">
        <v>30</v>
      </c>
      <c r="B37" s="16" t="s">
        <v>129</v>
      </c>
      <c r="C37" s="16" t="s">
        <v>79</v>
      </c>
      <c r="D37" s="16" t="s">
        <v>102</v>
      </c>
      <c r="E37" s="16" t="s">
        <v>130</v>
      </c>
      <c r="F37" s="16" t="s">
        <v>60</v>
      </c>
      <c r="G37" s="16" t="s">
        <v>131</v>
      </c>
    </row>
    <row r="38" spans="1:7" ht="15" customHeight="1">
      <c r="A38" s="1">
        <v>31</v>
      </c>
      <c r="B38" s="16" t="s">
        <v>132</v>
      </c>
      <c r="C38" s="16" t="s">
        <v>133</v>
      </c>
      <c r="D38" s="16" t="s">
        <v>102</v>
      </c>
      <c r="E38" s="16" t="s">
        <v>134</v>
      </c>
      <c r="F38" s="16" t="s">
        <v>14</v>
      </c>
      <c r="G38" s="16" t="s">
        <v>135</v>
      </c>
    </row>
    <row r="39" spans="1:7" ht="15" customHeight="1">
      <c r="A39" s="1">
        <v>32</v>
      </c>
      <c r="B39" s="16" t="s">
        <v>136</v>
      </c>
      <c r="C39" s="16" t="s">
        <v>137</v>
      </c>
      <c r="D39" s="16" t="s">
        <v>102</v>
      </c>
      <c r="E39" s="16" t="s">
        <v>138</v>
      </c>
      <c r="F39" s="16" t="s">
        <v>14</v>
      </c>
      <c r="G39" s="16" t="s">
        <v>139</v>
      </c>
    </row>
    <row r="40" spans="1:7" ht="15" customHeight="1">
      <c r="A40" s="1">
        <v>33</v>
      </c>
      <c r="B40" s="16" t="s">
        <v>140</v>
      </c>
      <c r="C40" s="16" t="s">
        <v>141</v>
      </c>
      <c r="D40" s="16" t="s">
        <v>102</v>
      </c>
      <c r="E40" s="16" t="s">
        <v>142</v>
      </c>
      <c r="F40" s="16" t="s">
        <v>14</v>
      </c>
      <c r="G40" s="16" t="s">
        <v>143</v>
      </c>
    </row>
    <row r="41" spans="1:7" ht="15" customHeight="1">
      <c r="A41" s="1">
        <v>34</v>
      </c>
      <c r="B41" s="16" t="s">
        <v>144</v>
      </c>
      <c r="C41" s="16" t="s">
        <v>145</v>
      </c>
      <c r="D41" s="16" t="s">
        <v>102</v>
      </c>
      <c r="E41" s="16" t="s">
        <v>146</v>
      </c>
      <c r="F41" s="16" t="s">
        <v>14</v>
      </c>
      <c r="G41" s="16" t="s">
        <v>147</v>
      </c>
    </row>
    <row r="42" spans="1:7" ht="15" customHeight="1">
      <c r="A42" s="1">
        <v>35</v>
      </c>
      <c r="B42" s="16" t="s">
        <v>148</v>
      </c>
      <c r="C42" s="16" t="s">
        <v>149</v>
      </c>
      <c r="D42" s="16" t="s">
        <v>150</v>
      </c>
      <c r="E42" s="16" t="s">
        <v>151</v>
      </c>
      <c r="F42" s="16" t="s">
        <v>14</v>
      </c>
      <c r="G42" s="16" t="s">
        <v>152</v>
      </c>
    </row>
    <row r="43" spans="1:7" ht="15" customHeight="1">
      <c r="A43" s="1">
        <v>36</v>
      </c>
      <c r="B43" s="16" t="s">
        <v>153</v>
      </c>
      <c r="C43" s="16" t="s">
        <v>154</v>
      </c>
      <c r="D43" s="16" t="s">
        <v>150</v>
      </c>
      <c r="E43" s="16" t="s">
        <v>155</v>
      </c>
      <c r="F43" s="16" t="s">
        <v>14</v>
      </c>
      <c r="G43" s="16" t="s">
        <v>156</v>
      </c>
    </row>
    <row r="44" spans="1:7" ht="15" customHeight="1">
      <c r="A44" s="1">
        <v>37</v>
      </c>
      <c r="B44" s="16" t="s">
        <v>157</v>
      </c>
      <c r="C44" s="16" t="s">
        <v>158</v>
      </c>
      <c r="D44" s="16" t="s">
        <v>150</v>
      </c>
      <c r="E44" s="16" t="s">
        <v>159</v>
      </c>
      <c r="F44" s="16" t="s">
        <v>14</v>
      </c>
      <c r="G44" s="16" t="s">
        <v>160</v>
      </c>
    </row>
    <row r="45" spans="1:7" ht="15" customHeight="1">
      <c r="A45" s="1">
        <v>38</v>
      </c>
      <c r="B45" s="16" t="s">
        <v>161</v>
      </c>
      <c r="C45" s="16" t="s">
        <v>162</v>
      </c>
      <c r="D45" s="16" t="s">
        <v>150</v>
      </c>
      <c r="E45" s="16" t="s">
        <v>163</v>
      </c>
      <c r="F45" s="16" t="s">
        <v>14</v>
      </c>
      <c r="G45" s="16" t="s">
        <v>164</v>
      </c>
    </row>
    <row r="46" spans="1:7" ht="15" customHeight="1">
      <c r="A46" s="1">
        <v>39</v>
      </c>
      <c r="B46" s="16" t="s">
        <v>165</v>
      </c>
      <c r="C46" s="16" t="s">
        <v>166</v>
      </c>
      <c r="D46" s="16" t="s">
        <v>150</v>
      </c>
      <c r="E46" s="16" t="s">
        <v>167</v>
      </c>
      <c r="F46" s="16" t="s">
        <v>14</v>
      </c>
      <c r="G46" s="16" t="s">
        <v>168</v>
      </c>
    </row>
    <row r="47" spans="1:7" ht="15" customHeight="1">
      <c r="A47" s="1">
        <v>40</v>
      </c>
      <c r="B47" s="16" t="s">
        <v>169</v>
      </c>
      <c r="C47" s="16" t="s">
        <v>170</v>
      </c>
      <c r="D47" s="16" t="s">
        <v>150</v>
      </c>
      <c r="E47" s="16" t="s">
        <v>171</v>
      </c>
      <c r="F47" s="16" t="s">
        <v>14</v>
      </c>
      <c r="G47" s="16" t="s">
        <v>172</v>
      </c>
    </row>
    <row r="48" spans="1:7" ht="15" customHeight="1">
      <c r="A48" s="1">
        <v>41</v>
      </c>
      <c r="B48" s="16" t="s">
        <v>173</v>
      </c>
      <c r="C48" s="16" t="s">
        <v>174</v>
      </c>
      <c r="D48" s="16" t="s">
        <v>150</v>
      </c>
      <c r="E48" s="16" t="s">
        <v>175</v>
      </c>
      <c r="F48" s="16" t="s">
        <v>14</v>
      </c>
      <c r="G48" s="16" t="s">
        <v>176</v>
      </c>
    </row>
    <row r="49" spans="1:7" ht="15" customHeight="1">
      <c r="A49" s="1">
        <v>42</v>
      </c>
      <c r="B49" s="16" t="s">
        <v>177</v>
      </c>
      <c r="C49" s="16" t="s">
        <v>178</v>
      </c>
      <c r="D49" s="16" t="s">
        <v>150</v>
      </c>
      <c r="E49" s="16" t="s">
        <v>179</v>
      </c>
      <c r="F49" s="16" t="s">
        <v>14</v>
      </c>
      <c r="G49" s="16" t="s">
        <v>180</v>
      </c>
    </row>
    <row r="50" spans="1:7" ht="15" customHeight="1">
      <c r="A50" s="1">
        <v>43</v>
      </c>
      <c r="B50" s="16" t="s">
        <v>181</v>
      </c>
      <c r="C50" s="16" t="s">
        <v>182</v>
      </c>
      <c r="D50" s="16" t="s">
        <v>183</v>
      </c>
      <c r="E50" s="16"/>
      <c r="F50" s="16" t="s">
        <v>14</v>
      </c>
      <c r="G50" s="16" t="s">
        <v>184</v>
      </c>
    </row>
    <row r="51" spans="1:7" ht="15" customHeight="1">
      <c r="A51" s="1">
        <v>44</v>
      </c>
      <c r="B51" s="16" t="s">
        <v>185</v>
      </c>
      <c r="C51" s="16" t="s">
        <v>186</v>
      </c>
      <c r="D51" s="16" t="s">
        <v>183</v>
      </c>
      <c r="E51" s="16"/>
      <c r="F51" s="16" t="s">
        <v>14</v>
      </c>
      <c r="G51" s="16" t="s">
        <v>187</v>
      </c>
    </row>
    <row r="52" spans="1:7" ht="15" customHeight="1">
      <c r="A52" s="1">
        <v>45</v>
      </c>
      <c r="B52" s="16" t="s">
        <v>188</v>
      </c>
      <c r="C52" s="16" t="s">
        <v>189</v>
      </c>
      <c r="D52" s="16" t="s">
        <v>183</v>
      </c>
      <c r="E52" s="16"/>
      <c r="F52" s="16" t="s">
        <v>14</v>
      </c>
      <c r="G52" s="16" t="s">
        <v>190</v>
      </c>
    </row>
    <row r="53" spans="1:7" ht="15" customHeight="1">
      <c r="A53" s="1">
        <v>46</v>
      </c>
      <c r="B53" s="16" t="s">
        <v>191</v>
      </c>
      <c r="C53" s="16" t="s">
        <v>192</v>
      </c>
      <c r="D53" s="16" t="s">
        <v>183</v>
      </c>
      <c r="E53" s="16"/>
      <c r="F53" s="16" t="s">
        <v>14</v>
      </c>
      <c r="G53" s="16" t="s">
        <v>193</v>
      </c>
    </row>
    <row r="54" spans="1:7" ht="15" customHeight="1">
      <c r="A54" s="1">
        <v>47</v>
      </c>
      <c r="B54" s="16" t="s">
        <v>194</v>
      </c>
      <c r="C54" s="16" t="s">
        <v>195</v>
      </c>
      <c r="D54" s="16" t="s">
        <v>183</v>
      </c>
      <c r="E54" s="16"/>
      <c r="F54" s="16" t="s">
        <v>14</v>
      </c>
      <c r="G54" s="16" t="s">
        <v>196</v>
      </c>
    </row>
    <row r="55" spans="1:7" ht="15" customHeight="1">
      <c r="A55" s="1">
        <v>48</v>
      </c>
      <c r="B55" s="16" t="s">
        <v>197</v>
      </c>
      <c r="C55" s="16" t="s">
        <v>198</v>
      </c>
      <c r="D55" s="16" t="s">
        <v>183</v>
      </c>
      <c r="E55" s="16"/>
      <c r="F55" s="16" t="s">
        <v>14</v>
      </c>
      <c r="G55" s="16" t="s">
        <v>199</v>
      </c>
    </row>
    <row r="56" spans="1:7" ht="15" customHeight="1">
      <c r="A56" s="1">
        <v>49</v>
      </c>
      <c r="B56" s="16" t="s">
        <v>200</v>
      </c>
      <c r="C56" s="16" t="s">
        <v>201</v>
      </c>
      <c r="D56" s="16" t="s">
        <v>183</v>
      </c>
      <c r="E56" s="16"/>
      <c r="F56" s="16" t="s">
        <v>14</v>
      </c>
      <c r="G56" s="16" t="s">
        <v>202</v>
      </c>
    </row>
    <row r="57" spans="1:7" ht="15" customHeight="1">
      <c r="A57" s="1">
        <v>50</v>
      </c>
      <c r="B57" s="16" t="s">
        <v>203</v>
      </c>
      <c r="C57" s="16" t="s">
        <v>204</v>
      </c>
      <c r="D57" s="16" t="s">
        <v>183</v>
      </c>
      <c r="E57" s="16"/>
      <c r="F57" s="16" t="s">
        <v>14</v>
      </c>
      <c r="G57" s="16" t="s">
        <v>205</v>
      </c>
    </row>
    <row r="58" spans="1:7" ht="15" customHeight="1">
      <c r="A58" s="1">
        <v>51</v>
      </c>
      <c r="B58" s="16" t="s">
        <v>206</v>
      </c>
      <c r="C58" s="16" t="s">
        <v>45</v>
      </c>
      <c r="D58" s="16" t="s">
        <v>207</v>
      </c>
      <c r="E58" s="16" t="s">
        <v>208</v>
      </c>
      <c r="F58" s="16" t="s">
        <v>14</v>
      </c>
      <c r="G58" s="16" t="s">
        <v>209</v>
      </c>
    </row>
    <row r="59" spans="1:7" ht="15" customHeight="1">
      <c r="A59" s="1">
        <v>52</v>
      </c>
      <c r="B59" s="16" t="s">
        <v>210</v>
      </c>
      <c r="C59" s="16" t="s">
        <v>211</v>
      </c>
      <c r="D59" s="16" t="s">
        <v>207</v>
      </c>
      <c r="E59" s="16" t="s">
        <v>212</v>
      </c>
      <c r="F59" s="16" t="s">
        <v>14</v>
      </c>
      <c r="G59" s="16" t="s">
        <v>213</v>
      </c>
    </row>
    <row r="60" spans="1:7" ht="15" customHeight="1">
      <c r="A60" s="1">
        <v>53</v>
      </c>
      <c r="B60" s="16" t="s">
        <v>214</v>
      </c>
      <c r="C60" s="16" t="s">
        <v>186</v>
      </c>
      <c r="D60" s="16" t="s">
        <v>207</v>
      </c>
      <c r="E60" s="16" t="s">
        <v>215</v>
      </c>
      <c r="F60" s="16" t="s">
        <v>60</v>
      </c>
      <c r="G60" s="16" t="s">
        <v>216</v>
      </c>
    </row>
    <row r="61" spans="1:7" ht="15" customHeight="1">
      <c r="A61" s="1">
        <v>54</v>
      </c>
      <c r="B61" s="16" t="s">
        <v>217</v>
      </c>
      <c r="C61" s="16" t="s">
        <v>218</v>
      </c>
      <c r="D61" s="16" t="s">
        <v>207</v>
      </c>
      <c r="E61" s="16" t="s">
        <v>219</v>
      </c>
      <c r="F61" s="16" t="s">
        <v>14</v>
      </c>
      <c r="G61" s="16" t="s">
        <v>220</v>
      </c>
    </row>
    <row r="62" spans="1:7" ht="15" customHeight="1">
      <c r="A62" s="1">
        <v>55</v>
      </c>
      <c r="B62" s="16" t="s">
        <v>221</v>
      </c>
      <c r="C62" s="16" t="s">
        <v>87</v>
      </c>
      <c r="D62" s="16" t="s">
        <v>207</v>
      </c>
      <c r="E62" s="16" t="s">
        <v>222</v>
      </c>
      <c r="F62" s="16" t="s">
        <v>14</v>
      </c>
      <c r="G62" s="16" t="s">
        <v>223</v>
      </c>
    </row>
    <row r="63" spans="1:7" ht="15" customHeight="1">
      <c r="A63" s="1">
        <v>56</v>
      </c>
      <c r="B63" s="16" t="s">
        <v>221</v>
      </c>
      <c r="C63" s="16" t="s">
        <v>110</v>
      </c>
      <c r="D63" s="16" t="s">
        <v>207</v>
      </c>
      <c r="E63" s="16" t="s">
        <v>224</v>
      </c>
      <c r="F63" s="16" t="s">
        <v>14</v>
      </c>
      <c r="G63" s="16" t="s">
        <v>225</v>
      </c>
    </row>
    <row r="64" spans="1:7" ht="15" customHeight="1">
      <c r="A64" s="1">
        <v>57</v>
      </c>
      <c r="B64" s="16" t="s">
        <v>226</v>
      </c>
      <c r="C64" s="16" t="s">
        <v>227</v>
      </c>
      <c r="D64" s="16" t="s">
        <v>207</v>
      </c>
      <c r="E64" s="16" t="s">
        <v>228</v>
      </c>
      <c r="F64" s="16" t="s">
        <v>14</v>
      </c>
      <c r="G64" s="16" t="s">
        <v>229</v>
      </c>
    </row>
    <row r="65" spans="1:7" ht="15" customHeight="1">
      <c r="A65" s="1">
        <v>58</v>
      </c>
      <c r="B65" s="16" t="s">
        <v>230</v>
      </c>
      <c r="C65" s="16" t="s">
        <v>231</v>
      </c>
      <c r="D65" s="16" t="s">
        <v>207</v>
      </c>
      <c r="E65" s="16" t="s">
        <v>232</v>
      </c>
      <c r="F65" s="16" t="s">
        <v>60</v>
      </c>
      <c r="G65" s="16" t="s">
        <v>233</v>
      </c>
    </row>
    <row r="66" spans="1:7" ht="15" customHeight="1">
      <c r="A66" s="1">
        <v>59</v>
      </c>
      <c r="B66" s="16" t="s">
        <v>234</v>
      </c>
      <c r="C66" s="16" t="s">
        <v>235</v>
      </c>
      <c r="D66" s="16" t="s">
        <v>236</v>
      </c>
      <c r="E66" s="16" t="s">
        <v>237</v>
      </c>
      <c r="F66" s="16" t="s">
        <v>14</v>
      </c>
      <c r="G66" s="16" t="s">
        <v>238</v>
      </c>
    </row>
    <row r="67" spans="1:7" ht="15" customHeight="1">
      <c r="A67" s="1">
        <v>60</v>
      </c>
      <c r="B67" s="16" t="s">
        <v>239</v>
      </c>
      <c r="C67" s="16" t="s">
        <v>240</v>
      </c>
      <c r="D67" s="16" t="s">
        <v>236</v>
      </c>
      <c r="E67" s="16" t="s">
        <v>241</v>
      </c>
      <c r="F67" s="16" t="s">
        <v>14</v>
      </c>
      <c r="G67" s="16" t="s">
        <v>242</v>
      </c>
    </row>
    <row r="68" spans="1:7" ht="15" customHeight="1">
      <c r="A68" s="1">
        <v>61</v>
      </c>
      <c r="B68" s="16" t="s">
        <v>243</v>
      </c>
      <c r="C68" s="16" t="s">
        <v>244</v>
      </c>
      <c r="D68" s="16" t="s">
        <v>236</v>
      </c>
      <c r="E68" s="16" t="s">
        <v>245</v>
      </c>
      <c r="F68" s="16" t="s">
        <v>14</v>
      </c>
      <c r="G68" s="16" t="s">
        <v>246</v>
      </c>
    </row>
    <row r="69" spans="1:7" ht="15" customHeight="1">
      <c r="A69" s="1">
        <v>62</v>
      </c>
      <c r="B69" s="16" t="s">
        <v>247</v>
      </c>
      <c r="C69" s="16" t="s">
        <v>87</v>
      </c>
      <c r="D69" s="16" t="s">
        <v>236</v>
      </c>
      <c r="E69" s="16" t="s">
        <v>248</v>
      </c>
      <c r="F69" s="16" t="s">
        <v>14</v>
      </c>
      <c r="G69" s="16" t="s">
        <v>249</v>
      </c>
    </row>
    <row r="70" spans="1:7" ht="15" customHeight="1">
      <c r="A70" s="1">
        <v>63</v>
      </c>
      <c r="B70" s="16" t="s">
        <v>250</v>
      </c>
      <c r="C70" s="16" t="s">
        <v>251</v>
      </c>
      <c r="D70" s="16" t="s">
        <v>236</v>
      </c>
      <c r="E70" s="16" t="s">
        <v>252</v>
      </c>
      <c r="F70" s="16" t="s">
        <v>14</v>
      </c>
      <c r="G70" s="16" t="s">
        <v>253</v>
      </c>
    </row>
    <row r="71" spans="1:7" ht="15" customHeight="1">
      <c r="A71" s="1">
        <v>64</v>
      </c>
      <c r="B71" s="16" t="s">
        <v>254</v>
      </c>
      <c r="C71" s="16" t="s">
        <v>255</v>
      </c>
      <c r="D71" s="16" t="s">
        <v>236</v>
      </c>
      <c r="E71" s="16" t="s">
        <v>256</v>
      </c>
      <c r="F71" s="16" t="s">
        <v>14</v>
      </c>
      <c r="G71" s="16" t="s">
        <v>257</v>
      </c>
    </row>
    <row r="72" spans="1:7" ht="15" customHeight="1">
      <c r="A72" s="1">
        <v>65</v>
      </c>
      <c r="B72" s="16" t="s">
        <v>258</v>
      </c>
      <c r="C72" s="16" t="s">
        <v>182</v>
      </c>
      <c r="D72" s="16" t="s">
        <v>259</v>
      </c>
      <c r="E72" s="16" t="s">
        <v>260</v>
      </c>
      <c r="F72" s="16" t="s">
        <v>60</v>
      </c>
      <c r="G72" s="16" t="s">
        <v>261</v>
      </c>
    </row>
    <row r="73" spans="1:7" ht="15" customHeight="1">
      <c r="A73" s="1">
        <v>66</v>
      </c>
      <c r="B73" s="16" t="s">
        <v>262</v>
      </c>
      <c r="C73" s="16" t="s">
        <v>263</v>
      </c>
      <c r="D73" s="16" t="s">
        <v>259</v>
      </c>
      <c r="E73" s="16" t="s">
        <v>264</v>
      </c>
      <c r="F73" s="16" t="s">
        <v>14</v>
      </c>
      <c r="G73" s="16" t="s">
        <v>265</v>
      </c>
    </row>
    <row r="74" spans="1:7" ht="15" customHeight="1">
      <c r="A74" s="1">
        <v>67</v>
      </c>
      <c r="B74" s="16" t="s">
        <v>266</v>
      </c>
      <c r="C74" s="16" t="s">
        <v>182</v>
      </c>
      <c r="D74" s="16" t="s">
        <v>259</v>
      </c>
      <c r="E74" s="16" t="s">
        <v>267</v>
      </c>
      <c r="F74" s="16" t="s">
        <v>60</v>
      </c>
      <c r="G74" s="16" t="s">
        <v>268</v>
      </c>
    </row>
    <row r="75" spans="1:7" ht="15" customHeight="1">
      <c r="A75" s="1">
        <v>68</v>
      </c>
      <c r="B75" s="16" t="s">
        <v>269</v>
      </c>
      <c r="C75" s="16" t="s">
        <v>270</v>
      </c>
      <c r="D75" s="16" t="s">
        <v>259</v>
      </c>
      <c r="E75" s="16" t="s">
        <v>271</v>
      </c>
      <c r="F75" s="16" t="s">
        <v>60</v>
      </c>
      <c r="G75" s="16" t="s">
        <v>272</v>
      </c>
    </row>
    <row r="76" spans="1:7" ht="15" customHeight="1">
      <c r="A76" s="1">
        <v>69</v>
      </c>
      <c r="B76" s="16" t="s">
        <v>273</v>
      </c>
      <c r="C76" s="16" t="s">
        <v>274</v>
      </c>
      <c r="D76" s="16" t="s">
        <v>259</v>
      </c>
      <c r="E76" s="16" t="s">
        <v>275</v>
      </c>
      <c r="F76" s="16" t="s">
        <v>14</v>
      </c>
      <c r="G76" s="16" t="s">
        <v>276</v>
      </c>
    </row>
    <row r="77" spans="1:7" ht="15" customHeight="1">
      <c r="A77" s="1">
        <v>70</v>
      </c>
      <c r="B77" s="16" t="s">
        <v>277</v>
      </c>
      <c r="C77" s="16" t="s">
        <v>278</v>
      </c>
      <c r="D77" s="16" t="s">
        <v>259</v>
      </c>
      <c r="E77" s="16" t="s">
        <v>279</v>
      </c>
      <c r="F77" s="16" t="s">
        <v>14</v>
      </c>
      <c r="G77" s="16" t="s">
        <v>280</v>
      </c>
    </row>
    <row r="78" spans="1:7" ht="15" customHeight="1">
      <c r="A78" s="1">
        <v>71</v>
      </c>
      <c r="B78" s="16" t="s">
        <v>281</v>
      </c>
      <c r="C78" s="16" t="s">
        <v>201</v>
      </c>
      <c r="D78" s="16" t="s">
        <v>259</v>
      </c>
      <c r="E78" s="16" t="s">
        <v>282</v>
      </c>
      <c r="F78" s="16" t="s">
        <v>60</v>
      </c>
      <c r="G78" s="16" t="s">
        <v>283</v>
      </c>
    </row>
    <row r="79" spans="1:7" ht="15" customHeight="1">
      <c r="A79" s="1">
        <v>72</v>
      </c>
      <c r="B79" s="16" t="s">
        <v>284</v>
      </c>
      <c r="C79" s="16" t="s">
        <v>182</v>
      </c>
      <c r="D79" s="16" t="s">
        <v>285</v>
      </c>
      <c r="E79" s="16" t="s">
        <v>286</v>
      </c>
      <c r="F79" s="16" t="s">
        <v>14</v>
      </c>
      <c r="G79" s="16" t="s">
        <v>287</v>
      </c>
    </row>
    <row r="80" spans="1:7" ht="15" customHeight="1">
      <c r="A80" s="1">
        <v>73</v>
      </c>
      <c r="B80" s="16" t="s">
        <v>288</v>
      </c>
      <c r="C80" s="16" t="s">
        <v>289</v>
      </c>
      <c r="D80" s="16" t="s">
        <v>285</v>
      </c>
      <c r="E80" s="16" t="s">
        <v>290</v>
      </c>
      <c r="F80" s="16" t="s">
        <v>60</v>
      </c>
      <c r="G80" s="16" t="s">
        <v>291</v>
      </c>
    </row>
    <row r="81" spans="1:7" ht="15" customHeight="1">
      <c r="A81" s="1">
        <v>74</v>
      </c>
      <c r="B81" s="16" t="s">
        <v>292</v>
      </c>
      <c r="C81" s="16" t="s">
        <v>293</v>
      </c>
      <c r="D81" s="16" t="s">
        <v>285</v>
      </c>
      <c r="E81" s="16" t="s">
        <v>294</v>
      </c>
      <c r="F81" s="16" t="s">
        <v>60</v>
      </c>
      <c r="G81" s="16" t="s">
        <v>295</v>
      </c>
    </row>
    <row r="82" spans="1:7" ht="15" customHeight="1">
      <c r="A82" s="1">
        <v>75</v>
      </c>
      <c r="B82" s="16" t="s">
        <v>269</v>
      </c>
      <c r="C82" s="16" t="s">
        <v>87</v>
      </c>
      <c r="D82" s="16" t="s">
        <v>285</v>
      </c>
      <c r="E82" s="16" t="s">
        <v>296</v>
      </c>
      <c r="F82" s="16" t="s">
        <v>14</v>
      </c>
      <c r="G82" s="16" t="s">
        <v>297</v>
      </c>
    </row>
    <row r="83" spans="1:7" ht="15" customHeight="1">
      <c r="A83" s="1">
        <v>76</v>
      </c>
      <c r="B83" s="16" t="s">
        <v>269</v>
      </c>
      <c r="C83" s="16" t="s">
        <v>110</v>
      </c>
      <c r="D83" s="16" t="s">
        <v>285</v>
      </c>
      <c r="E83" s="16" t="s">
        <v>298</v>
      </c>
      <c r="F83" s="16" t="s">
        <v>60</v>
      </c>
      <c r="G83" s="16" t="s">
        <v>299</v>
      </c>
    </row>
    <row r="84" spans="1:7" ht="15" customHeight="1">
      <c r="A84" s="1">
        <v>77</v>
      </c>
      <c r="B84" s="16" t="s">
        <v>300</v>
      </c>
      <c r="C84" s="16" t="s">
        <v>301</v>
      </c>
      <c r="D84" s="16" t="s">
        <v>285</v>
      </c>
      <c r="E84" s="16" t="s">
        <v>302</v>
      </c>
      <c r="F84" s="16" t="s">
        <v>14</v>
      </c>
      <c r="G84" s="16" t="s">
        <v>303</v>
      </c>
    </row>
    <row r="85" spans="1:7" ht="15" customHeight="1">
      <c r="A85" s="1">
        <v>78</v>
      </c>
      <c r="B85" s="16" t="s">
        <v>304</v>
      </c>
      <c r="C85" s="16" t="s">
        <v>211</v>
      </c>
      <c r="D85" s="16" t="s">
        <v>285</v>
      </c>
      <c r="E85" s="16" t="s">
        <v>305</v>
      </c>
      <c r="F85" s="16" t="s">
        <v>14</v>
      </c>
      <c r="G85" s="16" t="s">
        <v>306</v>
      </c>
    </row>
    <row r="86" spans="1:7" ht="15" customHeight="1">
      <c r="A86" s="1">
        <v>79</v>
      </c>
      <c r="B86" s="16" t="s">
        <v>307</v>
      </c>
      <c r="C86" s="16" t="s">
        <v>67</v>
      </c>
      <c r="D86" s="16" t="s">
        <v>285</v>
      </c>
      <c r="E86" s="16" t="s">
        <v>308</v>
      </c>
      <c r="F86" s="16" t="s">
        <v>60</v>
      </c>
      <c r="G86" s="16" t="s">
        <v>309</v>
      </c>
    </row>
    <row r="87" spans="1:7" ht="15" customHeight="1">
      <c r="A87" s="1">
        <v>80</v>
      </c>
      <c r="B87" s="16" t="s">
        <v>310</v>
      </c>
      <c r="C87" s="16" t="s">
        <v>311</v>
      </c>
      <c r="D87" s="16" t="s">
        <v>285</v>
      </c>
      <c r="E87" s="16" t="s">
        <v>312</v>
      </c>
      <c r="F87" s="16" t="s">
        <v>60</v>
      </c>
      <c r="G87" s="16" t="s">
        <v>313</v>
      </c>
    </row>
    <row r="88" spans="1:7" ht="15" customHeight="1">
      <c r="A88" s="1">
        <v>81</v>
      </c>
      <c r="B88" s="16" t="s">
        <v>314</v>
      </c>
      <c r="C88" s="16" t="s">
        <v>315</v>
      </c>
      <c r="D88" s="16" t="s">
        <v>285</v>
      </c>
      <c r="E88" s="16" t="s">
        <v>316</v>
      </c>
      <c r="F88" s="16" t="s">
        <v>60</v>
      </c>
      <c r="G88" s="16" t="s">
        <v>317</v>
      </c>
    </row>
    <row r="89" spans="1:7" ht="15" customHeight="1">
      <c r="A89" s="1">
        <v>82</v>
      </c>
      <c r="B89" s="16" t="s">
        <v>318</v>
      </c>
      <c r="C89" s="16" t="s">
        <v>319</v>
      </c>
      <c r="D89" s="16" t="s">
        <v>285</v>
      </c>
      <c r="E89" s="16" t="s">
        <v>320</v>
      </c>
      <c r="F89" s="16" t="s">
        <v>60</v>
      </c>
      <c r="G89" s="16" t="s">
        <v>321</v>
      </c>
    </row>
    <row r="90" spans="1:7" ht="15" customHeight="1">
      <c r="A90" s="1">
        <v>83</v>
      </c>
      <c r="B90" s="16" t="s">
        <v>322</v>
      </c>
      <c r="C90" s="16" t="s">
        <v>323</v>
      </c>
      <c r="D90" s="16" t="s">
        <v>285</v>
      </c>
      <c r="E90" s="16" t="s">
        <v>324</v>
      </c>
      <c r="F90" s="16" t="s">
        <v>14</v>
      </c>
      <c r="G90" s="16" t="s">
        <v>325</v>
      </c>
    </row>
    <row r="91" spans="1:7" ht="15" customHeight="1">
      <c r="A91" s="1">
        <v>84</v>
      </c>
      <c r="B91" s="16" t="s">
        <v>230</v>
      </c>
      <c r="C91" s="16" t="s">
        <v>326</v>
      </c>
      <c r="D91" s="16" t="s">
        <v>285</v>
      </c>
      <c r="E91" s="16" t="s">
        <v>327</v>
      </c>
      <c r="F91" s="16" t="s">
        <v>60</v>
      </c>
      <c r="G91" s="16" t="s">
        <v>328</v>
      </c>
    </row>
    <row r="92" spans="1:7" ht="15" customHeight="1">
      <c r="A92" s="1">
        <v>85</v>
      </c>
      <c r="B92" s="16" t="s">
        <v>329</v>
      </c>
      <c r="C92" s="16" t="s">
        <v>330</v>
      </c>
      <c r="D92" s="16" t="s">
        <v>285</v>
      </c>
      <c r="E92" s="16" t="s">
        <v>331</v>
      </c>
      <c r="F92" s="16" t="s">
        <v>14</v>
      </c>
      <c r="G92" s="16" t="s">
        <v>332</v>
      </c>
    </row>
    <row r="93" spans="1:7" ht="15" customHeight="1">
      <c r="A93" s="1">
        <v>86</v>
      </c>
      <c r="B93" s="16" t="s">
        <v>333</v>
      </c>
      <c r="C93" s="16" t="s">
        <v>211</v>
      </c>
      <c r="D93" s="16" t="s">
        <v>334</v>
      </c>
      <c r="E93" s="16" t="s">
        <v>335</v>
      </c>
      <c r="F93" s="16" t="s">
        <v>14</v>
      </c>
      <c r="G93" s="16" t="s">
        <v>336</v>
      </c>
    </row>
    <row r="94" spans="1:7" ht="15" customHeight="1">
      <c r="A94" s="1">
        <v>87</v>
      </c>
      <c r="B94" s="16" t="s">
        <v>337</v>
      </c>
      <c r="C94" s="16" t="s">
        <v>338</v>
      </c>
      <c r="D94" s="16" t="s">
        <v>334</v>
      </c>
      <c r="E94" s="16" t="s">
        <v>339</v>
      </c>
      <c r="F94" s="16" t="s">
        <v>14</v>
      </c>
      <c r="G94" s="16" t="s">
        <v>340</v>
      </c>
    </row>
    <row r="95" spans="1:7" ht="15" customHeight="1">
      <c r="A95" s="1">
        <v>88</v>
      </c>
      <c r="B95" s="16" t="s">
        <v>234</v>
      </c>
      <c r="C95" s="16" t="s">
        <v>341</v>
      </c>
      <c r="D95" s="16" t="s">
        <v>334</v>
      </c>
      <c r="E95" s="16" t="s">
        <v>342</v>
      </c>
      <c r="F95" s="16" t="s">
        <v>14</v>
      </c>
      <c r="G95" s="16" t="s">
        <v>343</v>
      </c>
    </row>
    <row r="96" spans="1:7" ht="15" customHeight="1">
      <c r="A96" s="1">
        <v>89</v>
      </c>
      <c r="B96" s="16" t="s">
        <v>344</v>
      </c>
      <c r="C96" s="16" t="s">
        <v>345</v>
      </c>
      <c r="D96" s="16" t="s">
        <v>334</v>
      </c>
      <c r="E96" s="16" t="s">
        <v>346</v>
      </c>
      <c r="F96" s="16" t="s">
        <v>14</v>
      </c>
      <c r="G96" s="16" t="s">
        <v>347</v>
      </c>
    </row>
    <row r="97" spans="1:7" ht="15" customHeight="1">
      <c r="A97" s="1">
        <v>90</v>
      </c>
      <c r="B97" s="16" t="s">
        <v>348</v>
      </c>
      <c r="C97" s="16" t="s">
        <v>349</v>
      </c>
      <c r="D97" s="16" t="s">
        <v>334</v>
      </c>
      <c r="E97" s="16" t="s">
        <v>350</v>
      </c>
      <c r="F97" s="16" t="s">
        <v>14</v>
      </c>
      <c r="G97" s="16" t="s">
        <v>351</v>
      </c>
    </row>
    <row r="98" spans="1:7" ht="15" customHeight="1">
      <c r="A98" s="1">
        <v>91</v>
      </c>
      <c r="B98" s="16" t="s">
        <v>352</v>
      </c>
      <c r="C98" s="16" t="s">
        <v>353</v>
      </c>
      <c r="D98" s="16" t="s">
        <v>334</v>
      </c>
      <c r="E98" s="16" t="s">
        <v>354</v>
      </c>
      <c r="F98" s="16" t="s">
        <v>14</v>
      </c>
      <c r="G98" s="16" t="s">
        <v>355</v>
      </c>
    </row>
    <row r="99" spans="1:7" ht="15" customHeight="1">
      <c r="A99" s="1">
        <v>92</v>
      </c>
      <c r="B99" s="16" t="s">
        <v>356</v>
      </c>
      <c r="C99" s="16" t="s">
        <v>126</v>
      </c>
      <c r="D99" s="16" t="s">
        <v>334</v>
      </c>
      <c r="E99" s="16" t="s">
        <v>357</v>
      </c>
      <c r="F99" s="16" t="s">
        <v>14</v>
      </c>
      <c r="G99" s="16" t="s">
        <v>358</v>
      </c>
    </row>
    <row r="100" spans="1:7" ht="15" customHeight="1">
      <c r="A100" s="1">
        <v>93</v>
      </c>
      <c r="B100" s="16" t="s">
        <v>359</v>
      </c>
      <c r="C100" s="16" t="s">
        <v>87</v>
      </c>
      <c r="D100" s="16" t="s">
        <v>334</v>
      </c>
      <c r="E100" s="16" t="s">
        <v>360</v>
      </c>
      <c r="F100" s="16" t="s">
        <v>60</v>
      </c>
      <c r="G100" s="16" t="s">
        <v>361</v>
      </c>
    </row>
    <row r="101" spans="1:7" ht="15" customHeight="1">
      <c r="A101" s="1">
        <v>94</v>
      </c>
      <c r="B101" s="16" t="s">
        <v>362</v>
      </c>
      <c r="C101" s="16" t="s">
        <v>363</v>
      </c>
      <c r="D101" s="16" t="s">
        <v>334</v>
      </c>
      <c r="E101" s="16" t="s">
        <v>364</v>
      </c>
      <c r="F101" s="16" t="s">
        <v>14</v>
      </c>
      <c r="G101" s="16" t="s">
        <v>365</v>
      </c>
    </row>
    <row r="102" spans="1:7" ht="15" customHeight="1">
      <c r="A102" s="1">
        <v>95</v>
      </c>
      <c r="B102" s="16"/>
      <c r="C102" s="16"/>
      <c r="D102" s="16"/>
      <c r="E102" s="16"/>
      <c r="F102" s="16"/>
      <c r="G102" s="16"/>
    </row>
    <row r="103" spans="1:7" ht="15" customHeight="1">
      <c r="A103" s="1">
        <v>96</v>
      </c>
      <c r="B103" s="16" t="s">
        <v>366</v>
      </c>
      <c r="C103" s="16" t="s">
        <v>367</v>
      </c>
      <c r="D103" s="16" t="s">
        <v>368</v>
      </c>
      <c r="E103" s="16" t="s">
        <v>369</v>
      </c>
      <c r="F103" s="16" t="s">
        <v>14</v>
      </c>
      <c r="G103" s="16" t="s">
        <v>370</v>
      </c>
    </row>
    <row r="104" spans="1:7" ht="15" customHeight="1">
      <c r="A104" s="1">
        <v>97</v>
      </c>
      <c r="B104" s="16" t="s">
        <v>371</v>
      </c>
      <c r="C104" s="16" t="s">
        <v>372</v>
      </c>
      <c r="D104" s="16" t="s">
        <v>368</v>
      </c>
      <c r="E104" s="16" t="s">
        <v>373</v>
      </c>
      <c r="F104" s="16" t="s">
        <v>60</v>
      </c>
      <c r="G104" s="16" t="s">
        <v>374</v>
      </c>
    </row>
    <row r="105" spans="1:7" ht="15" customHeight="1">
      <c r="A105" s="1">
        <v>98</v>
      </c>
      <c r="B105" s="16" t="s">
        <v>375</v>
      </c>
      <c r="C105" s="16" t="s">
        <v>376</v>
      </c>
      <c r="D105" s="16" t="s">
        <v>368</v>
      </c>
      <c r="E105" s="16" t="s">
        <v>377</v>
      </c>
      <c r="F105" s="16" t="s">
        <v>60</v>
      </c>
      <c r="G105" s="16" t="s">
        <v>378</v>
      </c>
    </row>
    <row r="106" spans="1:7" ht="15" customHeight="1">
      <c r="A106" s="1">
        <v>99</v>
      </c>
      <c r="B106" s="16" t="s">
        <v>379</v>
      </c>
      <c r="C106" s="16" t="s">
        <v>380</v>
      </c>
      <c r="D106" s="16" t="s">
        <v>368</v>
      </c>
      <c r="E106" s="16" t="s">
        <v>381</v>
      </c>
      <c r="F106" s="16" t="s">
        <v>14</v>
      </c>
      <c r="G106" s="16" t="s">
        <v>382</v>
      </c>
    </row>
    <row r="107" spans="1:7" ht="15" customHeight="1">
      <c r="A107" s="1">
        <v>100</v>
      </c>
      <c r="B107" s="16" t="s">
        <v>383</v>
      </c>
      <c r="C107" s="16" t="s">
        <v>201</v>
      </c>
      <c r="D107" s="16" t="s">
        <v>384</v>
      </c>
      <c r="E107" s="16" t="s">
        <v>385</v>
      </c>
      <c r="F107" s="16" t="s">
        <v>60</v>
      </c>
      <c r="G107" s="16" t="s">
        <v>386</v>
      </c>
    </row>
    <row r="108" spans="1:7" ht="15" customHeight="1">
      <c r="A108" s="1">
        <v>101</v>
      </c>
      <c r="B108" s="16" t="s">
        <v>387</v>
      </c>
      <c r="C108" s="16" t="s">
        <v>376</v>
      </c>
      <c r="D108" s="16" t="s">
        <v>384</v>
      </c>
      <c r="E108" s="16" t="s">
        <v>388</v>
      </c>
      <c r="F108" s="16" t="s">
        <v>60</v>
      </c>
      <c r="G108" s="16" t="s">
        <v>389</v>
      </c>
    </row>
    <row r="109" spans="1:7" ht="15" customHeight="1">
      <c r="A109" s="1">
        <v>102</v>
      </c>
      <c r="B109" s="16" t="s">
        <v>390</v>
      </c>
      <c r="C109" s="16" t="s">
        <v>391</v>
      </c>
      <c r="D109" s="16" t="s">
        <v>384</v>
      </c>
      <c r="E109" s="16" t="s">
        <v>392</v>
      </c>
      <c r="F109" s="16" t="s">
        <v>60</v>
      </c>
      <c r="G109" s="16" t="s">
        <v>393</v>
      </c>
    </row>
    <row r="110" spans="1:7" ht="15" customHeight="1">
      <c r="A110" s="1">
        <v>103</v>
      </c>
      <c r="B110" s="16" t="s">
        <v>394</v>
      </c>
      <c r="C110" s="16" t="s">
        <v>395</v>
      </c>
      <c r="D110" s="16" t="s">
        <v>384</v>
      </c>
      <c r="E110" s="16" t="s">
        <v>396</v>
      </c>
      <c r="F110" s="16" t="s">
        <v>60</v>
      </c>
      <c r="G110" s="16" t="s">
        <v>397</v>
      </c>
    </row>
    <row r="111" spans="1:7" ht="15" customHeight="1">
      <c r="A111" s="1">
        <v>104</v>
      </c>
      <c r="B111" s="16" t="s">
        <v>398</v>
      </c>
      <c r="C111" s="16" t="s">
        <v>399</v>
      </c>
      <c r="D111" s="16" t="s">
        <v>384</v>
      </c>
      <c r="E111" s="16" t="s">
        <v>400</v>
      </c>
      <c r="F111" s="16" t="s">
        <v>60</v>
      </c>
      <c r="G111" s="16" t="s">
        <v>401</v>
      </c>
    </row>
    <row r="112" spans="1:7" ht="15" customHeight="1">
      <c r="A112" s="1">
        <v>105</v>
      </c>
      <c r="B112" s="16" t="s">
        <v>402</v>
      </c>
      <c r="C112" s="16" t="s">
        <v>315</v>
      </c>
      <c r="D112" s="16" t="s">
        <v>403</v>
      </c>
      <c r="E112" s="16" t="s">
        <v>404</v>
      </c>
      <c r="F112" s="16" t="s">
        <v>60</v>
      </c>
      <c r="G112" s="16" t="s">
        <v>405</v>
      </c>
    </row>
    <row r="113" spans="1:7" ht="15" customHeight="1">
      <c r="A113" s="1">
        <v>106</v>
      </c>
      <c r="B113" s="16" t="s">
        <v>406</v>
      </c>
      <c r="C113" s="16" t="s">
        <v>218</v>
      </c>
      <c r="D113" s="16" t="s">
        <v>403</v>
      </c>
      <c r="E113" s="16" t="s">
        <v>407</v>
      </c>
      <c r="F113" s="16" t="s">
        <v>60</v>
      </c>
      <c r="G113" s="16" t="s">
        <v>408</v>
      </c>
    </row>
    <row r="114" spans="1:7" ht="15" customHeight="1">
      <c r="A114" s="1">
        <v>107</v>
      </c>
      <c r="B114" s="16" t="s">
        <v>409</v>
      </c>
      <c r="C114" s="16" t="s">
        <v>98</v>
      </c>
      <c r="D114" s="16" t="s">
        <v>403</v>
      </c>
      <c r="E114" s="16" t="s">
        <v>410</v>
      </c>
      <c r="F114" s="16" t="s">
        <v>60</v>
      </c>
      <c r="G114" s="16" t="s">
        <v>411</v>
      </c>
    </row>
    <row r="115" spans="1:7" ht="15" customHeight="1">
      <c r="A115" s="1">
        <v>108</v>
      </c>
      <c r="B115" s="16" t="s">
        <v>412</v>
      </c>
      <c r="C115" s="16" t="s">
        <v>98</v>
      </c>
      <c r="D115" s="16" t="s">
        <v>403</v>
      </c>
      <c r="E115" s="16" t="s">
        <v>413</v>
      </c>
      <c r="F115" s="16" t="s">
        <v>60</v>
      </c>
      <c r="G115" s="16" t="s">
        <v>414</v>
      </c>
    </row>
    <row r="116" spans="1:7" ht="15" customHeight="1">
      <c r="A116" s="1">
        <v>109</v>
      </c>
      <c r="B116" s="16" t="s">
        <v>412</v>
      </c>
      <c r="C116" s="16" t="s">
        <v>87</v>
      </c>
      <c r="D116" s="16" t="s">
        <v>403</v>
      </c>
      <c r="E116" s="16" t="s">
        <v>415</v>
      </c>
      <c r="F116" s="16" t="s">
        <v>60</v>
      </c>
      <c r="G116" s="16" t="s">
        <v>416</v>
      </c>
    </row>
    <row r="117" spans="1:7" ht="15" customHeight="1">
      <c r="A117" s="1">
        <v>110</v>
      </c>
      <c r="B117" s="16" t="s">
        <v>417</v>
      </c>
      <c r="C117" s="16" t="s">
        <v>418</v>
      </c>
      <c r="D117" s="16" t="s">
        <v>403</v>
      </c>
      <c r="E117" s="16" t="s">
        <v>419</v>
      </c>
      <c r="F117" s="16" t="s">
        <v>14</v>
      </c>
      <c r="G117" s="16" t="s">
        <v>420</v>
      </c>
    </row>
    <row r="118" spans="1:7" ht="15" customHeight="1">
      <c r="A118" s="1">
        <v>111</v>
      </c>
      <c r="B118" s="16" t="s">
        <v>421</v>
      </c>
      <c r="C118" s="16" t="s">
        <v>182</v>
      </c>
      <c r="D118" s="16" t="s">
        <v>403</v>
      </c>
      <c r="E118" s="16" t="s">
        <v>422</v>
      </c>
      <c r="F118" s="16" t="s">
        <v>60</v>
      </c>
      <c r="G118" s="16" t="s">
        <v>423</v>
      </c>
    </row>
    <row r="119" spans="1:7" ht="15" customHeight="1">
      <c r="A119" s="1">
        <v>112</v>
      </c>
      <c r="B119" s="16" t="s">
        <v>344</v>
      </c>
      <c r="C119" s="16" t="s">
        <v>326</v>
      </c>
      <c r="D119" s="16" t="s">
        <v>424</v>
      </c>
      <c r="E119" s="16" t="s">
        <v>425</v>
      </c>
      <c r="F119" s="16" t="s">
        <v>60</v>
      </c>
      <c r="G119" s="16" t="s">
        <v>426</v>
      </c>
    </row>
    <row r="120" spans="1:7" ht="15" customHeight="1">
      <c r="A120" s="1">
        <v>113</v>
      </c>
      <c r="B120" s="16" t="s">
        <v>427</v>
      </c>
      <c r="C120" s="16" t="s">
        <v>428</v>
      </c>
      <c r="D120" s="16" t="s">
        <v>424</v>
      </c>
      <c r="E120" s="16" t="s">
        <v>429</v>
      </c>
      <c r="F120" s="16" t="s">
        <v>60</v>
      </c>
      <c r="G120" s="16" t="s">
        <v>430</v>
      </c>
    </row>
    <row r="121" spans="1:7" ht="15" customHeight="1">
      <c r="A121" s="1">
        <v>114</v>
      </c>
      <c r="B121" s="16" t="s">
        <v>431</v>
      </c>
      <c r="C121" s="16" t="s">
        <v>432</v>
      </c>
      <c r="D121" s="16" t="s">
        <v>424</v>
      </c>
      <c r="E121" s="16" t="s">
        <v>433</v>
      </c>
      <c r="F121" s="16" t="s">
        <v>60</v>
      </c>
      <c r="G121" s="16" t="s">
        <v>434</v>
      </c>
    </row>
    <row r="122" spans="1:7" ht="15" customHeight="1">
      <c r="A122" s="1">
        <v>115</v>
      </c>
      <c r="B122" s="16" t="s">
        <v>435</v>
      </c>
      <c r="C122" s="16" t="s">
        <v>436</v>
      </c>
      <c r="D122" s="16" t="s">
        <v>424</v>
      </c>
      <c r="E122" s="16" t="s">
        <v>437</v>
      </c>
      <c r="F122" s="16" t="s">
        <v>60</v>
      </c>
      <c r="G122" s="16" t="s">
        <v>438</v>
      </c>
    </row>
    <row r="123" spans="1:7" ht="15" customHeight="1">
      <c r="A123" s="1">
        <v>116</v>
      </c>
      <c r="B123" s="16" t="s">
        <v>439</v>
      </c>
      <c r="C123" s="16" t="s">
        <v>440</v>
      </c>
      <c r="D123" s="16" t="s">
        <v>441</v>
      </c>
      <c r="E123" s="16" t="s">
        <v>442</v>
      </c>
      <c r="F123" s="16" t="s">
        <v>60</v>
      </c>
      <c r="G123" s="16" t="s">
        <v>443</v>
      </c>
    </row>
    <row r="124" spans="1:7" ht="15" customHeight="1">
      <c r="A124" s="1">
        <v>117</v>
      </c>
      <c r="B124" s="16"/>
      <c r="C124" s="16"/>
      <c r="D124" s="16"/>
      <c r="E124" s="16"/>
      <c r="F124" s="16"/>
      <c r="G124" s="16"/>
    </row>
    <row r="125" spans="1:7" ht="15" customHeight="1">
      <c r="A125" s="1">
        <v>118</v>
      </c>
      <c r="B125" s="16" t="s">
        <v>444</v>
      </c>
      <c r="C125" s="16" t="s">
        <v>445</v>
      </c>
      <c r="D125" s="16" t="s">
        <v>446</v>
      </c>
      <c r="E125" s="16" t="s">
        <v>447</v>
      </c>
      <c r="F125" s="16" t="s">
        <v>60</v>
      </c>
      <c r="G125" s="16" t="s">
        <v>448</v>
      </c>
    </row>
    <row r="126" spans="1:7" ht="15" customHeight="1">
      <c r="A126" s="1">
        <v>119</v>
      </c>
      <c r="B126" s="16" t="s">
        <v>444</v>
      </c>
      <c r="C126" s="16" t="s">
        <v>255</v>
      </c>
      <c r="D126" s="16" t="s">
        <v>446</v>
      </c>
      <c r="E126" s="16" t="s">
        <v>449</v>
      </c>
      <c r="F126" s="16" t="s">
        <v>60</v>
      </c>
      <c r="G126" s="16" t="s">
        <v>450</v>
      </c>
    </row>
    <row r="127" spans="1:7" ht="15" customHeight="1">
      <c r="A127" s="1">
        <v>120</v>
      </c>
      <c r="B127" s="16" t="s">
        <v>451</v>
      </c>
      <c r="C127" s="16" t="s">
        <v>452</v>
      </c>
      <c r="D127" s="16" t="s">
        <v>453</v>
      </c>
      <c r="E127" s="16" t="s">
        <v>454</v>
      </c>
      <c r="F127" s="16" t="s">
        <v>14</v>
      </c>
      <c r="G127" s="16" t="s">
        <v>249</v>
      </c>
    </row>
    <row r="128" spans="1:7" ht="15" customHeight="1">
      <c r="A128" s="1">
        <v>121</v>
      </c>
      <c r="B128" s="16" t="s">
        <v>455</v>
      </c>
      <c r="C128" s="16" t="s">
        <v>395</v>
      </c>
      <c r="D128" s="16" t="s">
        <v>456</v>
      </c>
      <c r="E128" s="16" t="s">
        <v>457</v>
      </c>
      <c r="F128" s="16" t="s">
        <v>60</v>
      </c>
      <c r="G128" s="16" t="s">
        <v>458</v>
      </c>
    </row>
    <row r="129" spans="1:7" ht="15" customHeight="1">
      <c r="A129" s="1">
        <v>122</v>
      </c>
      <c r="B129" s="16" t="s">
        <v>459</v>
      </c>
      <c r="C129" s="16" t="s">
        <v>460</v>
      </c>
      <c r="D129" s="16" t="s">
        <v>461</v>
      </c>
      <c r="E129" s="16" t="s">
        <v>462</v>
      </c>
      <c r="F129" s="16" t="s">
        <v>60</v>
      </c>
      <c r="G129" s="16" t="s">
        <v>463</v>
      </c>
    </row>
    <row r="130" spans="1:7" ht="15" customHeight="1">
      <c r="A130" s="1">
        <v>123</v>
      </c>
      <c r="B130" s="16" t="s">
        <v>464</v>
      </c>
      <c r="C130" s="16" t="s">
        <v>182</v>
      </c>
      <c r="D130" s="16" t="s">
        <v>465</v>
      </c>
      <c r="E130" s="16" t="s">
        <v>466</v>
      </c>
      <c r="F130" s="16" t="s">
        <v>60</v>
      </c>
      <c r="G130" s="16" t="s">
        <v>467</v>
      </c>
    </row>
    <row r="131" spans="1:7" ht="15" customHeight="1">
      <c r="A131" s="1">
        <v>124</v>
      </c>
      <c r="B131" s="16" t="s">
        <v>468</v>
      </c>
      <c r="C131" s="16" t="s">
        <v>469</v>
      </c>
      <c r="D131" s="16" t="s">
        <v>470</v>
      </c>
      <c r="E131" s="16" t="s">
        <v>471</v>
      </c>
      <c r="F131" s="16" t="s">
        <v>14</v>
      </c>
      <c r="G131" s="16" t="s">
        <v>15</v>
      </c>
    </row>
    <row r="132" spans="1:7" ht="15" customHeight="1">
      <c r="A132" s="1">
        <v>125</v>
      </c>
      <c r="B132" s="16" t="s">
        <v>472</v>
      </c>
      <c r="C132" s="16" t="s">
        <v>473</v>
      </c>
      <c r="D132" s="16" t="s">
        <v>474</v>
      </c>
      <c r="E132" s="16" t="s">
        <v>475</v>
      </c>
      <c r="F132" s="16" t="s">
        <v>60</v>
      </c>
      <c r="G132" s="16" t="s">
        <v>476</v>
      </c>
    </row>
    <row r="133" spans="1:7" ht="15" customHeight="1">
      <c r="A133" s="1">
        <v>126</v>
      </c>
      <c r="B133" s="16" t="s">
        <v>211</v>
      </c>
      <c r="C133" s="16" t="s">
        <v>251</v>
      </c>
      <c r="D133" s="16" t="s">
        <v>477</v>
      </c>
      <c r="E133" s="16" t="s">
        <v>478</v>
      </c>
      <c r="F133" s="16" t="s">
        <v>14</v>
      </c>
      <c r="G133" s="16" t="s">
        <v>479</v>
      </c>
    </row>
    <row r="134" spans="1:7" ht="15" customHeight="1">
      <c r="A134" s="1">
        <v>127</v>
      </c>
      <c r="B134" s="16" t="s">
        <v>480</v>
      </c>
      <c r="C134" s="16" t="s">
        <v>481</v>
      </c>
      <c r="D134" s="16" t="s">
        <v>482</v>
      </c>
      <c r="E134" s="16" t="s">
        <v>483</v>
      </c>
      <c r="F134" s="16" t="s">
        <v>60</v>
      </c>
      <c r="G134" s="16" t="s">
        <v>484</v>
      </c>
    </row>
    <row r="135" spans="1:7" ht="15" customHeight="1">
      <c r="A135" s="1">
        <v>128</v>
      </c>
      <c r="B135" s="16" t="s">
        <v>485</v>
      </c>
      <c r="C135" s="16" t="s">
        <v>57</v>
      </c>
      <c r="D135" s="16" t="s">
        <v>486</v>
      </c>
      <c r="E135" s="16" t="s">
        <v>487</v>
      </c>
      <c r="F135" s="16" t="s">
        <v>60</v>
      </c>
      <c r="G135" s="16" t="s">
        <v>488</v>
      </c>
    </row>
    <row r="136" spans="1:6" ht="15" customHeight="1">
      <c r="A136" s="1">
        <v>129</v>
      </c>
      <c r="B136" s="17" t="s">
        <v>489</v>
      </c>
      <c r="C136" s="17" t="s">
        <v>490</v>
      </c>
      <c r="D136" s="17" t="s">
        <v>368</v>
      </c>
      <c r="E136" s="17" t="s">
        <v>491</v>
      </c>
      <c r="F136" s="17" t="s">
        <v>60</v>
      </c>
    </row>
    <row r="137" spans="1:6" ht="15" customHeight="1">
      <c r="A137" s="1">
        <v>130</v>
      </c>
      <c r="B137" s="18" t="s">
        <v>492</v>
      </c>
      <c r="C137" s="18" t="s">
        <v>391</v>
      </c>
      <c r="D137" s="18" t="s">
        <v>403</v>
      </c>
      <c r="E137" s="19" t="s">
        <v>493</v>
      </c>
      <c r="F137" s="20" t="s">
        <v>494</v>
      </c>
    </row>
    <row r="138" spans="1:6" ht="15" customHeight="1">
      <c r="A138" s="1">
        <v>131</v>
      </c>
      <c r="B138" s="18"/>
      <c r="C138" s="18"/>
      <c r="D138" s="18"/>
      <c r="E138" s="19"/>
      <c r="F138" s="21"/>
    </row>
    <row r="139" spans="1:6" ht="15" customHeight="1">
      <c r="A139" s="1">
        <v>132</v>
      </c>
      <c r="B139" s="18"/>
      <c r="C139" s="18"/>
      <c r="D139" s="18"/>
      <c r="E139" s="19"/>
      <c r="F139" s="21"/>
    </row>
    <row r="140" spans="1:6" ht="15" customHeight="1">
      <c r="A140" s="1">
        <v>133</v>
      </c>
      <c r="B140" s="18"/>
      <c r="C140" s="18"/>
      <c r="D140" s="18"/>
      <c r="E140" s="19"/>
      <c r="F140" s="21"/>
    </row>
    <row r="141" spans="1:6" ht="15" customHeight="1">
      <c r="A141" s="1">
        <v>134</v>
      </c>
      <c r="B141" s="18"/>
      <c r="C141" s="18"/>
      <c r="D141" s="18"/>
      <c r="E141" s="19"/>
      <c r="F141" s="21"/>
    </row>
    <row r="142" spans="1:6" ht="15" customHeight="1">
      <c r="A142" s="1">
        <v>135</v>
      </c>
      <c r="B142" s="18"/>
      <c r="C142" s="18"/>
      <c r="D142" s="18"/>
      <c r="E142" s="19"/>
      <c r="F142" s="21"/>
    </row>
    <row r="143" spans="1:6" ht="15" customHeight="1">
      <c r="A143" s="1">
        <v>136</v>
      </c>
      <c r="B143" s="18"/>
      <c r="C143" s="18"/>
      <c r="D143" s="18"/>
      <c r="E143" s="19"/>
      <c r="F143" s="21"/>
    </row>
    <row r="144" spans="1:6" ht="15" customHeight="1">
      <c r="A144" s="1">
        <v>137</v>
      </c>
      <c r="B144" s="18"/>
      <c r="C144" s="18"/>
      <c r="D144" s="18"/>
      <c r="E144" s="19"/>
      <c r="F144" s="21"/>
    </row>
    <row r="145" spans="1:6" ht="15" customHeight="1">
      <c r="A145" s="1">
        <v>138</v>
      </c>
      <c r="B145" s="18"/>
      <c r="C145" s="18"/>
      <c r="D145" s="18"/>
      <c r="E145" s="19"/>
      <c r="F145" s="21"/>
    </row>
    <row r="146" spans="1:6" ht="15" customHeight="1">
      <c r="A146" s="1">
        <v>139</v>
      </c>
      <c r="B146" s="18"/>
      <c r="C146" s="18"/>
      <c r="D146" s="18"/>
      <c r="E146" s="19"/>
      <c r="F146" s="21"/>
    </row>
    <row r="147" spans="1:6" ht="15" customHeight="1">
      <c r="A147" s="1">
        <v>140</v>
      </c>
      <c r="B147" s="18"/>
      <c r="C147" s="18"/>
      <c r="D147" s="18"/>
      <c r="E147" s="19"/>
      <c r="F147" s="21"/>
    </row>
    <row r="148" spans="1:6" ht="15" customHeight="1">
      <c r="A148" s="1">
        <v>141</v>
      </c>
      <c r="B148" s="18"/>
      <c r="C148" s="18"/>
      <c r="D148" s="18"/>
      <c r="E148" s="19"/>
      <c r="F148" s="21"/>
    </row>
    <row r="149" spans="1:6" ht="15" customHeight="1">
      <c r="A149" s="1">
        <v>142</v>
      </c>
      <c r="B149" s="18"/>
      <c r="C149" s="18"/>
      <c r="D149" s="18"/>
      <c r="E149" s="19"/>
      <c r="F149" s="21"/>
    </row>
    <row r="150" spans="1:6" ht="15" customHeight="1">
      <c r="A150" s="1">
        <v>143</v>
      </c>
      <c r="B150" s="18"/>
      <c r="C150" s="18"/>
      <c r="D150" s="18"/>
      <c r="E150" s="19"/>
      <c r="F150" s="21"/>
    </row>
    <row r="151" spans="1:6" ht="15" customHeight="1">
      <c r="A151" s="1">
        <v>144</v>
      </c>
      <c r="B151" s="18"/>
      <c r="C151" s="18"/>
      <c r="D151" s="18"/>
      <c r="E151" s="19"/>
      <c r="F151" s="21"/>
    </row>
    <row r="152" spans="1:6" ht="15" customHeight="1">
      <c r="A152" s="1">
        <v>145</v>
      </c>
      <c r="B152" s="18"/>
      <c r="C152" s="18"/>
      <c r="D152" s="18"/>
      <c r="E152" s="19"/>
      <c r="F152" s="21"/>
    </row>
    <row r="153" spans="1:6" ht="15" customHeight="1">
      <c r="A153" s="1">
        <v>146</v>
      </c>
      <c r="B153" s="18"/>
      <c r="C153" s="18"/>
      <c r="D153" s="18"/>
      <c r="E153" s="19"/>
      <c r="F153" s="21"/>
    </row>
    <row r="154" spans="1:6" ht="15" customHeight="1">
      <c r="A154" s="1">
        <v>147</v>
      </c>
      <c r="B154" s="18"/>
      <c r="C154" s="18"/>
      <c r="D154" s="18"/>
      <c r="E154" s="19"/>
      <c r="F154" s="21"/>
    </row>
    <row r="155" spans="1:6" ht="15" customHeight="1">
      <c r="A155" s="1">
        <v>148</v>
      </c>
      <c r="B155" s="18"/>
      <c r="C155" s="18"/>
      <c r="D155" s="18"/>
      <c r="E155" s="19"/>
      <c r="F155" s="21"/>
    </row>
    <row r="156" spans="1:6" ht="15" customHeight="1">
      <c r="A156" s="1">
        <v>149</v>
      </c>
      <c r="B156" s="18"/>
      <c r="C156" s="18"/>
      <c r="D156" s="18"/>
      <c r="E156" s="19"/>
      <c r="F156" s="21"/>
    </row>
    <row r="157" spans="1:6" ht="15" customHeight="1">
      <c r="A157" s="1">
        <v>150</v>
      </c>
      <c r="B157" s="18"/>
      <c r="C157" s="18"/>
      <c r="D157" s="18"/>
      <c r="E157" s="19"/>
      <c r="F157" s="21"/>
    </row>
    <row r="158" spans="1:6" ht="15" customHeight="1">
      <c r="A158" s="1">
        <v>151</v>
      </c>
      <c r="B158" s="18"/>
      <c r="C158" s="18"/>
      <c r="D158" s="18"/>
      <c r="E158" s="19"/>
      <c r="F158" s="21"/>
    </row>
    <row r="159" spans="1:6" ht="15" customHeight="1">
      <c r="A159" s="1">
        <v>152</v>
      </c>
      <c r="B159" s="18"/>
      <c r="C159" s="18"/>
      <c r="D159" s="18"/>
      <c r="E159" s="19"/>
      <c r="F159" s="21"/>
    </row>
    <row r="160" spans="1:6" ht="15" customHeight="1">
      <c r="A160" s="1">
        <v>153</v>
      </c>
      <c r="B160" s="18"/>
      <c r="C160" s="18"/>
      <c r="D160" s="18"/>
      <c r="E160" s="19"/>
      <c r="F160" s="21"/>
    </row>
    <row r="161" spans="1:6" ht="15" customHeight="1">
      <c r="A161" s="1">
        <v>154</v>
      </c>
      <c r="B161" s="18"/>
      <c r="C161" s="18"/>
      <c r="D161" s="18"/>
      <c r="E161" s="19"/>
      <c r="F161" s="21"/>
    </row>
    <row r="162" spans="1:6" ht="15" customHeight="1">
      <c r="A162" s="1">
        <v>155</v>
      </c>
      <c r="B162" s="18"/>
      <c r="C162" s="18"/>
      <c r="D162" s="18"/>
      <c r="E162" s="19"/>
      <c r="F162" s="21"/>
    </row>
    <row r="163" spans="1:6" ht="15" customHeight="1">
      <c r="A163" s="1">
        <v>156</v>
      </c>
      <c r="B163" s="18"/>
      <c r="C163" s="18"/>
      <c r="D163" s="18"/>
      <c r="E163" s="19"/>
      <c r="F163" s="21"/>
    </row>
    <row r="164" spans="1:6" ht="15" customHeight="1">
      <c r="A164" s="1">
        <v>157</v>
      </c>
      <c r="B164" s="18"/>
      <c r="C164" s="18"/>
      <c r="D164" s="18"/>
      <c r="E164" s="19"/>
      <c r="F164" s="21"/>
    </row>
    <row r="165" spans="1:6" ht="15" customHeight="1">
      <c r="A165" s="1">
        <v>158</v>
      </c>
      <c r="B165" s="18"/>
      <c r="C165" s="18"/>
      <c r="D165" s="18"/>
      <c r="E165" s="19"/>
      <c r="F165" s="21"/>
    </row>
    <row r="166" spans="1:6" ht="15" customHeight="1">
      <c r="A166" s="1">
        <v>159</v>
      </c>
      <c r="B166" s="18"/>
      <c r="C166" s="18"/>
      <c r="D166" s="18"/>
      <c r="E166" s="19"/>
      <c r="F166" s="21"/>
    </row>
    <row r="167" spans="1:6" ht="15" customHeight="1">
      <c r="A167" s="1">
        <v>160</v>
      </c>
      <c r="B167" s="18"/>
      <c r="C167" s="18"/>
      <c r="D167" s="18"/>
      <c r="E167" s="19"/>
      <c r="F167" s="21"/>
    </row>
    <row r="168" spans="1:6" ht="15" customHeight="1">
      <c r="A168" s="1">
        <v>161</v>
      </c>
      <c r="B168" s="18"/>
      <c r="C168" s="18"/>
      <c r="D168" s="18"/>
      <c r="E168" s="19"/>
      <c r="F168" s="21"/>
    </row>
    <row r="169" spans="1:6" ht="15" customHeight="1">
      <c r="A169" s="1">
        <v>162</v>
      </c>
      <c r="B169" s="18"/>
      <c r="C169" s="18"/>
      <c r="D169" s="18"/>
      <c r="E169" s="19"/>
      <c r="F169" s="21"/>
    </row>
    <row r="170" spans="1:6" ht="15" customHeight="1">
      <c r="A170" s="1">
        <v>163</v>
      </c>
      <c r="B170" s="18"/>
      <c r="C170" s="18"/>
      <c r="D170" s="18"/>
      <c r="E170" s="19"/>
      <c r="F170" s="21"/>
    </row>
    <row r="171" spans="1:6" ht="15" customHeight="1">
      <c r="A171" s="1">
        <v>164</v>
      </c>
      <c r="B171" s="18"/>
      <c r="C171" s="18"/>
      <c r="D171" s="18"/>
      <c r="E171" s="19"/>
      <c r="F171" s="21"/>
    </row>
    <row r="172" spans="1:6" ht="15" customHeight="1">
      <c r="A172" s="1">
        <v>165</v>
      </c>
      <c r="B172" s="18"/>
      <c r="C172" s="18"/>
      <c r="D172" s="18"/>
      <c r="E172" s="19"/>
      <c r="F172" s="21"/>
    </row>
    <row r="173" spans="1:6" ht="15" customHeight="1">
      <c r="A173" s="1">
        <v>166</v>
      </c>
      <c r="B173" s="18"/>
      <c r="C173" s="18"/>
      <c r="D173" s="18"/>
      <c r="E173" s="19"/>
      <c r="F173" s="21"/>
    </row>
    <row r="174" spans="1:6" ht="15" customHeight="1">
      <c r="A174" s="1">
        <v>167</v>
      </c>
      <c r="B174" s="18"/>
      <c r="C174" s="18"/>
      <c r="D174" s="18"/>
      <c r="E174" s="19"/>
      <c r="F174" s="21"/>
    </row>
    <row r="175" spans="1:6" ht="15" customHeight="1">
      <c r="A175" s="1">
        <v>168</v>
      </c>
      <c r="B175" s="18"/>
      <c r="C175" s="18"/>
      <c r="D175" s="18"/>
      <c r="E175" s="19"/>
      <c r="F175" s="21"/>
    </row>
    <row r="176" spans="1:6" ht="15" customHeight="1">
      <c r="A176" s="1">
        <v>169</v>
      </c>
      <c r="B176" s="18"/>
      <c r="C176" s="18"/>
      <c r="D176" s="18"/>
      <c r="E176" s="19"/>
      <c r="F176" s="21"/>
    </row>
    <row r="177" spans="1:6" ht="15" customHeight="1">
      <c r="A177" s="1">
        <v>170</v>
      </c>
      <c r="B177" s="18"/>
      <c r="C177" s="18"/>
      <c r="D177" s="18"/>
      <c r="E177" s="19"/>
      <c r="F177" s="21"/>
    </row>
    <row r="178" spans="1:6" ht="15" customHeight="1">
      <c r="A178" s="1">
        <v>171</v>
      </c>
      <c r="B178" s="18"/>
      <c r="C178" s="18"/>
      <c r="D178" s="18"/>
      <c r="E178" s="19"/>
      <c r="F178" s="21"/>
    </row>
    <row r="179" spans="1:6" ht="15" customHeight="1">
      <c r="A179" s="1">
        <v>172</v>
      </c>
      <c r="B179" s="18"/>
      <c r="C179" s="18"/>
      <c r="D179" s="18"/>
      <c r="E179" s="19"/>
      <c r="F179" s="21"/>
    </row>
    <row r="180" spans="1:6" ht="15" customHeight="1">
      <c r="A180" s="1">
        <v>173</v>
      </c>
      <c r="B180" s="18"/>
      <c r="C180" s="18"/>
      <c r="D180" s="18"/>
      <c r="E180" s="19"/>
      <c r="F180" s="21"/>
    </row>
    <row r="181" spans="1:6" ht="15" customHeight="1">
      <c r="A181" s="1">
        <v>174</v>
      </c>
      <c r="B181" s="18"/>
      <c r="C181" s="18"/>
      <c r="D181" s="18"/>
      <c r="E181" s="19"/>
      <c r="F181" s="21"/>
    </row>
    <row r="182" spans="1:6" ht="15" customHeight="1">
      <c r="A182" s="1">
        <v>175</v>
      </c>
      <c r="B182" s="18"/>
      <c r="C182" s="18"/>
      <c r="D182" s="18"/>
      <c r="E182" s="19"/>
      <c r="F182" s="21"/>
    </row>
    <row r="183" spans="1:6" ht="15" customHeight="1">
      <c r="A183" s="1">
        <v>176</v>
      </c>
      <c r="B183" s="18"/>
      <c r="C183" s="18"/>
      <c r="D183" s="18"/>
      <c r="E183" s="19"/>
      <c r="F183" s="21"/>
    </row>
    <row r="184" spans="1:6" ht="15" customHeight="1">
      <c r="A184" s="1">
        <v>177</v>
      </c>
      <c r="B184" s="18"/>
      <c r="C184" s="18"/>
      <c r="D184" s="18"/>
      <c r="E184" s="19"/>
      <c r="F184" s="21"/>
    </row>
    <row r="185" spans="1:6" ht="15" customHeight="1">
      <c r="A185" s="1">
        <v>178</v>
      </c>
      <c r="B185" s="18"/>
      <c r="C185" s="18"/>
      <c r="D185" s="18"/>
      <c r="E185" s="19"/>
      <c r="F185" s="21"/>
    </row>
    <row r="186" spans="1:6" ht="15" customHeight="1">
      <c r="A186" s="1">
        <v>179</v>
      </c>
      <c r="B186" s="18"/>
      <c r="C186" s="18"/>
      <c r="D186" s="18"/>
      <c r="E186" s="19"/>
      <c r="F186" s="21"/>
    </row>
    <row r="187" spans="1:6" ht="15" customHeight="1">
      <c r="A187" s="1">
        <v>180</v>
      </c>
      <c r="B187" s="18"/>
      <c r="C187" s="18"/>
      <c r="D187" s="18"/>
      <c r="E187" s="19"/>
      <c r="F187" s="21"/>
    </row>
    <row r="188" spans="1:6" ht="15" customHeight="1">
      <c r="A188" s="1">
        <v>181</v>
      </c>
      <c r="B188" s="18"/>
      <c r="C188" s="18"/>
      <c r="D188" s="18"/>
      <c r="E188" s="19"/>
      <c r="F188" s="21"/>
    </row>
    <row r="189" spans="1:6" ht="15" customHeight="1">
      <c r="A189" s="1">
        <v>182</v>
      </c>
      <c r="B189" s="18"/>
      <c r="C189" s="18"/>
      <c r="D189" s="18"/>
      <c r="E189" s="19"/>
      <c r="F189" s="21"/>
    </row>
    <row r="190" spans="1:6" ht="15" customHeight="1">
      <c r="A190" s="1">
        <v>183</v>
      </c>
      <c r="B190" s="18"/>
      <c r="C190" s="18"/>
      <c r="D190" s="18"/>
      <c r="E190" s="19"/>
      <c r="F190" s="21"/>
    </row>
    <row r="191" spans="1:6" ht="15" customHeight="1">
      <c r="A191" s="1">
        <v>184</v>
      </c>
      <c r="B191" s="18"/>
      <c r="C191" s="18"/>
      <c r="D191" s="18"/>
      <c r="E191" s="19"/>
      <c r="F191" s="21"/>
    </row>
    <row r="192" spans="1:6" ht="15" customHeight="1">
      <c r="A192" s="1">
        <v>185</v>
      </c>
      <c r="B192" s="18"/>
      <c r="C192" s="18"/>
      <c r="D192" s="18"/>
      <c r="E192" s="19"/>
      <c r="F192" s="21"/>
    </row>
    <row r="193" spans="1:6" ht="15" customHeight="1">
      <c r="A193" s="1">
        <v>186</v>
      </c>
      <c r="B193" s="18"/>
      <c r="C193" s="18"/>
      <c r="D193" s="18"/>
      <c r="E193" s="19"/>
      <c r="F193" s="21"/>
    </row>
    <row r="194" spans="1:6" ht="15" customHeight="1">
      <c r="A194" s="1">
        <v>187</v>
      </c>
      <c r="B194" s="18"/>
      <c r="C194" s="18"/>
      <c r="D194" s="18"/>
      <c r="E194" s="19"/>
      <c r="F194" s="21"/>
    </row>
    <row r="195" spans="1:6" ht="15" customHeight="1">
      <c r="A195" s="1">
        <v>188</v>
      </c>
      <c r="B195" s="18"/>
      <c r="C195" s="18"/>
      <c r="D195" s="18"/>
      <c r="E195" s="19"/>
      <c r="F195" s="21"/>
    </row>
    <row r="196" spans="1:6" ht="15" customHeight="1">
      <c r="A196" s="1">
        <v>189</v>
      </c>
      <c r="B196" s="18"/>
      <c r="C196" s="18"/>
      <c r="D196" s="18"/>
      <c r="E196" s="19"/>
      <c r="F196" s="21"/>
    </row>
    <row r="197" spans="1:6" ht="15" customHeight="1">
      <c r="A197" s="1">
        <v>190</v>
      </c>
      <c r="B197" s="18"/>
      <c r="C197" s="18"/>
      <c r="D197" s="18"/>
      <c r="E197" s="19"/>
      <c r="F197" s="21"/>
    </row>
    <row r="198" spans="1:6" ht="15" customHeight="1">
      <c r="A198" s="1">
        <v>191</v>
      </c>
      <c r="B198" s="18"/>
      <c r="C198" s="18"/>
      <c r="D198" s="18"/>
      <c r="E198" s="19"/>
      <c r="F198" s="21"/>
    </row>
    <row r="199" spans="1:6" ht="15" customHeight="1">
      <c r="A199" s="1">
        <v>192</v>
      </c>
      <c r="B199" s="18"/>
      <c r="C199" s="18"/>
      <c r="D199" s="18"/>
      <c r="E199" s="19"/>
      <c r="F199" s="21"/>
    </row>
    <row r="200" spans="1:6" ht="15" customHeight="1">
      <c r="A200" s="1">
        <v>193</v>
      </c>
      <c r="B200" s="18"/>
      <c r="C200" s="18"/>
      <c r="D200" s="18"/>
      <c r="E200" s="19"/>
      <c r="F200" s="21"/>
    </row>
    <row r="201" spans="1:6" ht="15" customHeight="1">
      <c r="A201" s="1">
        <v>194</v>
      </c>
      <c r="B201" s="18"/>
      <c r="C201" s="18"/>
      <c r="D201" s="18"/>
      <c r="E201" s="19"/>
      <c r="F201" s="21"/>
    </row>
    <row r="202" spans="1:6" ht="15" customHeight="1">
      <c r="A202" s="1">
        <v>195</v>
      </c>
      <c r="B202" s="18"/>
      <c r="C202" s="18"/>
      <c r="D202" s="18"/>
      <c r="E202" s="19"/>
      <c r="F202" s="21"/>
    </row>
    <row r="203" spans="1:6" ht="15" customHeight="1">
      <c r="A203" s="1">
        <v>196</v>
      </c>
      <c r="B203" s="18"/>
      <c r="C203" s="18"/>
      <c r="D203" s="18"/>
      <c r="E203" s="19"/>
      <c r="F203" s="21"/>
    </row>
    <row r="204" spans="1:6" ht="15" customHeight="1">
      <c r="A204" s="1">
        <v>197</v>
      </c>
      <c r="B204" s="18"/>
      <c r="C204" s="18"/>
      <c r="D204" s="18"/>
      <c r="E204" s="19"/>
      <c r="F204" s="21"/>
    </row>
    <row r="205" spans="1:6" ht="15" customHeight="1">
      <c r="A205" s="1">
        <v>198</v>
      </c>
      <c r="B205" s="18"/>
      <c r="C205" s="18"/>
      <c r="D205" s="18"/>
      <c r="E205" s="19"/>
      <c r="F205" s="21"/>
    </row>
    <row r="206" spans="1:6" ht="15" customHeight="1">
      <c r="A206" s="1">
        <v>199</v>
      </c>
      <c r="B206" s="18"/>
      <c r="C206" s="18"/>
      <c r="D206" s="18"/>
      <c r="E206" s="19"/>
      <c r="F206" s="21"/>
    </row>
    <row r="207" spans="1:6" ht="15" customHeight="1">
      <c r="A207" s="1">
        <v>200</v>
      </c>
      <c r="B207" s="18"/>
      <c r="C207" s="18"/>
      <c r="D207" s="18"/>
      <c r="E207" s="19"/>
      <c r="F207" s="21"/>
    </row>
  </sheetData>
  <sheetProtection selectLockedCells="1" selectUnlockedCells="1"/>
  <mergeCells count="3">
    <mergeCell ref="A2:F2"/>
    <mergeCell ref="A3:F3"/>
    <mergeCell ref="A5:F5"/>
  </mergeCells>
  <dataValidations count="1">
    <dataValidation operator="notEqual" allowBlank="1" showErrorMessage="1" sqref="E8:E207">
      <formula1>0</formula1>
    </dataValidation>
  </dataValidations>
  <printOptions horizontalCentered="1"/>
  <pageMargins left="0.39375" right="0.39375" top="0.2798611111111111" bottom="0.49027777777777776" header="0.5118055555555555" footer="0.5118055555555555"/>
  <pageSetup horizontalDpi="300" verticalDpi="300" orientation="portrait" paperSize="9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7"/>
  <sheetViews>
    <sheetView workbookViewId="0" topLeftCell="A47">
      <selection activeCell="G65" sqref="G65"/>
    </sheetView>
  </sheetViews>
  <sheetFormatPr defaultColWidth="11.421875" defaultRowHeight="12.75"/>
  <cols>
    <col min="1" max="1" width="4.8515625" style="1" customWidth="1"/>
    <col min="2" max="2" width="19.421875" style="0" customWidth="1"/>
    <col min="3" max="3" width="11.28125" style="0" customWidth="1"/>
    <col min="4" max="4" width="23.57421875" style="0" customWidth="1"/>
    <col min="5" max="5" width="16.57421875" style="2" customWidth="1"/>
    <col min="6" max="6" width="9.00390625" style="1" customWidth="1"/>
    <col min="7" max="7" width="16.00390625" style="1" customWidth="1"/>
  </cols>
  <sheetData>
    <row r="2" spans="1:7" ht="15.75">
      <c r="A2" s="3" t="s">
        <v>495</v>
      </c>
      <c r="B2" s="3"/>
      <c r="C2" s="3"/>
      <c r="D2" s="3"/>
      <c r="E2" s="3"/>
      <c r="F2" s="3"/>
      <c r="G2" s="3"/>
    </row>
    <row r="3" spans="1:7" ht="15.75">
      <c r="A3" s="3" t="s">
        <v>496</v>
      </c>
      <c r="B3" s="3"/>
      <c r="C3" s="3"/>
      <c r="D3" s="3"/>
      <c r="E3" s="3"/>
      <c r="F3" s="3"/>
      <c r="G3" s="3"/>
    </row>
    <row r="4" spans="1:7" ht="15.75">
      <c r="A4" s="5"/>
      <c r="B4" s="6"/>
      <c r="C4" s="6"/>
      <c r="D4" s="6"/>
      <c r="E4" s="7"/>
      <c r="F4" s="6"/>
      <c r="G4" s="6"/>
    </row>
    <row r="5" spans="1:7" ht="15.75">
      <c r="A5" s="8" t="s">
        <v>497</v>
      </c>
      <c r="B5" s="8"/>
      <c r="C5" s="8"/>
      <c r="D5" s="8"/>
      <c r="E5" s="8"/>
      <c r="F5" s="8"/>
      <c r="G5" s="8"/>
    </row>
    <row r="6" spans="1:7" ht="15.75">
      <c r="A6" s="6"/>
      <c r="B6" s="6"/>
      <c r="C6" s="6"/>
      <c r="D6" s="6"/>
      <c r="E6" s="7"/>
      <c r="F6" s="6"/>
      <c r="G6" s="6"/>
    </row>
    <row r="7" spans="1:7" s="24" customFormat="1" ht="16.5" customHeight="1">
      <c r="A7" s="22" t="s">
        <v>5</v>
      </c>
      <c r="B7" s="22" t="s">
        <v>6</v>
      </c>
      <c r="C7" s="22"/>
      <c r="D7" s="22" t="s">
        <v>7</v>
      </c>
      <c r="E7" s="23" t="s">
        <v>8</v>
      </c>
      <c r="F7" s="22" t="s">
        <v>9</v>
      </c>
      <c r="G7" s="22" t="s">
        <v>498</v>
      </c>
    </row>
    <row r="8" spans="1:7" s="28" customFormat="1" ht="16.5" customHeight="1">
      <c r="A8" s="25">
        <v>1</v>
      </c>
      <c r="B8" s="26">
        <f aca="true" t="shared" si="0" ref="B8:B135">IF(A8=0,"",IF((VLOOKUP(A8,lp,2,FALSE))=0,"",VLOOKUP(A8,lp,2,FALSE)))</f>
        <v>0</v>
      </c>
      <c r="C8" s="26">
        <f aca="true" t="shared" si="1" ref="C8:C135">IF(A8=0,"",IF((VLOOKUP(A8,lp,3,FALSE))=0,"",VLOOKUP(A8,lp,3,FALSE)))</f>
        <v>0</v>
      </c>
      <c r="D8" s="26">
        <f aca="true" t="shared" si="2" ref="D8:D135">IF(A8=0,"",IF((VLOOKUP(A8,lp,4,FALSE))=0,"",VLOOKUP(A8,lp,4,FALSE)))</f>
        <v>0</v>
      </c>
      <c r="E8" s="27">
        <f aca="true" t="shared" si="3" ref="E8:E135">IF(A8=0,"",IF((VLOOKUP(A8,lp,5,FALSE))=0,"",VLOOKUP(A8,lp,5,FALSE)))</f>
        <v>0</v>
      </c>
      <c r="F8" s="25">
        <f aca="true" t="shared" si="4" ref="F8:F135">IF(A8=0,"",IF((VLOOKUP(A8,lp,6,FALSE))=0,"",VLOOKUP(A8,lp,6,FALSE)))</f>
        <v>0</v>
      </c>
      <c r="G8" s="25"/>
    </row>
    <row r="9" spans="1:7" s="28" customFormat="1" ht="16.5" customHeight="1">
      <c r="A9" s="25">
        <v>2</v>
      </c>
      <c r="B9" s="26">
        <f t="shared" si="0"/>
        <v>0</v>
      </c>
      <c r="C9" s="26">
        <f t="shared" si="1"/>
        <v>0</v>
      </c>
      <c r="D9" s="26">
        <f t="shared" si="2"/>
        <v>0</v>
      </c>
      <c r="E9" s="27">
        <f t="shared" si="3"/>
        <v>0</v>
      </c>
      <c r="F9" s="25">
        <f t="shared" si="4"/>
        <v>0</v>
      </c>
      <c r="G9" s="25"/>
    </row>
    <row r="10" spans="1:7" s="28" customFormat="1" ht="16.5" customHeight="1">
      <c r="A10" s="25">
        <v>3</v>
      </c>
      <c r="B10" s="26">
        <f t="shared" si="0"/>
        <v>0</v>
      </c>
      <c r="C10" s="26">
        <f t="shared" si="1"/>
        <v>0</v>
      </c>
      <c r="D10" s="26">
        <f t="shared" si="2"/>
        <v>0</v>
      </c>
      <c r="E10" s="27">
        <f t="shared" si="3"/>
        <v>0</v>
      </c>
      <c r="F10" s="25">
        <f t="shared" si="4"/>
        <v>0</v>
      </c>
      <c r="G10" s="25"/>
    </row>
    <row r="11" spans="1:7" s="28" customFormat="1" ht="16.5" customHeight="1">
      <c r="A11" s="25">
        <v>4</v>
      </c>
      <c r="B11" s="26">
        <f t="shared" si="0"/>
        <v>0</v>
      </c>
      <c r="C11" s="26">
        <f t="shared" si="1"/>
        <v>0</v>
      </c>
      <c r="D11" s="26">
        <f t="shared" si="2"/>
        <v>0</v>
      </c>
      <c r="E11" s="27">
        <f t="shared" si="3"/>
        <v>0</v>
      </c>
      <c r="F11" s="25">
        <f t="shared" si="4"/>
        <v>0</v>
      </c>
      <c r="G11" s="25"/>
    </row>
    <row r="12" spans="1:7" s="28" customFormat="1" ht="16.5" customHeight="1">
      <c r="A12" s="25">
        <v>5</v>
      </c>
      <c r="B12" s="26">
        <f t="shared" si="0"/>
        <v>0</v>
      </c>
      <c r="C12" s="26">
        <f t="shared" si="1"/>
        <v>0</v>
      </c>
      <c r="D12" s="26">
        <f t="shared" si="2"/>
        <v>0</v>
      </c>
      <c r="E12" s="27">
        <f t="shared" si="3"/>
        <v>0</v>
      </c>
      <c r="F12" s="25">
        <f t="shared" si="4"/>
        <v>0</v>
      </c>
      <c r="G12" s="25"/>
    </row>
    <row r="13" spans="1:7" s="28" customFormat="1" ht="16.5" customHeight="1">
      <c r="A13" s="25">
        <v>6</v>
      </c>
      <c r="B13" s="26">
        <f t="shared" si="0"/>
        <v>0</v>
      </c>
      <c r="C13" s="26">
        <f t="shared" si="1"/>
        <v>0</v>
      </c>
      <c r="D13" s="26">
        <f t="shared" si="2"/>
        <v>0</v>
      </c>
      <c r="E13" s="27">
        <f t="shared" si="3"/>
        <v>0</v>
      </c>
      <c r="F13" s="25">
        <f t="shared" si="4"/>
        <v>0</v>
      </c>
      <c r="G13" s="25"/>
    </row>
    <row r="14" spans="1:7" s="28" customFormat="1" ht="16.5" customHeight="1">
      <c r="A14" s="25">
        <v>7</v>
      </c>
      <c r="B14" s="26">
        <f t="shared" si="0"/>
        <v>0</v>
      </c>
      <c r="C14" s="26">
        <f t="shared" si="1"/>
        <v>0</v>
      </c>
      <c r="D14" s="26">
        <f t="shared" si="2"/>
        <v>0</v>
      </c>
      <c r="E14" s="27">
        <f t="shared" si="3"/>
        <v>0</v>
      </c>
      <c r="F14" s="25">
        <f t="shared" si="4"/>
        <v>0</v>
      </c>
      <c r="G14" s="25"/>
    </row>
    <row r="15" spans="1:7" s="28" customFormat="1" ht="16.5" customHeight="1">
      <c r="A15" s="25">
        <v>8</v>
      </c>
      <c r="B15" s="26">
        <f t="shared" si="0"/>
        <v>0</v>
      </c>
      <c r="C15" s="26">
        <f t="shared" si="1"/>
        <v>0</v>
      </c>
      <c r="D15" s="26">
        <f t="shared" si="2"/>
        <v>0</v>
      </c>
      <c r="E15" s="27">
        <f t="shared" si="3"/>
        <v>0</v>
      </c>
      <c r="F15" s="25">
        <f t="shared" si="4"/>
        <v>0</v>
      </c>
      <c r="G15" s="25"/>
    </row>
    <row r="16" spans="1:7" s="28" customFormat="1" ht="16.5" customHeight="1">
      <c r="A16" s="25">
        <v>9</v>
      </c>
      <c r="B16" s="26">
        <f t="shared" si="0"/>
        <v>0</v>
      </c>
      <c r="C16" s="26">
        <f t="shared" si="1"/>
        <v>0</v>
      </c>
      <c r="D16" s="26">
        <f t="shared" si="2"/>
        <v>0</v>
      </c>
      <c r="E16" s="27">
        <f t="shared" si="3"/>
        <v>0</v>
      </c>
      <c r="F16" s="25">
        <f t="shared" si="4"/>
        <v>0</v>
      </c>
      <c r="G16" s="25"/>
    </row>
    <row r="17" spans="1:7" s="28" customFormat="1" ht="16.5" customHeight="1">
      <c r="A17" s="25">
        <v>10</v>
      </c>
      <c r="B17" s="26">
        <f t="shared" si="0"/>
        <v>0</v>
      </c>
      <c r="C17" s="26">
        <f t="shared" si="1"/>
        <v>0</v>
      </c>
      <c r="D17" s="26">
        <f t="shared" si="2"/>
        <v>0</v>
      </c>
      <c r="E17" s="27">
        <f t="shared" si="3"/>
        <v>0</v>
      </c>
      <c r="F17" s="25">
        <f t="shared" si="4"/>
        <v>0</v>
      </c>
      <c r="G17" s="25"/>
    </row>
    <row r="18" spans="1:7" s="28" customFormat="1" ht="16.5" customHeight="1">
      <c r="A18" s="25">
        <v>11</v>
      </c>
      <c r="B18" s="26">
        <f t="shared" si="0"/>
        <v>0</v>
      </c>
      <c r="C18" s="26">
        <f t="shared" si="1"/>
        <v>0</v>
      </c>
      <c r="D18" s="26">
        <f t="shared" si="2"/>
        <v>0</v>
      </c>
      <c r="E18" s="27">
        <f t="shared" si="3"/>
        <v>0</v>
      </c>
      <c r="F18" s="25">
        <f t="shared" si="4"/>
        <v>0</v>
      </c>
      <c r="G18" s="25"/>
    </row>
    <row r="19" spans="1:7" s="28" customFormat="1" ht="16.5" customHeight="1">
      <c r="A19" s="25">
        <v>12</v>
      </c>
      <c r="B19" s="26">
        <f t="shared" si="0"/>
        <v>0</v>
      </c>
      <c r="C19" s="26">
        <f t="shared" si="1"/>
        <v>0</v>
      </c>
      <c r="D19" s="26">
        <f t="shared" si="2"/>
        <v>0</v>
      </c>
      <c r="E19" s="27">
        <f t="shared" si="3"/>
        <v>0</v>
      </c>
      <c r="F19" s="25">
        <f t="shared" si="4"/>
        <v>0</v>
      </c>
      <c r="G19" s="25"/>
    </row>
    <row r="20" spans="1:7" s="28" customFormat="1" ht="16.5" customHeight="1">
      <c r="A20" s="25">
        <v>13</v>
      </c>
      <c r="B20" s="26">
        <f t="shared" si="0"/>
        <v>0</v>
      </c>
      <c r="C20" s="26">
        <f t="shared" si="1"/>
        <v>0</v>
      </c>
      <c r="D20" s="26">
        <f t="shared" si="2"/>
        <v>0</v>
      </c>
      <c r="E20" s="27">
        <f t="shared" si="3"/>
        <v>0</v>
      </c>
      <c r="F20" s="25">
        <f t="shared" si="4"/>
        <v>0</v>
      </c>
      <c r="G20" s="25"/>
    </row>
    <row r="21" spans="1:7" s="28" customFormat="1" ht="16.5" customHeight="1">
      <c r="A21" s="25">
        <v>14</v>
      </c>
      <c r="B21" s="26">
        <f t="shared" si="0"/>
        <v>0</v>
      </c>
      <c r="C21" s="26">
        <f t="shared" si="1"/>
        <v>0</v>
      </c>
      <c r="D21" s="26">
        <f t="shared" si="2"/>
        <v>0</v>
      </c>
      <c r="E21" s="27">
        <f t="shared" si="3"/>
        <v>0</v>
      </c>
      <c r="F21" s="25">
        <f t="shared" si="4"/>
        <v>0</v>
      </c>
      <c r="G21" s="25"/>
    </row>
    <row r="22" spans="1:7" s="28" customFormat="1" ht="16.5" customHeight="1">
      <c r="A22" s="25">
        <v>15</v>
      </c>
      <c r="B22" s="26">
        <f t="shared" si="0"/>
        <v>0</v>
      </c>
      <c r="C22" s="26">
        <f t="shared" si="1"/>
        <v>0</v>
      </c>
      <c r="D22" s="26">
        <f t="shared" si="2"/>
        <v>0</v>
      </c>
      <c r="E22" s="27">
        <f t="shared" si="3"/>
        <v>0</v>
      </c>
      <c r="F22" s="25">
        <f t="shared" si="4"/>
        <v>0</v>
      </c>
      <c r="G22" s="25"/>
    </row>
    <row r="23" spans="1:7" s="28" customFormat="1" ht="16.5" customHeight="1">
      <c r="A23" s="25">
        <v>16</v>
      </c>
      <c r="B23" s="26">
        <f t="shared" si="0"/>
        <v>0</v>
      </c>
      <c r="C23" s="26">
        <f t="shared" si="1"/>
        <v>0</v>
      </c>
      <c r="D23" s="26">
        <f t="shared" si="2"/>
        <v>0</v>
      </c>
      <c r="E23" s="27">
        <f t="shared" si="3"/>
        <v>0</v>
      </c>
      <c r="F23" s="25">
        <f t="shared" si="4"/>
        <v>0</v>
      </c>
      <c r="G23" s="25"/>
    </row>
    <row r="24" spans="1:7" s="28" customFormat="1" ht="16.5" customHeight="1">
      <c r="A24" s="25">
        <v>17</v>
      </c>
      <c r="B24" s="26">
        <f t="shared" si="0"/>
        <v>0</v>
      </c>
      <c r="C24" s="26">
        <f t="shared" si="1"/>
        <v>0</v>
      </c>
      <c r="D24" s="26">
        <f t="shared" si="2"/>
        <v>0</v>
      </c>
      <c r="E24" s="27">
        <f t="shared" si="3"/>
        <v>0</v>
      </c>
      <c r="F24" s="25">
        <f t="shared" si="4"/>
        <v>0</v>
      </c>
      <c r="G24" s="25"/>
    </row>
    <row r="25" spans="1:7" s="28" customFormat="1" ht="16.5" customHeight="1">
      <c r="A25" s="25">
        <v>18</v>
      </c>
      <c r="B25" s="26">
        <f t="shared" si="0"/>
        <v>0</v>
      </c>
      <c r="C25" s="26">
        <f t="shared" si="1"/>
        <v>0</v>
      </c>
      <c r="D25" s="26">
        <f t="shared" si="2"/>
        <v>0</v>
      </c>
      <c r="E25" s="27">
        <f t="shared" si="3"/>
        <v>0</v>
      </c>
      <c r="F25" s="25">
        <f t="shared" si="4"/>
        <v>0</v>
      </c>
      <c r="G25" s="25"/>
    </row>
    <row r="26" spans="1:7" s="28" customFormat="1" ht="16.5" customHeight="1">
      <c r="A26" s="25">
        <v>19</v>
      </c>
      <c r="B26" s="26">
        <f t="shared" si="0"/>
        <v>0</v>
      </c>
      <c r="C26" s="26">
        <f t="shared" si="1"/>
        <v>0</v>
      </c>
      <c r="D26" s="26">
        <f t="shared" si="2"/>
        <v>0</v>
      </c>
      <c r="E26" s="27">
        <f t="shared" si="3"/>
        <v>0</v>
      </c>
      <c r="F26" s="25">
        <f t="shared" si="4"/>
        <v>0</v>
      </c>
      <c r="G26" s="25"/>
    </row>
    <row r="27" spans="1:7" s="28" customFormat="1" ht="16.5" customHeight="1">
      <c r="A27" s="25">
        <v>20</v>
      </c>
      <c r="B27" s="26">
        <f t="shared" si="0"/>
        <v>0</v>
      </c>
      <c r="C27" s="26">
        <f t="shared" si="1"/>
        <v>0</v>
      </c>
      <c r="D27" s="26">
        <f t="shared" si="2"/>
        <v>0</v>
      </c>
      <c r="E27" s="27">
        <f t="shared" si="3"/>
        <v>0</v>
      </c>
      <c r="F27" s="25">
        <f t="shared" si="4"/>
        <v>0</v>
      </c>
      <c r="G27" s="25"/>
    </row>
    <row r="28" spans="1:7" s="28" customFormat="1" ht="16.5" customHeight="1">
      <c r="A28" s="25">
        <v>21</v>
      </c>
      <c r="B28" s="26">
        <f t="shared" si="0"/>
        <v>0</v>
      </c>
      <c r="C28" s="26">
        <f t="shared" si="1"/>
        <v>0</v>
      </c>
      <c r="D28" s="26">
        <f t="shared" si="2"/>
        <v>0</v>
      </c>
      <c r="E28" s="27">
        <f t="shared" si="3"/>
        <v>0</v>
      </c>
      <c r="F28" s="25">
        <f t="shared" si="4"/>
        <v>0</v>
      </c>
      <c r="G28" s="25"/>
    </row>
    <row r="29" spans="1:7" s="28" customFormat="1" ht="16.5" customHeight="1">
      <c r="A29" s="25">
        <v>22</v>
      </c>
      <c r="B29" s="26">
        <f t="shared" si="0"/>
        <v>0</v>
      </c>
      <c r="C29" s="26">
        <f t="shared" si="1"/>
        <v>0</v>
      </c>
      <c r="D29" s="26">
        <f t="shared" si="2"/>
        <v>0</v>
      </c>
      <c r="E29" s="27">
        <f t="shared" si="3"/>
        <v>0</v>
      </c>
      <c r="F29" s="25">
        <f t="shared" si="4"/>
        <v>0</v>
      </c>
      <c r="G29" s="25"/>
    </row>
    <row r="30" spans="1:7" s="28" customFormat="1" ht="16.5" customHeight="1">
      <c r="A30" s="25">
        <v>23</v>
      </c>
      <c r="B30" s="26">
        <f t="shared" si="0"/>
        <v>0</v>
      </c>
      <c r="C30" s="26">
        <f t="shared" si="1"/>
        <v>0</v>
      </c>
      <c r="D30" s="26">
        <f t="shared" si="2"/>
        <v>0</v>
      </c>
      <c r="E30" s="27">
        <f t="shared" si="3"/>
        <v>0</v>
      </c>
      <c r="F30" s="25">
        <f t="shared" si="4"/>
        <v>0</v>
      </c>
      <c r="G30" s="25"/>
    </row>
    <row r="31" spans="1:7" s="28" customFormat="1" ht="16.5" customHeight="1">
      <c r="A31" s="25">
        <v>24</v>
      </c>
      <c r="B31" s="26">
        <f t="shared" si="0"/>
        <v>0</v>
      </c>
      <c r="C31" s="26">
        <f t="shared" si="1"/>
        <v>0</v>
      </c>
      <c r="D31" s="26">
        <f t="shared" si="2"/>
        <v>0</v>
      </c>
      <c r="E31" s="27">
        <f t="shared" si="3"/>
        <v>0</v>
      </c>
      <c r="F31" s="25">
        <f t="shared" si="4"/>
        <v>0</v>
      </c>
      <c r="G31" s="25"/>
    </row>
    <row r="32" spans="1:7" s="28" customFormat="1" ht="16.5" customHeight="1">
      <c r="A32" s="25">
        <v>25</v>
      </c>
      <c r="B32" s="26">
        <f t="shared" si="0"/>
        <v>0</v>
      </c>
      <c r="C32" s="26">
        <f t="shared" si="1"/>
        <v>0</v>
      </c>
      <c r="D32" s="26">
        <f t="shared" si="2"/>
        <v>0</v>
      </c>
      <c r="E32" s="27">
        <f t="shared" si="3"/>
        <v>0</v>
      </c>
      <c r="F32" s="25">
        <f t="shared" si="4"/>
        <v>0</v>
      </c>
      <c r="G32" s="25"/>
    </row>
    <row r="33" spans="1:7" s="28" customFormat="1" ht="16.5" customHeight="1">
      <c r="A33" s="25">
        <v>26</v>
      </c>
      <c r="B33" s="26">
        <f t="shared" si="0"/>
        <v>0</v>
      </c>
      <c r="C33" s="26">
        <f t="shared" si="1"/>
        <v>0</v>
      </c>
      <c r="D33" s="26">
        <f t="shared" si="2"/>
        <v>0</v>
      </c>
      <c r="E33" s="27">
        <f t="shared" si="3"/>
        <v>0</v>
      </c>
      <c r="F33" s="25">
        <f t="shared" si="4"/>
        <v>0</v>
      </c>
      <c r="G33" s="25" t="s">
        <v>499</v>
      </c>
    </row>
    <row r="34" spans="1:7" s="28" customFormat="1" ht="16.5" customHeight="1">
      <c r="A34" s="25">
        <v>27</v>
      </c>
      <c r="B34" s="26">
        <f t="shared" si="0"/>
        <v>0</v>
      </c>
      <c r="C34" s="26">
        <f t="shared" si="1"/>
        <v>0</v>
      </c>
      <c r="D34" s="26">
        <f t="shared" si="2"/>
        <v>0</v>
      </c>
      <c r="E34" s="27">
        <f t="shared" si="3"/>
        <v>0</v>
      </c>
      <c r="F34" s="25">
        <f t="shared" si="4"/>
        <v>0</v>
      </c>
      <c r="G34" s="25"/>
    </row>
    <row r="35" spans="1:7" s="28" customFormat="1" ht="16.5" customHeight="1">
      <c r="A35" s="25">
        <v>28</v>
      </c>
      <c r="B35" s="26">
        <f t="shared" si="0"/>
        <v>0</v>
      </c>
      <c r="C35" s="26">
        <f t="shared" si="1"/>
        <v>0</v>
      </c>
      <c r="D35" s="26">
        <f t="shared" si="2"/>
        <v>0</v>
      </c>
      <c r="E35" s="27">
        <f t="shared" si="3"/>
        <v>0</v>
      </c>
      <c r="F35" s="25">
        <f t="shared" si="4"/>
        <v>0</v>
      </c>
      <c r="G35" s="25"/>
    </row>
    <row r="36" spans="1:7" s="28" customFormat="1" ht="16.5" customHeight="1">
      <c r="A36" s="25">
        <v>29</v>
      </c>
      <c r="B36" s="26">
        <f t="shared" si="0"/>
        <v>0</v>
      </c>
      <c r="C36" s="26">
        <f t="shared" si="1"/>
        <v>0</v>
      </c>
      <c r="D36" s="26">
        <f t="shared" si="2"/>
        <v>0</v>
      </c>
      <c r="E36" s="27">
        <f t="shared" si="3"/>
        <v>0</v>
      </c>
      <c r="F36" s="25">
        <f t="shared" si="4"/>
        <v>0</v>
      </c>
      <c r="G36" s="25"/>
    </row>
    <row r="37" spans="1:7" s="28" customFormat="1" ht="16.5" customHeight="1">
      <c r="A37" s="25">
        <v>30</v>
      </c>
      <c r="B37" s="26">
        <f t="shared" si="0"/>
        <v>0</v>
      </c>
      <c r="C37" s="26">
        <f t="shared" si="1"/>
        <v>0</v>
      </c>
      <c r="D37" s="26">
        <f t="shared" si="2"/>
        <v>0</v>
      </c>
      <c r="E37" s="27">
        <f t="shared" si="3"/>
        <v>0</v>
      </c>
      <c r="F37" s="25">
        <f t="shared" si="4"/>
        <v>0</v>
      </c>
      <c r="G37" s="25"/>
    </row>
    <row r="38" spans="1:7" s="28" customFormat="1" ht="16.5" customHeight="1">
      <c r="A38" s="25">
        <v>31</v>
      </c>
      <c r="B38" s="26">
        <f t="shared" si="0"/>
        <v>0</v>
      </c>
      <c r="C38" s="26">
        <f t="shared" si="1"/>
        <v>0</v>
      </c>
      <c r="D38" s="26">
        <f t="shared" si="2"/>
        <v>0</v>
      </c>
      <c r="E38" s="27">
        <f t="shared" si="3"/>
        <v>0</v>
      </c>
      <c r="F38" s="25">
        <f t="shared" si="4"/>
        <v>0</v>
      </c>
      <c r="G38" s="25"/>
    </row>
    <row r="39" spans="1:7" s="28" customFormat="1" ht="16.5" customHeight="1">
      <c r="A39" s="25">
        <v>32</v>
      </c>
      <c r="B39" s="26">
        <f t="shared" si="0"/>
        <v>0</v>
      </c>
      <c r="C39" s="26">
        <f t="shared" si="1"/>
        <v>0</v>
      </c>
      <c r="D39" s="26">
        <f t="shared" si="2"/>
        <v>0</v>
      </c>
      <c r="E39" s="27">
        <f t="shared" si="3"/>
        <v>0</v>
      </c>
      <c r="F39" s="25">
        <f t="shared" si="4"/>
        <v>0</v>
      </c>
      <c r="G39" s="25"/>
    </row>
    <row r="40" spans="1:7" s="28" customFormat="1" ht="16.5" customHeight="1">
      <c r="A40" s="25">
        <v>33</v>
      </c>
      <c r="B40" s="26">
        <f t="shared" si="0"/>
        <v>0</v>
      </c>
      <c r="C40" s="26">
        <f t="shared" si="1"/>
        <v>0</v>
      </c>
      <c r="D40" s="26">
        <f t="shared" si="2"/>
        <v>0</v>
      </c>
      <c r="E40" s="27">
        <f t="shared" si="3"/>
        <v>0</v>
      </c>
      <c r="F40" s="25">
        <f t="shared" si="4"/>
        <v>0</v>
      </c>
      <c r="G40" s="25"/>
    </row>
    <row r="41" spans="1:7" s="28" customFormat="1" ht="16.5" customHeight="1">
      <c r="A41" s="25">
        <v>34</v>
      </c>
      <c r="B41" s="26">
        <f t="shared" si="0"/>
        <v>0</v>
      </c>
      <c r="C41" s="26">
        <f t="shared" si="1"/>
        <v>0</v>
      </c>
      <c r="D41" s="26">
        <f t="shared" si="2"/>
        <v>0</v>
      </c>
      <c r="E41" s="27">
        <f t="shared" si="3"/>
        <v>0</v>
      </c>
      <c r="F41" s="25">
        <f t="shared" si="4"/>
        <v>0</v>
      </c>
      <c r="G41" s="25"/>
    </row>
    <row r="42" spans="1:7" s="28" customFormat="1" ht="16.5" customHeight="1">
      <c r="A42" s="25">
        <v>35</v>
      </c>
      <c r="B42" s="26">
        <f t="shared" si="0"/>
        <v>0</v>
      </c>
      <c r="C42" s="26">
        <f t="shared" si="1"/>
        <v>0</v>
      </c>
      <c r="D42" s="26">
        <f t="shared" si="2"/>
        <v>0</v>
      </c>
      <c r="E42" s="27">
        <f t="shared" si="3"/>
        <v>0</v>
      </c>
      <c r="F42" s="25">
        <f t="shared" si="4"/>
        <v>0</v>
      </c>
      <c r="G42" s="25"/>
    </row>
    <row r="43" spans="1:7" s="28" customFormat="1" ht="16.5" customHeight="1">
      <c r="A43" s="25">
        <v>36</v>
      </c>
      <c r="B43" s="26">
        <f t="shared" si="0"/>
        <v>0</v>
      </c>
      <c r="C43" s="26">
        <f t="shared" si="1"/>
        <v>0</v>
      </c>
      <c r="D43" s="26">
        <f t="shared" si="2"/>
        <v>0</v>
      </c>
      <c r="E43" s="27">
        <f t="shared" si="3"/>
        <v>0</v>
      </c>
      <c r="F43" s="25">
        <f t="shared" si="4"/>
        <v>0</v>
      </c>
      <c r="G43" s="25"/>
    </row>
    <row r="44" spans="1:7" s="28" customFormat="1" ht="16.5" customHeight="1">
      <c r="A44" s="25">
        <v>37</v>
      </c>
      <c r="B44" s="26">
        <f t="shared" si="0"/>
        <v>0</v>
      </c>
      <c r="C44" s="26">
        <f t="shared" si="1"/>
        <v>0</v>
      </c>
      <c r="D44" s="26">
        <f t="shared" si="2"/>
        <v>0</v>
      </c>
      <c r="E44" s="27">
        <f t="shared" si="3"/>
        <v>0</v>
      </c>
      <c r="F44" s="25">
        <f t="shared" si="4"/>
        <v>0</v>
      </c>
      <c r="G44" s="25"/>
    </row>
    <row r="45" spans="1:7" s="28" customFormat="1" ht="16.5" customHeight="1">
      <c r="A45" s="25">
        <v>38</v>
      </c>
      <c r="B45" s="26">
        <f t="shared" si="0"/>
        <v>0</v>
      </c>
      <c r="C45" s="26">
        <f t="shared" si="1"/>
        <v>0</v>
      </c>
      <c r="D45" s="26">
        <f t="shared" si="2"/>
        <v>0</v>
      </c>
      <c r="E45" s="27">
        <f t="shared" si="3"/>
        <v>0</v>
      </c>
      <c r="F45" s="25">
        <f t="shared" si="4"/>
        <v>0</v>
      </c>
      <c r="G45" s="25"/>
    </row>
    <row r="46" spans="1:7" s="28" customFormat="1" ht="16.5" customHeight="1">
      <c r="A46" s="25">
        <v>39</v>
      </c>
      <c r="B46" s="26">
        <f t="shared" si="0"/>
        <v>0</v>
      </c>
      <c r="C46" s="26">
        <f t="shared" si="1"/>
        <v>0</v>
      </c>
      <c r="D46" s="26">
        <f t="shared" si="2"/>
        <v>0</v>
      </c>
      <c r="E46" s="27">
        <f t="shared" si="3"/>
        <v>0</v>
      </c>
      <c r="F46" s="25">
        <f t="shared" si="4"/>
        <v>0</v>
      </c>
      <c r="G46" s="25"/>
    </row>
    <row r="47" spans="1:7" s="28" customFormat="1" ht="16.5" customHeight="1">
      <c r="A47" s="25">
        <v>40</v>
      </c>
      <c r="B47" s="26">
        <f t="shared" si="0"/>
        <v>0</v>
      </c>
      <c r="C47" s="26">
        <f t="shared" si="1"/>
        <v>0</v>
      </c>
      <c r="D47" s="26">
        <f t="shared" si="2"/>
        <v>0</v>
      </c>
      <c r="E47" s="27">
        <f t="shared" si="3"/>
        <v>0</v>
      </c>
      <c r="F47" s="25">
        <f t="shared" si="4"/>
        <v>0</v>
      </c>
      <c r="G47" s="25"/>
    </row>
    <row r="48" spans="1:7" s="28" customFormat="1" ht="16.5" customHeight="1">
      <c r="A48" s="25">
        <v>41</v>
      </c>
      <c r="B48" s="26">
        <f t="shared" si="0"/>
        <v>0</v>
      </c>
      <c r="C48" s="26">
        <f t="shared" si="1"/>
        <v>0</v>
      </c>
      <c r="D48" s="26">
        <f t="shared" si="2"/>
        <v>0</v>
      </c>
      <c r="E48" s="27">
        <f t="shared" si="3"/>
        <v>0</v>
      </c>
      <c r="F48" s="25">
        <f t="shared" si="4"/>
        <v>0</v>
      </c>
      <c r="G48" s="25"/>
    </row>
    <row r="49" spans="1:7" s="28" customFormat="1" ht="16.5" customHeight="1">
      <c r="A49" s="25">
        <v>42</v>
      </c>
      <c r="B49" s="26">
        <f t="shared" si="0"/>
        <v>0</v>
      </c>
      <c r="C49" s="26">
        <f t="shared" si="1"/>
        <v>0</v>
      </c>
      <c r="D49" s="26">
        <f t="shared" si="2"/>
        <v>0</v>
      </c>
      <c r="E49" s="27">
        <f t="shared" si="3"/>
        <v>0</v>
      </c>
      <c r="F49" s="25">
        <f t="shared" si="4"/>
        <v>0</v>
      </c>
      <c r="G49" s="25"/>
    </row>
    <row r="50" spans="1:7" s="28" customFormat="1" ht="16.5" customHeight="1">
      <c r="A50" s="25">
        <v>43</v>
      </c>
      <c r="B50" s="26">
        <f t="shared" si="0"/>
        <v>0</v>
      </c>
      <c r="C50" s="26">
        <f t="shared" si="1"/>
        <v>0</v>
      </c>
      <c r="D50" s="26">
        <f t="shared" si="2"/>
        <v>0</v>
      </c>
      <c r="E50" s="27">
        <f t="shared" si="3"/>
        <v>0</v>
      </c>
      <c r="F50" s="25">
        <f t="shared" si="4"/>
        <v>0</v>
      </c>
      <c r="G50" s="25"/>
    </row>
    <row r="51" spans="1:7" s="28" customFormat="1" ht="16.5" customHeight="1">
      <c r="A51" s="25">
        <v>44</v>
      </c>
      <c r="B51" s="26">
        <f t="shared" si="0"/>
        <v>0</v>
      </c>
      <c r="C51" s="26">
        <f t="shared" si="1"/>
        <v>0</v>
      </c>
      <c r="D51" s="26">
        <f t="shared" si="2"/>
        <v>0</v>
      </c>
      <c r="E51" s="27">
        <f t="shared" si="3"/>
        <v>0</v>
      </c>
      <c r="F51" s="25">
        <f t="shared" si="4"/>
        <v>0</v>
      </c>
      <c r="G51" s="25"/>
    </row>
    <row r="52" spans="1:7" s="28" customFormat="1" ht="16.5" customHeight="1">
      <c r="A52" s="25">
        <v>45</v>
      </c>
      <c r="B52" s="26">
        <f t="shared" si="0"/>
        <v>0</v>
      </c>
      <c r="C52" s="26">
        <f t="shared" si="1"/>
        <v>0</v>
      </c>
      <c r="D52" s="26">
        <f t="shared" si="2"/>
        <v>0</v>
      </c>
      <c r="E52" s="27">
        <f t="shared" si="3"/>
        <v>0</v>
      </c>
      <c r="F52" s="25">
        <f t="shared" si="4"/>
        <v>0</v>
      </c>
      <c r="G52" s="25"/>
    </row>
    <row r="53" spans="1:7" s="28" customFormat="1" ht="16.5" customHeight="1">
      <c r="A53" s="25">
        <v>46</v>
      </c>
      <c r="B53" s="26">
        <f t="shared" si="0"/>
        <v>0</v>
      </c>
      <c r="C53" s="26">
        <f t="shared" si="1"/>
        <v>0</v>
      </c>
      <c r="D53" s="26">
        <f t="shared" si="2"/>
        <v>0</v>
      </c>
      <c r="E53" s="27">
        <f t="shared" si="3"/>
        <v>0</v>
      </c>
      <c r="F53" s="25">
        <f t="shared" si="4"/>
        <v>0</v>
      </c>
      <c r="G53" s="25"/>
    </row>
    <row r="54" spans="1:7" s="28" customFormat="1" ht="16.5" customHeight="1">
      <c r="A54" s="25">
        <v>47</v>
      </c>
      <c r="B54" s="26">
        <f t="shared" si="0"/>
        <v>0</v>
      </c>
      <c r="C54" s="26">
        <f t="shared" si="1"/>
        <v>0</v>
      </c>
      <c r="D54" s="26">
        <f t="shared" si="2"/>
        <v>0</v>
      </c>
      <c r="E54" s="27">
        <f t="shared" si="3"/>
        <v>0</v>
      </c>
      <c r="F54" s="25">
        <f t="shared" si="4"/>
        <v>0</v>
      </c>
      <c r="G54" s="25" t="s">
        <v>499</v>
      </c>
    </row>
    <row r="55" spans="1:7" s="28" customFormat="1" ht="16.5" customHeight="1">
      <c r="A55" s="25">
        <v>48</v>
      </c>
      <c r="B55" s="26">
        <f t="shared" si="0"/>
        <v>0</v>
      </c>
      <c r="C55" s="26">
        <f t="shared" si="1"/>
        <v>0</v>
      </c>
      <c r="D55" s="26">
        <f t="shared" si="2"/>
        <v>0</v>
      </c>
      <c r="E55" s="27">
        <f t="shared" si="3"/>
        <v>0</v>
      </c>
      <c r="F55" s="25">
        <f t="shared" si="4"/>
        <v>0</v>
      </c>
      <c r="G55" s="25"/>
    </row>
    <row r="56" spans="1:7" s="28" customFormat="1" ht="16.5" customHeight="1">
      <c r="A56" s="25">
        <v>49</v>
      </c>
      <c r="B56" s="26">
        <f t="shared" si="0"/>
        <v>0</v>
      </c>
      <c r="C56" s="26">
        <f t="shared" si="1"/>
        <v>0</v>
      </c>
      <c r="D56" s="26">
        <f t="shared" si="2"/>
        <v>0</v>
      </c>
      <c r="E56" s="27">
        <f t="shared" si="3"/>
        <v>0</v>
      </c>
      <c r="F56" s="25">
        <f t="shared" si="4"/>
        <v>0</v>
      </c>
      <c r="G56" s="25"/>
    </row>
    <row r="57" spans="1:7" s="28" customFormat="1" ht="16.5" customHeight="1">
      <c r="A57" s="25">
        <v>50</v>
      </c>
      <c r="B57" s="26">
        <f t="shared" si="0"/>
        <v>0</v>
      </c>
      <c r="C57" s="26">
        <f t="shared" si="1"/>
        <v>0</v>
      </c>
      <c r="D57" s="26">
        <f t="shared" si="2"/>
        <v>0</v>
      </c>
      <c r="E57" s="27">
        <f t="shared" si="3"/>
        <v>0</v>
      </c>
      <c r="F57" s="25">
        <f t="shared" si="4"/>
        <v>0</v>
      </c>
      <c r="G57" s="25"/>
    </row>
    <row r="58" spans="1:7" s="28" customFormat="1" ht="16.5" customHeight="1">
      <c r="A58" s="25">
        <v>51</v>
      </c>
      <c r="B58" s="26">
        <f t="shared" si="0"/>
        <v>0</v>
      </c>
      <c r="C58" s="26">
        <f t="shared" si="1"/>
        <v>0</v>
      </c>
      <c r="D58" s="26">
        <f t="shared" si="2"/>
        <v>0</v>
      </c>
      <c r="E58" s="27">
        <f t="shared" si="3"/>
        <v>0</v>
      </c>
      <c r="F58" s="25">
        <f t="shared" si="4"/>
        <v>0</v>
      </c>
      <c r="G58" s="25"/>
    </row>
    <row r="59" spans="1:7" s="28" customFormat="1" ht="16.5" customHeight="1">
      <c r="A59" s="25">
        <v>52</v>
      </c>
      <c r="B59" s="26">
        <f t="shared" si="0"/>
        <v>0</v>
      </c>
      <c r="C59" s="26">
        <f t="shared" si="1"/>
        <v>0</v>
      </c>
      <c r="D59" s="26">
        <f t="shared" si="2"/>
        <v>0</v>
      </c>
      <c r="E59" s="27">
        <f t="shared" si="3"/>
        <v>0</v>
      </c>
      <c r="F59" s="25">
        <f t="shared" si="4"/>
        <v>0</v>
      </c>
      <c r="G59" s="25"/>
    </row>
    <row r="60" spans="1:7" s="28" customFormat="1" ht="16.5" customHeight="1">
      <c r="A60" s="25">
        <v>53</v>
      </c>
      <c r="B60" s="26">
        <f t="shared" si="0"/>
        <v>0</v>
      </c>
      <c r="C60" s="26">
        <f t="shared" si="1"/>
        <v>0</v>
      </c>
      <c r="D60" s="26">
        <f t="shared" si="2"/>
        <v>0</v>
      </c>
      <c r="E60" s="27">
        <f t="shared" si="3"/>
        <v>0</v>
      </c>
      <c r="F60" s="25">
        <f t="shared" si="4"/>
        <v>0</v>
      </c>
      <c r="G60" s="25"/>
    </row>
    <row r="61" spans="1:7" s="28" customFormat="1" ht="16.5" customHeight="1">
      <c r="A61" s="25">
        <v>54</v>
      </c>
      <c r="B61" s="26">
        <f t="shared" si="0"/>
        <v>0</v>
      </c>
      <c r="C61" s="26">
        <f t="shared" si="1"/>
        <v>0</v>
      </c>
      <c r="D61" s="26">
        <f t="shared" si="2"/>
        <v>0</v>
      </c>
      <c r="E61" s="27">
        <f t="shared" si="3"/>
        <v>0</v>
      </c>
      <c r="F61" s="25">
        <f t="shared" si="4"/>
        <v>0</v>
      </c>
      <c r="G61" s="25"/>
    </row>
    <row r="62" spans="1:7" s="28" customFormat="1" ht="16.5" customHeight="1">
      <c r="A62" s="25">
        <v>55</v>
      </c>
      <c r="B62" s="26">
        <f t="shared" si="0"/>
        <v>0</v>
      </c>
      <c r="C62" s="26">
        <f t="shared" si="1"/>
        <v>0</v>
      </c>
      <c r="D62" s="26">
        <f t="shared" si="2"/>
        <v>0</v>
      </c>
      <c r="E62" s="27">
        <f t="shared" si="3"/>
        <v>0</v>
      </c>
      <c r="F62" s="25">
        <f t="shared" si="4"/>
        <v>0</v>
      </c>
      <c r="G62" s="25"/>
    </row>
    <row r="63" spans="1:7" s="28" customFormat="1" ht="16.5" customHeight="1">
      <c r="A63" s="25">
        <v>56</v>
      </c>
      <c r="B63" s="26">
        <f t="shared" si="0"/>
        <v>0</v>
      </c>
      <c r="C63" s="26">
        <f t="shared" si="1"/>
        <v>0</v>
      </c>
      <c r="D63" s="26">
        <f t="shared" si="2"/>
        <v>0</v>
      </c>
      <c r="E63" s="27">
        <f t="shared" si="3"/>
        <v>0</v>
      </c>
      <c r="F63" s="25">
        <f t="shared" si="4"/>
        <v>0</v>
      </c>
      <c r="G63" s="25" t="s">
        <v>499</v>
      </c>
    </row>
    <row r="64" spans="1:7" s="28" customFormat="1" ht="16.5" customHeight="1">
      <c r="A64" s="25">
        <v>57</v>
      </c>
      <c r="B64" s="26">
        <f t="shared" si="0"/>
        <v>0</v>
      </c>
      <c r="C64" s="26">
        <f t="shared" si="1"/>
        <v>0</v>
      </c>
      <c r="D64" s="26">
        <f t="shared" si="2"/>
        <v>0</v>
      </c>
      <c r="E64" s="27">
        <f t="shared" si="3"/>
        <v>0</v>
      </c>
      <c r="F64" s="25">
        <f t="shared" si="4"/>
        <v>0</v>
      </c>
      <c r="G64" s="25" t="s">
        <v>499</v>
      </c>
    </row>
    <row r="65" spans="1:7" s="28" customFormat="1" ht="16.5" customHeight="1">
      <c r="A65" s="25">
        <v>58</v>
      </c>
      <c r="B65" s="26">
        <f t="shared" si="0"/>
        <v>0</v>
      </c>
      <c r="C65" s="26">
        <f t="shared" si="1"/>
        <v>0</v>
      </c>
      <c r="D65" s="26">
        <f t="shared" si="2"/>
        <v>0</v>
      </c>
      <c r="E65" s="27">
        <f t="shared" si="3"/>
        <v>0</v>
      </c>
      <c r="F65" s="25">
        <f t="shared" si="4"/>
        <v>0</v>
      </c>
      <c r="G65" s="25"/>
    </row>
    <row r="66" spans="1:7" s="28" customFormat="1" ht="16.5" customHeight="1">
      <c r="A66" s="25">
        <v>59</v>
      </c>
      <c r="B66" s="26">
        <f t="shared" si="0"/>
        <v>0</v>
      </c>
      <c r="C66" s="26">
        <f t="shared" si="1"/>
        <v>0</v>
      </c>
      <c r="D66" s="26">
        <f t="shared" si="2"/>
        <v>0</v>
      </c>
      <c r="E66" s="27">
        <f t="shared" si="3"/>
        <v>0</v>
      </c>
      <c r="F66" s="25">
        <f t="shared" si="4"/>
        <v>0</v>
      </c>
      <c r="G66" s="25"/>
    </row>
    <row r="67" spans="1:7" s="28" customFormat="1" ht="16.5" customHeight="1">
      <c r="A67" s="25">
        <v>60</v>
      </c>
      <c r="B67" s="26">
        <f t="shared" si="0"/>
        <v>0</v>
      </c>
      <c r="C67" s="26">
        <f t="shared" si="1"/>
        <v>0</v>
      </c>
      <c r="D67" s="26">
        <f t="shared" si="2"/>
        <v>0</v>
      </c>
      <c r="E67" s="27">
        <f t="shared" si="3"/>
        <v>0</v>
      </c>
      <c r="F67" s="25">
        <f t="shared" si="4"/>
        <v>0</v>
      </c>
      <c r="G67" s="25"/>
    </row>
    <row r="68" spans="1:7" s="28" customFormat="1" ht="16.5" customHeight="1">
      <c r="A68" s="25">
        <v>61</v>
      </c>
      <c r="B68" s="26">
        <f t="shared" si="0"/>
        <v>0</v>
      </c>
      <c r="C68" s="26">
        <f t="shared" si="1"/>
        <v>0</v>
      </c>
      <c r="D68" s="26">
        <f t="shared" si="2"/>
        <v>0</v>
      </c>
      <c r="E68" s="27">
        <f t="shared" si="3"/>
        <v>0</v>
      </c>
      <c r="F68" s="25">
        <f t="shared" si="4"/>
        <v>0</v>
      </c>
      <c r="G68" s="25"/>
    </row>
    <row r="69" spans="1:7" s="28" customFormat="1" ht="16.5" customHeight="1">
      <c r="A69" s="25">
        <v>62</v>
      </c>
      <c r="B69" s="26">
        <f t="shared" si="0"/>
        <v>0</v>
      </c>
      <c r="C69" s="26">
        <f t="shared" si="1"/>
        <v>0</v>
      </c>
      <c r="D69" s="26">
        <f t="shared" si="2"/>
        <v>0</v>
      </c>
      <c r="E69" s="27">
        <f t="shared" si="3"/>
        <v>0</v>
      </c>
      <c r="F69" s="25">
        <f t="shared" si="4"/>
        <v>0</v>
      </c>
      <c r="G69" s="25"/>
    </row>
    <row r="70" spans="1:7" s="28" customFormat="1" ht="16.5" customHeight="1">
      <c r="A70" s="25">
        <v>63</v>
      </c>
      <c r="B70" s="26">
        <f t="shared" si="0"/>
        <v>0</v>
      </c>
      <c r="C70" s="26">
        <f t="shared" si="1"/>
        <v>0</v>
      </c>
      <c r="D70" s="26">
        <f t="shared" si="2"/>
        <v>0</v>
      </c>
      <c r="E70" s="27">
        <f t="shared" si="3"/>
        <v>0</v>
      </c>
      <c r="F70" s="25">
        <f t="shared" si="4"/>
        <v>0</v>
      </c>
      <c r="G70" s="25"/>
    </row>
    <row r="71" spans="1:7" s="28" customFormat="1" ht="16.5" customHeight="1">
      <c r="A71" s="25">
        <v>64</v>
      </c>
      <c r="B71" s="26">
        <f t="shared" si="0"/>
        <v>0</v>
      </c>
      <c r="C71" s="26">
        <f t="shared" si="1"/>
        <v>0</v>
      </c>
      <c r="D71" s="26">
        <f t="shared" si="2"/>
        <v>0</v>
      </c>
      <c r="E71" s="27">
        <f t="shared" si="3"/>
        <v>0</v>
      </c>
      <c r="F71" s="25">
        <f t="shared" si="4"/>
        <v>0</v>
      </c>
      <c r="G71" s="25"/>
    </row>
    <row r="72" spans="1:7" s="28" customFormat="1" ht="16.5" customHeight="1">
      <c r="A72" s="25">
        <v>65</v>
      </c>
      <c r="B72" s="26">
        <f t="shared" si="0"/>
        <v>0</v>
      </c>
      <c r="C72" s="26">
        <f t="shared" si="1"/>
        <v>0</v>
      </c>
      <c r="D72" s="26">
        <f t="shared" si="2"/>
        <v>0</v>
      </c>
      <c r="E72" s="27">
        <f t="shared" si="3"/>
        <v>0</v>
      </c>
      <c r="F72" s="25">
        <f t="shared" si="4"/>
        <v>0</v>
      </c>
      <c r="G72" s="25"/>
    </row>
    <row r="73" spans="1:7" s="28" customFormat="1" ht="16.5" customHeight="1">
      <c r="A73" s="25">
        <v>66</v>
      </c>
      <c r="B73" s="26">
        <f t="shared" si="0"/>
        <v>0</v>
      </c>
      <c r="C73" s="26">
        <f t="shared" si="1"/>
        <v>0</v>
      </c>
      <c r="D73" s="26">
        <f t="shared" si="2"/>
        <v>0</v>
      </c>
      <c r="E73" s="27">
        <f t="shared" si="3"/>
        <v>0</v>
      </c>
      <c r="F73" s="25">
        <f t="shared" si="4"/>
        <v>0</v>
      </c>
      <c r="G73" s="25"/>
    </row>
    <row r="74" spans="1:7" s="28" customFormat="1" ht="16.5" customHeight="1">
      <c r="A74" s="25">
        <v>67</v>
      </c>
      <c r="B74" s="26">
        <f t="shared" si="0"/>
        <v>0</v>
      </c>
      <c r="C74" s="26">
        <f t="shared" si="1"/>
        <v>0</v>
      </c>
      <c r="D74" s="26">
        <f t="shared" si="2"/>
        <v>0</v>
      </c>
      <c r="E74" s="27">
        <f t="shared" si="3"/>
        <v>0</v>
      </c>
      <c r="F74" s="25">
        <f t="shared" si="4"/>
        <v>0</v>
      </c>
      <c r="G74" s="25"/>
    </row>
    <row r="75" spans="1:7" s="28" customFormat="1" ht="16.5" customHeight="1">
      <c r="A75" s="25">
        <v>68</v>
      </c>
      <c r="B75" s="26">
        <f t="shared" si="0"/>
        <v>0</v>
      </c>
      <c r="C75" s="26">
        <f t="shared" si="1"/>
        <v>0</v>
      </c>
      <c r="D75" s="26">
        <f t="shared" si="2"/>
        <v>0</v>
      </c>
      <c r="E75" s="27">
        <f t="shared" si="3"/>
        <v>0</v>
      </c>
      <c r="F75" s="25">
        <f t="shared" si="4"/>
        <v>0</v>
      </c>
      <c r="G75" s="25"/>
    </row>
    <row r="76" spans="1:7" s="28" customFormat="1" ht="16.5" customHeight="1">
      <c r="A76" s="25">
        <v>69</v>
      </c>
      <c r="B76" s="26">
        <f t="shared" si="0"/>
        <v>0</v>
      </c>
      <c r="C76" s="26">
        <f t="shared" si="1"/>
        <v>0</v>
      </c>
      <c r="D76" s="26">
        <f t="shared" si="2"/>
        <v>0</v>
      </c>
      <c r="E76" s="27">
        <f t="shared" si="3"/>
        <v>0</v>
      </c>
      <c r="F76" s="25">
        <f t="shared" si="4"/>
        <v>0</v>
      </c>
      <c r="G76" s="25"/>
    </row>
    <row r="77" spans="1:7" s="28" customFormat="1" ht="16.5" customHeight="1">
      <c r="A77" s="25">
        <v>70</v>
      </c>
      <c r="B77" s="26">
        <f t="shared" si="0"/>
        <v>0</v>
      </c>
      <c r="C77" s="26">
        <f t="shared" si="1"/>
        <v>0</v>
      </c>
      <c r="D77" s="26">
        <f t="shared" si="2"/>
        <v>0</v>
      </c>
      <c r="E77" s="27">
        <f t="shared" si="3"/>
        <v>0</v>
      </c>
      <c r="F77" s="25">
        <f t="shared" si="4"/>
        <v>0</v>
      </c>
      <c r="G77" s="25" t="s">
        <v>499</v>
      </c>
    </row>
    <row r="78" spans="1:7" s="28" customFormat="1" ht="16.5" customHeight="1">
      <c r="A78" s="25">
        <v>71</v>
      </c>
      <c r="B78" s="26">
        <f t="shared" si="0"/>
        <v>0</v>
      </c>
      <c r="C78" s="26">
        <f t="shared" si="1"/>
        <v>0</v>
      </c>
      <c r="D78" s="26">
        <f t="shared" si="2"/>
        <v>0</v>
      </c>
      <c r="E78" s="27">
        <f t="shared" si="3"/>
        <v>0</v>
      </c>
      <c r="F78" s="25">
        <f t="shared" si="4"/>
        <v>0</v>
      </c>
      <c r="G78" s="25"/>
    </row>
    <row r="79" spans="1:7" s="28" customFormat="1" ht="16.5" customHeight="1">
      <c r="A79" s="25">
        <v>72</v>
      </c>
      <c r="B79" s="26">
        <f t="shared" si="0"/>
        <v>0</v>
      </c>
      <c r="C79" s="26">
        <f t="shared" si="1"/>
        <v>0</v>
      </c>
      <c r="D79" s="26">
        <f t="shared" si="2"/>
        <v>0</v>
      </c>
      <c r="E79" s="27">
        <f t="shared" si="3"/>
        <v>0</v>
      </c>
      <c r="F79" s="25">
        <f t="shared" si="4"/>
        <v>0</v>
      </c>
      <c r="G79" s="25"/>
    </row>
    <row r="80" spans="1:7" s="28" customFormat="1" ht="16.5" customHeight="1">
      <c r="A80" s="25">
        <v>73</v>
      </c>
      <c r="B80" s="26">
        <f t="shared" si="0"/>
        <v>0</v>
      </c>
      <c r="C80" s="26">
        <f t="shared" si="1"/>
        <v>0</v>
      </c>
      <c r="D80" s="26">
        <f t="shared" si="2"/>
        <v>0</v>
      </c>
      <c r="E80" s="27">
        <f t="shared" si="3"/>
        <v>0</v>
      </c>
      <c r="F80" s="25">
        <f t="shared" si="4"/>
        <v>0</v>
      </c>
      <c r="G80" s="25"/>
    </row>
    <row r="81" spans="1:7" s="28" customFormat="1" ht="16.5" customHeight="1">
      <c r="A81" s="25">
        <v>74</v>
      </c>
      <c r="B81" s="26">
        <f t="shared" si="0"/>
        <v>0</v>
      </c>
      <c r="C81" s="26">
        <f t="shared" si="1"/>
        <v>0</v>
      </c>
      <c r="D81" s="26">
        <f t="shared" si="2"/>
        <v>0</v>
      </c>
      <c r="E81" s="27">
        <f t="shared" si="3"/>
        <v>0</v>
      </c>
      <c r="F81" s="25">
        <f t="shared" si="4"/>
        <v>0</v>
      </c>
      <c r="G81" s="25"/>
    </row>
    <row r="82" spans="1:7" s="28" customFormat="1" ht="16.5" customHeight="1">
      <c r="A82" s="25">
        <v>75</v>
      </c>
      <c r="B82" s="26">
        <f t="shared" si="0"/>
        <v>0</v>
      </c>
      <c r="C82" s="26">
        <f t="shared" si="1"/>
        <v>0</v>
      </c>
      <c r="D82" s="26">
        <f t="shared" si="2"/>
        <v>0</v>
      </c>
      <c r="E82" s="27">
        <f t="shared" si="3"/>
        <v>0</v>
      </c>
      <c r="F82" s="25">
        <f t="shared" si="4"/>
        <v>0</v>
      </c>
      <c r="G82" s="25"/>
    </row>
    <row r="83" spans="1:7" s="28" customFormat="1" ht="16.5" customHeight="1">
      <c r="A83" s="25">
        <v>76</v>
      </c>
      <c r="B83" s="26">
        <f t="shared" si="0"/>
        <v>0</v>
      </c>
      <c r="C83" s="26">
        <f t="shared" si="1"/>
        <v>0</v>
      </c>
      <c r="D83" s="26">
        <f t="shared" si="2"/>
        <v>0</v>
      </c>
      <c r="E83" s="27">
        <f t="shared" si="3"/>
        <v>0</v>
      </c>
      <c r="F83" s="25">
        <f t="shared" si="4"/>
        <v>0</v>
      </c>
      <c r="G83" s="25"/>
    </row>
    <row r="84" spans="1:7" s="28" customFormat="1" ht="16.5" customHeight="1">
      <c r="A84" s="25">
        <v>77</v>
      </c>
      <c r="B84" s="26">
        <f t="shared" si="0"/>
        <v>0</v>
      </c>
      <c r="C84" s="26">
        <f t="shared" si="1"/>
        <v>0</v>
      </c>
      <c r="D84" s="26">
        <f t="shared" si="2"/>
        <v>0</v>
      </c>
      <c r="E84" s="27">
        <f t="shared" si="3"/>
        <v>0</v>
      </c>
      <c r="F84" s="25">
        <f t="shared" si="4"/>
        <v>0</v>
      </c>
      <c r="G84" s="25"/>
    </row>
    <row r="85" spans="1:7" s="28" customFormat="1" ht="16.5" customHeight="1">
      <c r="A85" s="25">
        <v>78</v>
      </c>
      <c r="B85" s="26">
        <f t="shared" si="0"/>
        <v>0</v>
      </c>
      <c r="C85" s="26">
        <f t="shared" si="1"/>
        <v>0</v>
      </c>
      <c r="D85" s="26">
        <f t="shared" si="2"/>
        <v>0</v>
      </c>
      <c r="E85" s="27">
        <f t="shared" si="3"/>
        <v>0</v>
      </c>
      <c r="F85" s="25">
        <f t="shared" si="4"/>
        <v>0</v>
      </c>
      <c r="G85" s="25"/>
    </row>
    <row r="86" spans="1:7" s="28" customFormat="1" ht="16.5" customHeight="1">
      <c r="A86" s="25">
        <v>79</v>
      </c>
      <c r="B86" s="26">
        <f t="shared" si="0"/>
        <v>0</v>
      </c>
      <c r="C86" s="26">
        <f t="shared" si="1"/>
        <v>0</v>
      </c>
      <c r="D86" s="26">
        <f t="shared" si="2"/>
        <v>0</v>
      </c>
      <c r="E86" s="27">
        <f t="shared" si="3"/>
        <v>0</v>
      </c>
      <c r="F86" s="25">
        <f t="shared" si="4"/>
        <v>0</v>
      </c>
      <c r="G86" s="25"/>
    </row>
    <row r="87" spans="1:7" s="28" customFormat="1" ht="16.5" customHeight="1">
      <c r="A87" s="25">
        <v>80</v>
      </c>
      <c r="B87" s="26">
        <f t="shared" si="0"/>
        <v>0</v>
      </c>
      <c r="C87" s="26">
        <f t="shared" si="1"/>
        <v>0</v>
      </c>
      <c r="D87" s="26">
        <f t="shared" si="2"/>
        <v>0</v>
      </c>
      <c r="E87" s="27">
        <f t="shared" si="3"/>
        <v>0</v>
      </c>
      <c r="F87" s="25">
        <f t="shared" si="4"/>
        <v>0</v>
      </c>
      <c r="G87" s="25"/>
    </row>
    <row r="88" spans="1:7" s="28" customFormat="1" ht="16.5" customHeight="1">
      <c r="A88" s="25">
        <v>81</v>
      </c>
      <c r="B88" s="26">
        <f t="shared" si="0"/>
        <v>0</v>
      </c>
      <c r="C88" s="26">
        <f t="shared" si="1"/>
        <v>0</v>
      </c>
      <c r="D88" s="26">
        <f t="shared" si="2"/>
        <v>0</v>
      </c>
      <c r="E88" s="27">
        <f t="shared" si="3"/>
        <v>0</v>
      </c>
      <c r="F88" s="25">
        <f t="shared" si="4"/>
        <v>0</v>
      </c>
      <c r="G88" s="25"/>
    </row>
    <row r="89" spans="1:7" s="28" customFormat="1" ht="16.5" customHeight="1">
      <c r="A89" s="25">
        <v>82</v>
      </c>
      <c r="B89" s="26">
        <f t="shared" si="0"/>
        <v>0</v>
      </c>
      <c r="C89" s="26">
        <f t="shared" si="1"/>
        <v>0</v>
      </c>
      <c r="D89" s="26">
        <f t="shared" si="2"/>
        <v>0</v>
      </c>
      <c r="E89" s="27">
        <f t="shared" si="3"/>
        <v>0</v>
      </c>
      <c r="F89" s="25">
        <f t="shared" si="4"/>
        <v>0</v>
      </c>
      <c r="G89" s="25"/>
    </row>
    <row r="90" spans="1:7" s="28" customFormat="1" ht="16.5" customHeight="1">
      <c r="A90" s="25">
        <v>83</v>
      </c>
      <c r="B90" s="26">
        <f t="shared" si="0"/>
        <v>0</v>
      </c>
      <c r="C90" s="26">
        <f t="shared" si="1"/>
        <v>0</v>
      </c>
      <c r="D90" s="26">
        <f t="shared" si="2"/>
        <v>0</v>
      </c>
      <c r="E90" s="27">
        <f t="shared" si="3"/>
        <v>0</v>
      </c>
      <c r="F90" s="25">
        <f t="shared" si="4"/>
        <v>0</v>
      </c>
      <c r="G90" s="25"/>
    </row>
    <row r="91" spans="1:7" s="28" customFormat="1" ht="16.5" customHeight="1">
      <c r="A91" s="25">
        <v>84</v>
      </c>
      <c r="B91" s="26">
        <f t="shared" si="0"/>
        <v>0</v>
      </c>
      <c r="C91" s="26">
        <f t="shared" si="1"/>
        <v>0</v>
      </c>
      <c r="D91" s="26">
        <f t="shared" si="2"/>
        <v>0</v>
      </c>
      <c r="E91" s="27">
        <f t="shared" si="3"/>
        <v>0</v>
      </c>
      <c r="F91" s="25">
        <f t="shared" si="4"/>
        <v>0</v>
      </c>
      <c r="G91" s="25"/>
    </row>
    <row r="92" spans="1:7" s="28" customFormat="1" ht="16.5" customHeight="1">
      <c r="A92" s="25">
        <v>85</v>
      </c>
      <c r="B92" s="26">
        <f t="shared" si="0"/>
        <v>0</v>
      </c>
      <c r="C92" s="26">
        <f t="shared" si="1"/>
        <v>0</v>
      </c>
      <c r="D92" s="26">
        <f t="shared" si="2"/>
        <v>0</v>
      </c>
      <c r="E92" s="27">
        <f t="shared" si="3"/>
        <v>0</v>
      </c>
      <c r="F92" s="25">
        <f t="shared" si="4"/>
        <v>0</v>
      </c>
      <c r="G92" s="25"/>
    </row>
    <row r="93" spans="1:7" s="28" customFormat="1" ht="16.5" customHeight="1">
      <c r="A93" s="25">
        <v>86</v>
      </c>
      <c r="B93" s="26">
        <f t="shared" si="0"/>
        <v>0</v>
      </c>
      <c r="C93" s="26">
        <f t="shared" si="1"/>
        <v>0</v>
      </c>
      <c r="D93" s="26">
        <f t="shared" si="2"/>
        <v>0</v>
      </c>
      <c r="E93" s="27">
        <f t="shared" si="3"/>
        <v>0</v>
      </c>
      <c r="F93" s="25">
        <f t="shared" si="4"/>
        <v>0</v>
      </c>
      <c r="G93" s="25"/>
    </row>
    <row r="94" spans="1:7" s="28" customFormat="1" ht="16.5" customHeight="1">
      <c r="A94" s="25">
        <v>87</v>
      </c>
      <c r="B94" s="26">
        <f t="shared" si="0"/>
        <v>0</v>
      </c>
      <c r="C94" s="26">
        <f t="shared" si="1"/>
        <v>0</v>
      </c>
      <c r="D94" s="26">
        <f t="shared" si="2"/>
        <v>0</v>
      </c>
      <c r="E94" s="27">
        <f t="shared" si="3"/>
        <v>0</v>
      </c>
      <c r="F94" s="25">
        <f t="shared" si="4"/>
        <v>0</v>
      </c>
      <c r="G94" s="25"/>
    </row>
    <row r="95" spans="1:7" s="28" customFormat="1" ht="16.5" customHeight="1">
      <c r="A95" s="25">
        <v>88</v>
      </c>
      <c r="B95" s="26">
        <f t="shared" si="0"/>
        <v>0</v>
      </c>
      <c r="C95" s="26">
        <f t="shared" si="1"/>
        <v>0</v>
      </c>
      <c r="D95" s="26">
        <f t="shared" si="2"/>
        <v>0</v>
      </c>
      <c r="E95" s="27">
        <f t="shared" si="3"/>
        <v>0</v>
      </c>
      <c r="F95" s="25">
        <f t="shared" si="4"/>
        <v>0</v>
      </c>
      <c r="G95" s="25"/>
    </row>
    <row r="96" spans="1:7" s="28" customFormat="1" ht="16.5" customHeight="1">
      <c r="A96" s="25">
        <v>89</v>
      </c>
      <c r="B96" s="26">
        <f t="shared" si="0"/>
        <v>0</v>
      </c>
      <c r="C96" s="26">
        <f t="shared" si="1"/>
        <v>0</v>
      </c>
      <c r="D96" s="26">
        <f t="shared" si="2"/>
        <v>0</v>
      </c>
      <c r="E96" s="27">
        <f t="shared" si="3"/>
        <v>0</v>
      </c>
      <c r="F96" s="25">
        <f t="shared" si="4"/>
        <v>0</v>
      </c>
      <c r="G96" s="25"/>
    </row>
    <row r="97" spans="1:7" s="28" customFormat="1" ht="16.5" customHeight="1">
      <c r="A97" s="25">
        <v>90</v>
      </c>
      <c r="B97" s="26">
        <f t="shared" si="0"/>
        <v>0</v>
      </c>
      <c r="C97" s="26">
        <f t="shared" si="1"/>
        <v>0</v>
      </c>
      <c r="D97" s="26">
        <f t="shared" si="2"/>
        <v>0</v>
      </c>
      <c r="E97" s="27">
        <f t="shared" si="3"/>
        <v>0</v>
      </c>
      <c r="F97" s="25">
        <f t="shared" si="4"/>
        <v>0</v>
      </c>
      <c r="G97" s="25"/>
    </row>
    <row r="98" spans="1:7" s="28" customFormat="1" ht="16.5" customHeight="1">
      <c r="A98" s="25">
        <v>91</v>
      </c>
      <c r="B98" s="26">
        <f t="shared" si="0"/>
        <v>0</v>
      </c>
      <c r="C98" s="26">
        <f t="shared" si="1"/>
        <v>0</v>
      </c>
      <c r="D98" s="26">
        <f t="shared" si="2"/>
        <v>0</v>
      </c>
      <c r="E98" s="27">
        <f t="shared" si="3"/>
        <v>0</v>
      </c>
      <c r="F98" s="25">
        <f t="shared" si="4"/>
        <v>0</v>
      </c>
      <c r="G98" s="25"/>
    </row>
    <row r="99" spans="1:7" s="28" customFormat="1" ht="16.5" customHeight="1">
      <c r="A99" s="25">
        <v>92</v>
      </c>
      <c r="B99" s="26">
        <f t="shared" si="0"/>
        <v>0</v>
      </c>
      <c r="C99" s="26">
        <f t="shared" si="1"/>
        <v>0</v>
      </c>
      <c r="D99" s="26">
        <f t="shared" si="2"/>
        <v>0</v>
      </c>
      <c r="E99" s="27">
        <f t="shared" si="3"/>
        <v>0</v>
      </c>
      <c r="F99" s="25">
        <f t="shared" si="4"/>
        <v>0</v>
      </c>
      <c r="G99" s="25"/>
    </row>
    <row r="100" spans="1:7" s="28" customFormat="1" ht="16.5" customHeight="1">
      <c r="A100" s="25">
        <v>93</v>
      </c>
      <c r="B100" s="26">
        <f t="shared" si="0"/>
        <v>0</v>
      </c>
      <c r="C100" s="26">
        <f t="shared" si="1"/>
        <v>0</v>
      </c>
      <c r="D100" s="26">
        <f t="shared" si="2"/>
        <v>0</v>
      </c>
      <c r="E100" s="27">
        <f t="shared" si="3"/>
        <v>0</v>
      </c>
      <c r="F100" s="25">
        <f t="shared" si="4"/>
        <v>0</v>
      </c>
      <c r="G100" s="25"/>
    </row>
    <row r="101" spans="1:7" s="28" customFormat="1" ht="16.5" customHeight="1">
      <c r="A101" s="25">
        <v>94</v>
      </c>
      <c r="B101" s="26">
        <f t="shared" si="0"/>
        <v>0</v>
      </c>
      <c r="C101" s="26">
        <f t="shared" si="1"/>
        <v>0</v>
      </c>
      <c r="D101" s="26">
        <f t="shared" si="2"/>
        <v>0</v>
      </c>
      <c r="E101" s="27">
        <f t="shared" si="3"/>
        <v>0</v>
      </c>
      <c r="F101" s="25">
        <f t="shared" si="4"/>
        <v>0</v>
      </c>
      <c r="G101" s="25"/>
    </row>
    <row r="102" spans="1:7" s="28" customFormat="1" ht="16.5" customHeight="1">
      <c r="A102" s="25">
        <v>95</v>
      </c>
      <c r="B102" s="26">
        <f t="shared" si="0"/>
        <v>0</v>
      </c>
      <c r="C102" s="26">
        <f t="shared" si="1"/>
        <v>0</v>
      </c>
      <c r="D102" s="26">
        <f t="shared" si="2"/>
        <v>0</v>
      </c>
      <c r="E102" s="27">
        <f t="shared" si="3"/>
        <v>0</v>
      </c>
      <c r="F102" s="25">
        <f t="shared" si="4"/>
        <v>0</v>
      </c>
      <c r="G102" s="25"/>
    </row>
    <row r="103" spans="1:7" s="28" customFormat="1" ht="16.5" customHeight="1">
      <c r="A103" s="25">
        <v>96</v>
      </c>
      <c r="B103" s="26">
        <f t="shared" si="0"/>
        <v>0</v>
      </c>
      <c r="C103" s="26">
        <f t="shared" si="1"/>
        <v>0</v>
      </c>
      <c r="D103" s="26">
        <f t="shared" si="2"/>
        <v>0</v>
      </c>
      <c r="E103" s="27">
        <f t="shared" si="3"/>
        <v>0</v>
      </c>
      <c r="F103" s="25">
        <f t="shared" si="4"/>
        <v>0</v>
      </c>
      <c r="G103" s="25"/>
    </row>
    <row r="104" spans="1:7" s="28" customFormat="1" ht="16.5" customHeight="1">
      <c r="A104" s="25">
        <v>97</v>
      </c>
      <c r="B104" s="26">
        <f t="shared" si="0"/>
        <v>0</v>
      </c>
      <c r="C104" s="26">
        <f t="shared" si="1"/>
        <v>0</v>
      </c>
      <c r="D104" s="26">
        <f t="shared" si="2"/>
        <v>0</v>
      </c>
      <c r="E104" s="27">
        <f t="shared" si="3"/>
        <v>0</v>
      </c>
      <c r="F104" s="25">
        <f t="shared" si="4"/>
        <v>0</v>
      </c>
      <c r="G104" s="25"/>
    </row>
    <row r="105" spans="1:7" s="28" customFormat="1" ht="16.5" customHeight="1">
      <c r="A105" s="25">
        <v>98</v>
      </c>
      <c r="B105" s="26">
        <f t="shared" si="0"/>
        <v>0</v>
      </c>
      <c r="C105" s="26">
        <f t="shared" si="1"/>
        <v>0</v>
      </c>
      <c r="D105" s="26">
        <f t="shared" si="2"/>
        <v>0</v>
      </c>
      <c r="E105" s="27">
        <f t="shared" si="3"/>
        <v>0</v>
      </c>
      <c r="F105" s="25">
        <f t="shared" si="4"/>
        <v>0</v>
      </c>
      <c r="G105" s="25"/>
    </row>
    <row r="106" spans="1:7" s="28" customFormat="1" ht="16.5" customHeight="1">
      <c r="A106" s="25">
        <v>99</v>
      </c>
      <c r="B106" s="26">
        <f t="shared" si="0"/>
        <v>0</v>
      </c>
      <c r="C106" s="26">
        <f t="shared" si="1"/>
        <v>0</v>
      </c>
      <c r="D106" s="26">
        <f t="shared" si="2"/>
        <v>0</v>
      </c>
      <c r="E106" s="27">
        <f t="shared" si="3"/>
        <v>0</v>
      </c>
      <c r="F106" s="25">
        <f t="shared" si="4"/>
        <v>0</v>
      </c>
      <c r="G106" s="25"/>
    </row>
    <row r="107" spans="1:7" s="28" customFormat="1" ht="16.5" customHeight="1">
      <c r="A107" s="25">
        <v>100</v>
      </c>
      <c r="B107" s="26">
        <f t="shared" si="0"/>
        <v>0</v>
      </c>
      <c r="C107" s="26">
        <f t="shared" si="1"/>
        <v>0</v>
      </c>
      <c r="D107" s="26">
        <f t="shared" si="2"/>
        <v>0</v>
      </c>
      <c r="E107" s="27">
        <f t="shared" si="3"/>
        <v>0</v>
      </c>
      <c r="F107" s="25">
        <f t="shared" si="4"/>
        <v>0</v>
      </c>
      <c r="G107" s="25"/>
    </row>
    <row r="108" spans="1:7" s="28" customFormat="1" ht="16.5" customHeight="1">
      <c r="A108" s="25">
        <v>101</v>
      </c>
      <c r="B108" s="26">
        <f t="shared" si="0"/>
        <v>0</v>
      </c>
      <c r="C108" s="26">
        <f t="shared" si="1"/>
        <v>0</v>
      </c>
      <c r="D108" s="26">
        <f t="shared" si="2"/>
        <v>0</v>
      </c>
      <c r="E108" s="27">
        <f t="shared" si="3"/>
        <v>0</v>
      </c>
      <c r="F108" s="25">
        <f t="shared" si="4"/>
        <v>0</v>
      </c>
      <c r="G108" s="25"/>
    </row>
    <row r="109" spans="1:7" s="28" customFormat="1" ht="16.5" customHeight="1">
      <c r="A109" s="25">
        <v>102</v>
      </c>
      <c r="B109" s="26">
        <f t="shared" si="0"/>
        <v>0</v>
      </c>
      <c r="C109" s="26">
        <f t="shared" si="1"/>
        <v>0</v>
      </c>
      <c r="D109" s="26">
        <f t="shared" si="2"/>
        <v>0</v>
      </c>
      <c r="E109" s="27">
        <f t="shared" si="3"/>
        <v>0</v>
      </c>
      <c r="F109" s="25">
        <f t="shared" si="4"/>
        <v>0</v>
      </c>
      <c r="G109" s="25"/>
    </row>
    <row r="110" spans="1:7" s="28" customFormat="1" ht="16.5" customHeight="1">
      <c r="A110" s="25">
        <v>103</v>
      </c>
      <c r="B110" s="26">
        <f t="shared" si="0"/>
        <v>0</v>
      </c>
      <c r="C110" s="26">
        <f t="shared" si="1"/>
        <v>0</v>
      </c>
      <c r="D110" s="26">
        <f t="shared" si="2"/>
        <v>0</v>
      </c>
      <c r="E110" s="27">
        <f t="shared" si="3"/>
        <v>0</v>
      </c>
      <c r="F110" s="25">
        <f t="shared" si="4"/>
        <v>0</v>
      </c>
      <c r="G110" s="25"/>
    </row>
    <row r="111" spans="1:7" s="28" customFormat="1" ht="16.5" customHeight="1">
      <c r="A111" s="25">
        <v>104</v>
      </c>
      <c r="B111" s="26">
        <f t="shared" si="0"/>
        <v>0</v>
      </c>
      <c r="C111" s="26">
        <f t="shared" si="1"/>
        <v>0</v>
      </c>
      <c r="D111" s="26">
        <f t="shared" si="2"/>
        <v>0</v>
      </c>
      <c r="E111" s="27">
        <f t="shared" si="3"/>
        <v>0</v>
      </c>
      <c r="F111" s="25">
        <f t="shared" si="4"/>
        <v>0</v>
      </c>
      <c r="G111" s="25" t="s">
        <v>499</v>
      </c>
    </row>
    <row r="112" spans="1:7" s="28" customFormat="1" ht="16.5" customHeight="1">
      <c r="A112" s="25">
        <v>105</v>
      </c>
      <c r="B112" s="26">
        <f t="shared" si="0"/>
        <v>0</v>
      </c>
      <c r="C112" s="26">
        <f t="shared" si="1"/>
        <v>0</v>
      </c>
      <c r="D112" s="26">
        <f t="shared" si="2"/>
        <v>0</v>
      </c>
      <c r="E112" s="27">
        <f t="shared" si="3"/>
        <v>0</v>
      </c>
      <c r="F112" s="25">
        <f t="shared" si="4"/>
        <v>0</v>
      </c>
      <c r="G112" s="25"/>
    </row>
    <row r="113" spans="1:7" s="28" customFormat="1" ht="16.5" customHeight="1">
      <c r="A113" s="25">
        <v>106</v>
      </c>
      <c r="B113" s="26">
        <f t="shared" si="0"/>
        <v>0</v>
      </c>
      <c r="C113" s="26">
        <f t="shared" si="1"/>
        <v>0</v>
      </c>
      <c r="D113" s="26">
        <f t="shared" si="2"/>
        <v>0</v>
      </c>
      <c r="E113" s="27">
        <f t="shared" si="3"/>
        <v>0</v>
      </c>
      <c r="F113" s="25">
        <f t="shared" si="4"/>
        <v>0</v>
      </c>
      <c r="G113" s="25"/>
    </row>
    <row r="114" spans="1:7" s="28" customFormat="1" ht="16.5" customHeight="1">
      <c r="A114" s="25">
        <v>107</v>
      </c>
      <c r="B114" s="26">
        <f t="shared" si="0"/>
        <v>0</v>
      </c>
      <c r="C114" s="26">
        <f t="shared" si="1"/>
        <v>0</v>
      </c>
      <c r="D114" s="26">
        <f t="shared" si="2"/>
        <v>0</v>
      </c>
      <c r="E114" s="27">
        <f t="shared" si="3"/>
        <v>0</v>
      </c>
      <c r="F114" s="25">
        <f t="shared" si="4"/>
        <v>0</v>
      </c>
      <c r="G114" s="25"/>
    </row>
    <row r="115" spans="1:7" s="28" customFormat="1" ht="16.5" customHeight="1">
      <c r="A115" s="25">
        <v>108</v>
      </c>
      <c r="B115" s="26">
        <f t="shared" si="0"/>
        <v>0</v>
      </c>
      <c r="C115" s="26">
        <f t="shared" si="1"/>
        <v>0</v>
      </c>
      <c r="D115" s="26">
        <f t="shared" si="2"/>
        <v>0</v>
      </c>
      <c r="E115" s="27">
        <f t="shared" si="3"/>
        <v>0</v>
      </c>
      <c r="F115" s="25">
        <f t="shared" si="4"/>
        <v>0</v>
      </c>
      <c r="G115" s="25"/>
    </row>
    <row r="116" spans="1:7" s="28" customFormat="1" ht="16.5" customHeight="1">
      <c r="A116" s="25">
        <v>109</v>
      </c>
      <c r="B116" s="26">
        <f t="shared" si="0"/>
        <v>0</v>
      </c>
      <c r="C116" s="26">
        <f t="shared" si="1"/>
        <v>0</v>
      </c>
      <c r="D116" s="26">
        <f t="shared" si="2"/>
        <v>0</v>
      </c>
      <c r="E116" s="27">
        <f t="shared" si="3"/>
        <v>0</v>
      </c>
      <c r="F116" s="25">
        <f t="shared" si="4"/>
        <v>0</v>
      </c>
      <c r="G116" s="25"/>
    </row>
    <row r="117" spans="1:7" s="28" customFormat="1" ht="16.5" customHeight="1">
      <c r="A117" s="25">
        <v>110</v>
      </c>
      <c r="B117" s="26">
        <f t="shared" si="0"/>
        <v>0</v>
      </c>
      <c r="C117" s="26">
        <f t="shared" si="1"/>
        <v>0</v>
      </c>
      <c r="D117" s="26">
        <f t="shared" si="2"/>
        <v>0</v>
      </c>
      <c r="E117" s="27">
        <f t="shared" si="3"/>
        <v>0</v>
      </c>
      <c r="F117" s="25">
        <f t="shared" si="4"/>
        <v>0</v>
      </c>
      <c r="G117" s="25"/>
    </row>
    <row r="118" spans="1:7" s="28" customFormat="1" ht="16.5" customHeight="1">
      <c r="A118" s="25">
        <v>111</v>
      </c>
      <c r="B118" s="26">
        <f t="shared" si="0"/>
        <v>0</v>
      </c>
      <c r="C118" s="26">
        <f t="shared" si="1"/>
        <v>0</v>
      </c>
      <c r="D118" s="26">
        <f t="shared" si="2"/>
        <v>0</v>
      </c>
      <c r="E118" s="27">
        <f t="shared" si="3"/>
        <v>0</v>
      </c>
      <c r="F118" s="25">
        <f t="shared" si="4"/>
        <v>0</v>
      </c>
      <c r="G118" s="25"/>
    </row>
    <row r="119" spans="1:7" s="28" customFormat="1" ht="16.5" customHeight="1">
      <c r="A119" s="25">
        <v>112</v>
      </c>
      <c r="B119" s="26">
        <f t="shared" si="0"/>
        <v>0</v>
      </c>
      <c r="C119" s="26">
        <f t="shared" si="1"/>
        <v>0</v>
      </c>
      <c r="D119" s="26">
        <f t="shared" si="2"/>
        <v>0</v>
      </c>
      <c r="E119" s="27">
        <f t="shared" si="3"/>
        <v>0</v>
      </c>
      <c r="F119" s="25">
        <f t="shared" si="4"/>
        <v>0</v>
      </c>
      <c r="G119" s="25"/>
    </row>
    <row r="120" spans="1:7" s="28" customFormat="1" ht="16.5" customHeight="1">
      <c r="A120" s="25">
        <v>113</v>
      </c>
      <c r="B120" s="26">
        <f t="shared" si="0"/>
        <v>0</v>
      </c>
      <c r="C120" s="26">
        <f t="shared" si="1"/>
        <v>0</v>
      </c>
      <c r="D120" s="26">
        <f t="shared" si="2"/>
        <v>0</v>
      </c>
      <c r="E120" s="27">
        <f t="shared" si="3"/>
        <v>0</v>
      </c>
      <c r="F120" s="25">
        <f t="shared" si="4"/>
        <v>0</v>
      </c>
      <c r="G120" s="25"/>
    </row>
    <row r="121" spans="1:7" s="28" customFormat="1" ht="16.5" customHeight="1">
      <c r="A121" s="25">
        <v>114</v>
      </c>
      <c r="B121" s="26">
        <f t="shared" si="0"/>
        <v>0</v>
      </c>
      <c r="C121" s="26">
        <f t="shared" si="1"/>
        <v>0</v>
      </c>
      <c r="D121" s="26">
        <f t="shared" si="2"/>
        <v>0</v>
      </c>
      <c r="E121" s="27">
        <f t="shared" si="3"/>
        <v>0</v>
      </c>
      <c r="F121" s="25">
        <f t="shared" si="4"/>
        <v>0</v>
      </c>
      <c r="G121" s="25"/>
    </row>
    <row r="122" spans="1:7" s="28" customFormat="1" ht="16.5" customHeight="1">
      <c r="A122" s="25">
        <v>115</v>
      </c>
      <c r="B122" s="26">
        <f t="shared" si="0"/>
        <v>0</v>
      </c>
      <c r="C122" s="26">
        <f t="shared" si="1"/>
        <v>0</v>
      </c>
      <c r="D122" s="26">
        <f t="shared" si="2"/>
        <v>0</v>
      </c>
      <c r="E122" s="27">
        <f t="shared" si="3"/>
        <v>0</v>
      </c>
      <c r="F122" s="25">
        <f t="shared" si="4"/>
        <v>0</v>
      </c>
      <c r="G122" s="25"/>
    </row>
    <row r="123" spans="1:7" s="28" customFormat="1" ht="16.5" customHeight="1">
      <c r="A123" s="25">
        <v>116</v>
      </c>
      <c r="B123" s="26">
        <f t="shared" si="0"/>
        <v>0</v>
      </c>
      <c r="C123" s="26">
        <f t="shared" si="1"/>
        <v>0</v>
      </c>
      <c r="D123" s="26">
        <f t="shared" si="2"/>
        <v>0</v>
      </c>
      <c r="E123" s="27">
        <f t="shared" si="3"/>
        <v>0</v>
      </c>
      <c r="F123" s="25">
        <f t="shared" si="4"/>
        <v>0</v>
      </c>
      <c r="G123" s="25"/>
    </row>
    <row r="124" spans="1:7" s="28" customFormat="1" ht="16.5" customHeight="1">
      <c r="A124" s="25">
        <v>117</v>
      </c>
      <c r="B124" s="26">
        <f t="shared" si="0"/>
        <v>0</v>
      </c>
      <c r="C124" s="26">
        <f t="shared" si="1"/>
        <v>0</v>
      </c>
      <c r="D124" s="26">
        <f t="shared" si="2"/>
        <v>0</v>
      </c>
      <c r="E124" s="27">
        <f t="shared" si="3"/>
        <v>0</v>
      </c>
      <c r="F124" s="25">
        <f t="shared" si="4"/>
        <v>0</v>
      </c>
      <c r="G124" s="25"/>
    </row>
    <row r="125" spans="1:7" s="28" customFormat="1" ht="16.5" customHeight="1">
      <c r="A125" s="25">
        <v>118</v>
      </c>
      <c r="B125" s="26">
        <f t="shared" si="0"/>
        <v>0</v>
      </c>
      <c r="C125" s="26">
        <f t="shared" si="1"/>
        <v>0</v>
      </c>
      <c r="D125" s="26">
        <f t="shared" si="2"/>
        <v>0</v>
      </c>
      <c r="E125" s="27">
        <f t="shared" si="3"/>
        <v>0</v>
      </c>
      <c r="F125" s="25">
        <f t="shared" si="4"/>
        <v>0</v>
      </c>
      <c r="G125" s="25"/>
    </row>
    <row r="126" spans="1:7" s="28" customFormat="1" ht="16.5" customHeight="1">
      <c r="A126" s="25">
        <v>119</v>
      </c>
      <c r="B126" s="26">
        <f t="shared" si="0"/>
        <v>0</v>
      </c>
      <c r="C126" s="26">
        <f t="shared" si="1"/>
        <v>0</v>
      </c>
      <c r="D126" s="26">
        <f t="shared" si="2"/>
        <v>0</v>
      </c>
      <c r="E126" s="27">
        <f t="shared" si="3"/>
        <v>0</v>
      </c>
      <c r="F126" s="25">
        <f t="shared" si="4"/>
        <v>0</v>
      </c>
      <c r="G126" s="25"/>
    </row>
    <row r="127" spans="1:7" s="28" customFormat="1" ht="16.5" customHeight="1">
      <c r="A127" s="25">
        <v>120</v>
      </c>
      <c r="B127" s="26">
        <f t="shared" si="0"/>
        <v>0</v>
      </c>
      <c r="C127" s="26">
        <f t="shared" si="1"/>
        <v>0</v>
      </c>
      <c r="D127" s="26">
        <f t="shared" si="2"/>
        <v>0</v>
      </c>
      <c r="E127" s="27">
        <f t="shared" si="3"/>
        <v>0</v>
      </c>
      <c r="F127" s="25">
        <f t="shared" si="4"/>
        <v>0</v>
      </c>
      <c r="G127" s="25" t="s">
        <v>499</v>
      </c>
    </row>
    <row r="128" spans="1:7" s="28" customFormat="1" ht="16.5" customHeight="1">
      <c r="A128" s="25">
        <v>121</v>
      </c>
      <c r="B128" s="26">
        <f t="shared" si="0"/>
        <v>0</v>
      </c>
      <c r="C128" s="26">
        <f t="shared" si="1"/>
        <v>0</v>
      </c>
      <c r="D128" s="26">
        <f t="shared" si="2"/>
        <v>0</v>
      </c>
      <c r="E128" s="27">
        <f t="shared" si="3"/>
        <v>0</v>
      </c>
      <c r="F128" s="25">
        <f t="shared" si="4"/>
        <v>0</v>
      </c>
      <c r="G128" s="25"/>
    </row>
    <row r="129" spans="1:7" s="28" customFormat="1" ht="16.5" customHeight="1">
      <c r="A129" s="25">
        <v>122</v>
      </c>
      <c r="B129" s="26">
        <f t="shared" si="0"/>
        <v>0</v>
      </c>
      <c r="C129" s="26">
        <f t="shared" si="1"/>
        <v>0</v>
      </c>
      <c r="D129" s="26">
        <f t="shared" si="2"/>
        <v>0</v>
      </c>
      <c r="E129" s="27">
        <f t="shared" si="3"/>
        <v>0</v>
      </c>
      <c r="F129" s="25">
        <f t="shared" si="4"/>
        <v>0</v>
      </c>
      <c r="G129" s="25"/>
    </row>
    <row r="130" spans="1:7" s="28" customFormat="1" ht="16.5" customHeight="1">
      <c r="A130" s="25">
        <v>123</v>
      </c>
      <c r="B130" s="26">
        <f t="shared" si="0"/>
        <v>0</v>
      </c>
      <c r="C130" s="26">
        <f t="shared" si="1"/>
        <v>0</v>
      </c>
      <c r="D130" s="26">
        <f t="shared" si="2"/>
        <v>0</v>
      </c>
      <c r="E130" s="27">
        <f t="shared" si="3"/>
        <v>0</v>
      </c>
      <c r="F130" s="25">
        <f t="shared" si="4"/>
        <v>0</v>
      </c>
      <c r="G130" s="25"/>
    </row>
    <row r="131" spans="1:7" s="28" customFormat="1" ht="16.5" customHeight="1">
      <c r="A131" s="25">
        <v>124</v>
      </c>
      <c r="B131" s="26">
        <f t="shared" si="0"/>
        <v>0</v>
      </c>
      <c r="C131" s="26">
        <f t="shared" si="1"/>
        <v>0</v>
      </c>
      <c r="D131" s="26">
        <f t="shared" si="2"/>
        <v>0</v>
      </c>
      <c r="E131" s="27">
        <f t="shared" si="3"/>
        <v>0</v>
      </c>
      <c r="F131" s="25">
        <f t="shared" si="4"/>
        <v>0</v>
      </c>
      <c r="G131" s="25"/>
    </row>
    <row r="132" spans="1:7" s="28" customFormat="1" ht="16.5" customHeight="1">
      <c r="A132" s="25">
        <v>125</v>
      </c>
      <c r="B132" s="26">
        <f t="shared" si="0"/>
        <v>0</v>
      </c>
      <c r="C132" s="26">
        <f t="shared" si="1"/>
        <v>0</v>
      </c>
      <c r="D132" s="26">
        <f t="shared" si="2"/>
        <v>0</v>
      </c>
      <c r="E132" s="27">
        <f t="shared" si="3"/>
        <v>0</v>
      </c>
      <c r="F132" s="25">
        <f t="shared" si="4"/>
        <v>0</v>
      </c>
      <c r="G132" s="25" t="s">
        <v>499</v>
      </c>
    </row>
    <row r="133" spans="1:7" s="28" customFormat="1" ht="16.5" customHeight="1">
      <c r="A133" s="25">
        <v>126</v>
      </c>
      <c r="B133" s="26">
        <f t="shared" si="0"/>
        <v>0</v>
      </c>
      <c r="C133" s="26">
        <f t="shared" si="1"/>
        <v>0</v>
      </c>
      <c r="D133" s="26">
        <f t="shared" si="2"/>
        <v>0</v>
      </c>
      <c r="E133" s="27">
        <f t="shared" si="3"/>
        <v>0</v>
      </c>
      <c r="F133" s="25">
        <f t="shared" si="4"/>
        <v>0</v>
      </c>
      <c r="G133" s="25"/>
    </row>
    <row r="134" spans="1:7" s="28" customFormat="1" ht="16.5" customHeight="1">
      <c r="A134" s="25">
        <v>127</v>
      </c>
      <c r="B134" s="26">
        <f t="shared" si="0"/>
        <v>0</v>
      </c>
      <c r="C134" s="26">
        <f t="shared" si="1"/>
        <v>0</v>
      </c>
      <c r="D134" s="26">
        <f t="shared" si="2"/>
        <v>0</v>
      </c>
      <c r="E134" s="27">
        <f t="shared" si="3"/>
        <v>0</v>
      </c>
      <c r="F134" s="25">
        <f t="shared" si="4"/>
        <v>0</v>
      </c>
      <c r="G134" s="25"/>
    </row>
    <row r="135" spans="1:7" s="28" customFormat="1" ht="16.5" customHeight="1">
      <c r="A135" s="25">
        <v>128</v>
      </c>
      <c r="B135" s="26">
        <f t="shared" si="0"/>
        <v>0</v>
      </c>
      <c r="C135" s="26">
        <f t="shared" si="1"/>
        <v>0</v>
      </c>
      <c r="D135" s="26">
        <f t="shared" si="2"/>
        <v>0</v>
      </c>
      <c r="E135" s="27">
        <f t="shared" si="3"/>
        <v>0</v>
      </c>
      <c r="F135" s="25">
        <f t="shared" si="4"/>
        <v>0</v>
      </c>
      <c r="G135" s="25"/>
    </row>
    <row r="136" spans="1:7" s="28" customFormat="1" ht="16.5" customHeight="1">
      <c r="A136" s="25">
        <v>129</v>
      </c>
      <c r="B136" s="26" t="s">
        <v>489</v>
      </c>
      <c r="C136" s="26" t="s">
        <v>490</v>
      </c>
      <c r="D136" s="26" t="s">
        <v>500</v>
      </c>
      <c r="E136" s="27" t="s">
        <v>491</v>
      </c>
      <c r="F136" s="25" t="s">
        <v>60</v>
      </c>
      <c r="G136" s="25"/>
    </row>
    <row r="137" spans="1:7" s="28" customFormat="1" ht="16.5" customHeight="1">
      <c r="A137" s="25">
        <v>130</v>
      </c>
      <c r="B137" s="26">
        <f aca="true" t="shared" si="5" ref="B137:B207">IF(A137=0,"",IF((VLOOKUP(A137,lp,2,FALSE))=0,"",VLOOKUP(A137,lp,2,FALSE)))</f>
        <v>0</v>
      </c>
      <c r="C137" s="26">
        <f aca="true" t="shared" si="6" ref="C137:C207">IF(A137=0,"",IF((VLOOKUP(A137,lp,3,FALSE))=0,"",VLOOKUP(A137,lp,3,FALSE)))</f>
        <v>0</v>
      </c>
      <c r="D137" s="26">
        <f aca="true" t="shared" si="7" ref="D137:D207">IF(A137=0,"",IF((VLOOKUP(A137,lp,4,FALSE))=0,"",VLOOKUP(A137,lp,4,FALSE)))</f>
        <v>0</v>
      </c>
      <c r="E137" s="27">
        <f aca="true" t="shared" si="8" ref="E137:E207">IF(A137=0,"",IF((VLOOKUP(A137,lp,5,FALSE))=0,"",VLOOKUP(A137,lp,5,FALSE)))</f>
        <v>0</v>
      </c>
      <c r="F137" s="25">
        <f aca="true" t="shared" si="9" ref="F137:F207">IF(A137=0,"",IF((VLOOKUP(A137,lp,6,FALSE))=0,"",VLOOKUP(A137,lp,6,FALSE)))</f>
        <v>0</v>
      </c>
      <c r="G137" s="25"/>
    </row>
    <row r="138" spans="1:7" s="28" customFormat="1" ht="16.5" customHeight="1">
      <c r="A138" s="25">
        <v>131</v>
      </c>
      <c r="B138" s="26">
        <f t="shared" si="5"/>
        <v>0</v>
      </c>
      <c r="C138" s="26">
        <f t="shared" si="6"/>
        <v>0</v>
      </c>
      <c r="D138" s="26">
        <f t="shared" si="7"/>
        <v>0</v>
      </c>
      <c r="E138" s="27">
        <f t="shared" si="8"/>
        <v>0</v>
      </c>
      <c r="F138" s="25">
        <f t="shared" si="9"/>
        <v>0</v>
      </c>
      <c r="G138" s="25"/>
    </row>
    <row r="139" spans="1:7" s="28" customFormat="1" ht="16.5" customHeight="1">
      <c r="A139" s="25">
        <v>132</v>
      </c>
      <c r="B139" s="26">
        <f t="shared" si="5"/>
        <v>0</v>
      </c>
      <c r="C139" s="26">
        <f t="shared" si="6"/>
        <v>0</v>
      </c>
      <c r="D139" s="26">
        <f t="shared" si="7"/>
        <v>0</v>
      </c>
      <c r="E139" s="27">
        <f t="shared" si="8"/>
        <v>0</v>
      </c>
      <c r="F139" s="25">
        <f t="shared" si="9"/>
        <v>0</v>
      </c>
      <c r="G139" s="25"/>
    </row>
    <row r="140" spans="1:7" s="28" customFormat="1" ht="16.5" customHeight="1">
      <c r="A140" s="25">
        <v>133</v>
      </c>
      <c r="B140" s="26">
        <f t="shared" si="5"/>
        <v>0</v>
      </c>
      <c r="C140" s="26">
        <f t="shared" si="6"/>
        <v>0</v>
      </c>
      <c r="D140" s="26">
        <f t="shared" si="7"/>
        <v>0</v>
      </c>
      <c r="E140" s="27">
        <f t="shared" si="8"/>
        <v>0</v>
      </c>
      <c r="F140" s="25">
        <f t="shared" si="9"/>
        <v>0</v>
      </c>
      <c r="G140" s="25"/>
    </row>
    <row r="141" spans="1:7" s="28" customFormat="1" ht="16.5" customHeight="1">
      <c r="A141" s="25">
        <v>134</v>
      </c>
      <c r="B141" s="26">
        <f t="shared" si="5"/>
        <v>0</v>
      </c>
      <c r="C141" s="26">
        <f t="shared" si="6"/>
        <v>0</v>
      </c>
      <c r="D141" s="26">
        <f t="shared" si="7"/>
        <v>0</v>
      </c>
      <c r="E141" s="27">
        <f t="shared" si="8"/>
        <v>0</v>
      </c>
      <c r="F141" s="25">
        <f t="shared" si="9"/>
        <v>0</v>
      </c>
      <c r="G141" s="25"/>
    </row>
    <row r="142" spans="1:7" s="28" customFormat="1" ht="16.5" customHeight="1">
      <c r="A142" s="25">
        <v>135</v>
      </c>
      <c r="B142" s="26">
        <f t="shared" si="5"/>
        <v>0</v>
      </c>
      <c r="C142" s="26">
        <f t="shared" si="6"/>
        <v>0</v>
      </c>
      <c r="D142" s="26">
        <f t="shared" si="7"/>
        <v>0</v>
      </c>
      <c r="E142" s="27">
        <f t="shared" si="8"/>
        <v>0</v>
      </c>
      <c r="F142" s="25">
        <f t="shared" si="9"/>
        <v>0</v>
      </c>
      <c r="G142" s="25"/>
    </row>
    <row r="143" spans="1:7" s="28" customFormat="1" ht="16.5" customHeight="1">
      <c r="A143" s="25">
        <v>136</v>
      </c>
      <c r="B143" s="26">
        <f t="shared" si="5"/>
        <v>0</v>
      </c>
      <c r="C143" s="26">
        <f t="shared" si="6"/>
        <v>0</v>
      </c>
      <c r="D143" s="26">
        <f t="shared" si="7"/>
        <v>0</v>
      </c>
      <c r="E143" s="27">
        <f t="shared" si="8"/>
        <v>0</v>
      </c>
      <c r="F143" s="25">
        <f t="shared" si="9"/>
        <v>0</v>
      </c>
      <c r="G143" s="25"/>
    </row>
    <row r="144" spans="1:7" s="28" customFormat="1" ht="16.5" customHeight="1">
      <c r="A144" s="25">
        <v>137</v>
      </c>
      <c r="B144" s="26">
        <f t="shared" si="5"/>
        <v>0</v>
      </c>
      <c r="C144" s="26">
        <f t="shared" si="6"/>
        <v>0</v>
      </c>
      <c r="D144" s="26">
        <f t="shared" si="7"/>
        <v>0</v>
      </c>
      <c r="E144" s="27">
        <f t="shared" si="8"/>
        <v>0</v>
      </c>
      <c r="F144" s="25">
        <f t="shared" si="9"/>
        <v>0</v>
      </c>
      <c r="G144" s="25"/>
    </row>
    <row r="145" spans="1:7" s="28" customFormat="1" ht="16.5" customHeight="1">
      <c r="A145" s="25">
        <v>138</v>
      </c>
      <c r="B145" s="26">
        <f t="shared" si="5"/>
        <v>0</v>
      </c>
      <c r="C145" s="26">
        <f t="shared" si="6"/>
        <v>0</v>
      </c>
      <c r="D145" s="26">
        <f t="shared" si="7"/>
        <v>0</v>
      </c>
      <c r="E145" s="27">
        <f t="shared" si="8"/>
        <v>0</v>
      </c>
      <c r="F145" s="25">
        <f t="shared" si="9"/>
        <v>0</v>
      </c>
      <c r="G145" s="25"/>
    </row>
    <row r="146" spans="1:7" s="28" customFormat="1" ht="16.5" customHeight="1">
      <c r="A146" s="25">
        <v>139</v>
      </c>
      <c r="B146" s="26">
        <f t="shared" si="5"/>
        <v>0</v>
      </c>
      <c r="C146" s="26">
        <f t="shared" si="6"/>
        <v>0</v>
      </c>
      <c r="D146" s="26">
        <f t="shared" si="7"/>
        <v>0</v>
      </c>
      <c r="E146" s="27">
        <f t="shared" si="8"/>
        <v>0</v>
      </c>
      <c r="F146" s="25">
        <f t="shared" si="9"/>
        <v>0</v>
      </c>
      <c r="G146" s="25"/>
    </row>
    <row r="147" spans="1:7" s="28" customFormat="1" ht="16.5" customHeight="1">
      <c r="A147" s="25">
        <v>140</v>
      </c>
      <c r="B147" s="26">
        <f t="shared" si="5"/>
        <v>0</v>
      </c>
      <c r="C147" s="26">
        <f t="shared" si="6"/>
        <v>0</v>
      </c>
      <c r="D147" s="26">
        <f t="shared" si="7"/>
        <v>0</v>
      </c>
      <c r="E147" s="27">
        <f t="shared" si="8"/>
        <v>0</v>
      </c>
      <c r="F147" s="25">
        <f t="shared" si="9"/>
        <v>0</v>
      </c>
      <c r="G147" s="25"/>
    </row>
    <row r="148" spans="1:7" s="28" customFormat="1" ht="16.5" customHeight="1">
      <c r="A148" s="25">
        <v>141</v>
      </c>
      <c r="B148" s="26">
        <f t="shared" si="5"/>
        <v>0</v>
      </c>
      <c r="C148" s="26">
        <f t="shared" si="6"/>
        <v>0</v>
      </c>
      <c r="D148" s="26">
        <f t="shared" si="7"/>
        <v>0</v>
      </c>
      <c r="E148" s="27">
        <f t="shared" si="8"/>
        <v>0</v>
      </c>
      <c r="F148" s="25">
        <f t="shared" si="9"/>
        <v>0</v>
      </c>
      <c r="G148" s="25"/>
    </row>
    <row r="149" spans="1:7" s="28" customFormat="1" ht="16.5" customHeight="1">
      <c r="A149" s="25">
        <v>142</v>
      </c>
      <c r="B149" s="26">
        <f t="shared" si="5"/>
        <v>0</v>
      </c>
      <c r="C149" s="26">
        <f t="shared" si="6"/>
        <v>0</v>
      </c>
      <c r="D149" s="26">
        <f t="shared" si="7"/>
        <v>0</v>
      </c>
      <c r="E149" s="27">
        <f t="shared" si="8"/>
        <v>0</v>
      </c>
      <c r="F149" s="25">
        <f t="shared" si="9"/>
        <v>0</v>
      </c>
      <c r="G149" s="25"/>
    </row>
    <row r="150" spans="1:7" s="28" customFormat="1" ht="16.5" customHeight="1">
      <c r="A150" s="25">
        <v>143</v>
      </c>
      <c r="B150" s="26">
        <f t="shared" si="5"/>
        <v>0</v>
      </c>
      <c r="C150" s="26">
        <f t="shared" si="6"/>
        <v>0</v>
      </c>
      <c r="D150" s="26">
        <f t="shared" si="7"/>
        <v>0</v>
      </c>
      <c r="E150" s="27">
        <f t="shared" si="8"/>
        <v>0</v>
      </c>
      <c r="F150" s="25">
        <f t="shared" si="9"/>
        <v>0</v>
      </c>
      <c r="G150" s="25"/>
    </row>
    <row r="151" spans="1:7" s="28" customFormat="1" ht="16.5" customHeight="1">
      <c r="A151" s="25">
        <v>144</v>
      </c>
      <c r="B151" s="26">
        <f t="shared" si="5"/>
        <v>0</v>
      </c>
      <c r="C151" s="26">
        <f t="shared" si="6"/>
        <v>0</v>
      </c>
      <c r="D151" s="26">
        <f t="shared" si="7"/>
        <v>0</v>
      </c>
      <c r="E151" s="27">
        <f t="shared" si="8"/>
        <v>0</v>
      </c>
      <c r="F151" s="25">
        <f t="shared" si="9"/>
        <v>0</v>
      </c>
      <c r="G151" s="25"/>
    </row>
    <row r="152" spans="1:7" s="28" customFormat="1" ht="16.5" customHeight="1">
      <c r="A152" s="25">
        <v>145</v>
      </c>
      <c r="B152" s="26">
        <f t="shared" si="5"/>
        <v>0</v>
      </c>
      <c r="C152" s="26">
        <f t="shared" si="6"/>
        <v>0</v>
      </c>
      <c r="D152" s="26">
        <f t="shared" si="7"/>
        <v>0</v>
      </c>
      <c r="E152" s="27">
        <f t="shared" si="8"/>
        <v>0</v>
      </c>
      <c r="F152" s="25">
        <f t="shared" si="9"/>
        <v>0</v>
      </c>
      <c r="G152" s="25"/>
    </row>
    <row r="153" spans="1:7" s="28" customFormat="1" ht="16.5" customHeight="1">
      <c r="A153" s="25">
        <v>146</v>
      </c>
      <c r="B153" s="26">
        <f t="shared" si="5"/>
        <v>0</v>
      </c>
      <c r="C153" s="26">
        <f t="shared" si="6"/>
        <v>0</v>
      </c>
      <c r="D153" s="26">
        <f t="shared" si="7"/>
        <v>0</v>
      </c>
      <c r="E153" s="27">
        <f t="shared" si="8"/>
        <v>0</v>
      </c>
      <c r="F153" s="25">
        <f t="shared" si="9"/>
        <v>0</v>
      </c>
      <c r="G153" s="25"/>
    </row>
    <row r="154" spans="1:7" s="28" customFormat="1" ht="16.5" customHeight="1">
      <c r="A154" s="25">
        <v>147</v>
      </c>
      <c r="B154" s="26">
        <f t="shared" si="5"/>
        <v>0</v>
      </c>
      <c r="C154" s="26">
        <f t="shared" si="6"/>
        <v>0</v>
      </c>
      <c r="D154" s="26">
        <f t="shared" si="7"/>
        <v>0</v>
      </c>
      <c r="E154" s="27">
        <f t="shared" si="8"/>
        <v>0</v>
      </c>
      <c r="F154" s="25">
        <f t="shared" si="9"/>
        <v>0</v>
      </c>
      <c r="G154" s="25"/>
    </row>
    <row r="155" spans="1:7" s="28" customFormat="1" ht="16.5" customHeight="1">
      <c r="A155" s="25">
        <v>148</v>
      </c>
      <c r="B155" s="26">
        <f t="shared" si="5"/>
        <v>0</v>
      </c>
      <c r="C155" s="26">
        <f t="shared" si="6"/>
        <v>0</v>
      </c>
      <c r="D155" s="26">
        <f t="shared" si="7"/>
        <v>0</v>
      </c>
      <c r="E155" s="27">
        <f t="shared" si="8"/>
        <v>0</v>
      </c>
      <c r="F155" s="25">
        <f t="shared" si="9"/>
        <v>0</v>
      </c>
      <c r="G155" s="25"/>
    </row>
    <row r="156" spans="1:7" s="28" customFormat="1" ht="16.5" customHeight="1">
      <c r="A156" s="25">
        <v>149</v>
      </c>
      <c r="B156" s="26">
        <f t="shared" si="5"/>
        <v>0</v>
      </c>
      <c r="C156" s="26">
        <f t="shared" si="6"/>
        <v>0</v>
      </c>
      <c r="D156" s="26">
        <f t="shared" si="7"/>
        <v>0</v>
      </c>
      <c r="E156" s="27">
        <f t="shared" si="8"/>
        <v>0</v>
      </c>
      <c r="F156" s="25">
        <f t="shared" si="9"/>
        <v>0</v>
      </c>
      <c r="G156" s="25"/>
    </row>
    <row r="157" spans="1:7" s="28" customFormat="1" ht="16.5" customHeight="1">
      <c r="A157" s="25">
        <v>150</v>
      </c>
      <c r="B157" s="26">
        <f t="shared" si="5"/>
        <v>0</v>
      </c>
      <c r="C157" s="26">
        <f t="shared" si="6"/>
        <v>0</v>
      </c>
      <c r="D157" s="26">
        <f t="shared" si="7"/>
        <v>0</v>
      </c>
      <c r="E157" s="27">
        <f t="shared" si="8"/>
        <v>0</v>
      </c>
      <c r="F157" s="25">
        <f t="shared" si="9"/>
        <v>0</v>
      </c>
      <c r="G157" s="25"/>
    </row>
    <row r="158" spans="1:7" s="28" customFormat="1" ht="16.5" customHeight="1">
      <c r="A158" s="25">
        <v>151</v>
      </c>
      <c r="B158" s="26">
        <f t="shared" si="5"/>
        <v>0</v>
      </c>
      <c r="C158" s="26">
        <f t="shared" si="6"/>
        <v>0</v>
      </c>
      <c r="D158" s="26">
        <f t="shared" si="7"/>
        <v>0</v>
      </c>
      <c r="E158" s="27">
        <f t="shared" si="8"/>
        <v>0</v>
      </c>
      <c r="F158" s="25">
        <f t="shared" si="9"/>
        <v>0</v>
      </c>
      <c r="G158" s="25"/>
    </row>
    <row r="159" spans="1:7" s="28" customFormat="1" ht="16.5" customHeight="1">
      <c r="A159" s="25">
        <v>152</v>
      </c>
      <c r="B159" s="26">
        <f t="shared" si="5"/>
        <v>0</v>
      </c>
      <c r="C159" s="26">
        <f t="shared" si="6"/>
        <v>0</v>
      </c>
      <c r="D159" s="26">
        <f t="shared" si="7"/>
        <v>0</v>
      </c>
      <c r="E159" s="27">
        <f t="shared" si="8"/>
        <v>0</v>
      </c>
      <c r="F159" s="25">
        <f t="shared" si="9"/>
        <v>0</v>
      </c>
      <c r="G159" s="25"/>
    </row>
    <row r="160" spans="1:7" s="28" customFormat="1" ht="16.5" customHeight="1">
      <c r="A160" s="25">
        <v>153</v>
      </c>
      <c r="B160" s="26">
        <f t="shared" si="5"/>
        <v>0</v>
      </c>
      <c r="C160" s="26">
        <f t="shared" si="6"/>
        <v>0</v>
      </c>
      <c r="D160" s="26">
        <f t="shared" si="7"/>
        <v>0</v>
      </c>
      <c r="E160" s="27">
        <f t="shared" si="8"/>
        <v>0</v>
      </c>
      <c r="F160" s="25">
        <f t="shared" si="9"/>
        <v>0</v>
      </c>
      <c r="G160" s="25"/>
    </row>
    <row r="161" spans="1:7" s="28" customFormat="1" ht="16.5" customHeight="1">
      <c r="A161" s="25">
        <v>154</v>
      </c>
      <c r="B161" s="26">
        <f t="shared" si="5"/>
        <v>0</v>
      </c>
      <c r="C161" s="26">
        <f t="shared" si="6"/>
        <v>0</v>
      </c>
      <c r="D161" s="26">
        <f t="shared" si="7"/>
        <v>0</v>
      </c>
      <c r="E161" s="27">
        <f t="shared" si="8"/>
        <v>0</v>
      </c>
      <c r="F161" s="25">
        <f t="shared" si="9"/>
        <v>0</v>
      </c>
      <c r="G161" s="25"/>
    </row>
    <row r="162" spans="1:7" s="28" customFormat="1" ht="16.5" customHeight="1">
      <c r="A162" s="25">
        <v>155</v>
      </c>
      <c r="B162" s="26">
        <f t="shared" si="5"/>
        <v>0</v>
      </c>
      <c r="C162" s="26">
        <f t="shared" si="6"/>
        <v>0</v>
      </c>
      <c r="D162" s="26">
        <f t="shared" si="7"/>
        <v>0</v>
      </c>
      <c r="E162" s="27">
        <f t="shared" si="8"/>
        <v>0</v>
      </c>
      <c r="F162" s="25">
        <f t="shared" si="9"/>
        <v>0</v>
      </c>
      <c r="G162" s="25"/>
    </row>
    <row r="163" spans="1:7" s="28" customFormat="1" ht="16.5" customHeight="1">
      <c r="A163" s="25">
        <v>156</v>
      </c>
      <c r="B163" s="26">
        <f t="shared" si="5"/>
        <v>0</v>
      </c>
      <c r="C163" s="26">
        <f t="shared" si="6"/>
        <v>0</v>
      </c>
      <c r="D163" s="26">
        <f t="shared" si="7"/>
        <v>0</v>
      </c>
      <c r="E163" s="27">
        <f t="shared" si="8"/>
        <v>0</v>
      </c>
      <c r="F163" s="25">
        <f t="shared" si="9"/>
        <v>0</v>
      </c>
      <c r="G163" s="25"/>
    </row>
    <row r="164" spans="1:7" s="28" customFormat="1" ht="16.5" customHeight="1">
      <c r="A164" s="25">
        <v>157</v>
      </c>
      <c r="B164" s="26">
        <f t="shared" si="5"/>
        <v>0</v>
      </c>
      <c r="C164" s="26">
        <f t="shared" si="6"/>
        <v>0</v>
      </c>
      <c r="D164" s="26">
        <f t="shared" si="7"/>
        <v>0</v>
      </c>
      <c r="E164" s="27">
        <f t="shared" si="8"/>
        <v>0</v>
      </c>
      <c r="F164" s="25">
        <f t="shared" si="9"/>
        <v>0</v>
      </c>
      <c r="G164" s="25"/>
    </row>
    <row r="165" spans="1:7" s="28" customFormat="1" ht="16.5" customHeight="1">
      <c r="A165" s="25">
        <v>158</v>
      </c>
      <c r="B165" s="26">
        <f t="shared" si="5"/>
        <v>0</v>
      </c>
      <c r="C165" s="26">
        <f t="shared" si="6"/>
        <v>0</v>
      </c>
      <c r="D165" s="26">
        <f t="shared" si="7"/>
        <v>0</v>
      </c>
      <c r="E165" s="27">
        <f t="shared" si="8"/>
        <v>0</v>
      </c>
      <c r="F165" s="25">
        <f t="shared" si="9"/>
        <v>0</v>
      </c>
      <c r="G165" s="25"/>
    </row>
    <row r="166" spans="1:7" s="28" customFormat="1" ht="16.5" customHeight="1">
      <c r="A166" s="25">
        <v>159</v>
      </c>
      <c r="B166" s="26">
        <f t="shared" si="5"/>
        <v>0</v>
      </c>
      <c r="C166" s="26">
        <f t="shared" si="6"/>
        <v>0</v>
      </c>
      <c r="D166" s="26">
        <f t="shared" si="7"/>
        <v>0</v>
      </c>
      <c r="E166" s="27">
        <f t="shared" si="8"/>
        <v>0</v>
      </c>
      <c r="F166" s="25">
        <f t="shared" si="9"/>
        <v>0</v>
      </c>
      <c r="G166" s="25"/>
    </row>
    <row r="167" spans="1:7" s="28" customFormat="1" ht="16.5" customHeight="1">
      <c r="A167" s="25">
        <v>160</v>
      </c>
      <c r="B167" s="26">
        <f t="shared" si="5"/>
        <v>0</v>
      </c>
      <c r="C167" s="26">
        <f t="shared" si="6"/>
        <v>0</v>
      </c>
      <c r="D167" s="26">
        <f t="shared" si="7"/>
        <v>0</v>
      </c>
      <c r="E167" s="27">
        <f t="shared" si="8"/>
        <v>0</v>
      </c>
      <c r="F167" s="25">
        <f t="shared" si="9"/>
        <v>0</v>
      </c>
      <c r="G167" s="25"/>
    </row>
    <row r="168" spans="1:7" s="28" customFormat="1" ht="16.5" customHeight="1">
      <c r="A168" s="25">
        <v>161</v>
      </c>
      <c r="B168" s="26">
        <f t="shared" si="5"/>
        <v>0</v>
      </c>
      <c r="C168" s="26">
        <f t="shared" si="6"/>
        <v>0</v>
      </c>
      <c r="D168" s="26">
        <f t="shared" si="7"/>
        <v>0</v>
      </c>
      <c r="E168" s="27">
        <f t="shared" si="8"/>
        <v>0</v>
      </c>
      <c r="F168" s="25">
        <f t="shared" si="9"/>
        <v>0</v>
      </c>
      <c r="G168" s="25"/>
    </row>
    <row r="169" spans="1:7" s="28" customFormat="1" ht="16.5" customHeight="1">
      <c r="A169" s="25">
        <v>162</v>
      </c>
      <c r="B169" s="26">
        <f t="shared" si="5"/>
        <v>0</v>
      </c>
      <c r="C169" s="26">
        <f t="shared" si="6"/>
        <v>0</v>
      </c>
      <c r="D169" s="26">
        <f t="shared" si="7"/>
        <v>0</v>
      </c>
      <c r="E169" s="27">
        <f t="shared" si="8"/>
        <v>0</v>
      </c>
      <c r="F169" s="25">
        <f t="shared" si="9"/>
        <v>0</v>
      </c>
      <c r="G169" s="25"/>
    </row>
    <row r="170" spans="1:7" s="28" customFormat="1" ht="16.5" customHeight="1">
      <c r="A170" s="25">
        <v>163</v>
      </c>
      <c r="B170" s="26">
        <f t="shared" si="5"/>
        <v>0</v>
      </c>
      <c r="C170" s="26">
        <f t="shared" si="6"/>
        <v>0</v>
      </c>
      <c r="D170" s="26">
        <f t="shared" si="7"/>
        <v>0</v>
      </c>
      <c r="E170" s="27">
        <f t="shared" si="8"/>
        <v>0</v>
      </c>
      <c r="F170" s="25">
        <f t="shared" si="9"/>
        <v>0</v>
      </c>
      <c r="G170" s="25"/>
    </row>
    <row r="171" spans="1:7" s="28" customFormat="1" ht="16.5" customHeight="1">
      <c r="A171" s="25">
        <v>164</v>
      </c>
      <c r="B171" s="26">
        <f t="shared" si="5"/>
        <v>0</v>
      </c>
      <c r="C171" s="26">
        <f t="shared" si="6"/>
        <v>0</v>
      </c>
      <c r="D171" s="26">
        <f t="shared" si="7"/>
        <v>0</v>
      </c>
      <c r="E171" s="27">
        <f t="shared" si="8"/>
        <v>0</v>
      </c>
      <c r="F171" s="25">
        <f t="shared" si="9"/>
        <v>0</v>
      </c>
      <c r="G171" s="25"/>
    </row>
    <row r="172" spans="1:7" s="28" customFormat="1" ht="16.5" customHeight="1">
      <c r="A172" s="25">
        <v>165</v>
      </c>
      <c r="B172" s="26">
        <f t="shared" si="5"/>
        <v>0</v>
      </c>
      <c r="C172" s="26">
        <f t="shared" si="6"/>
        <v>0</v>
      </c>
      <c r="D172" s="26">
        <f t="shared" si="7"/>
        <v>0</v>
      </c>
      <c r="E172" s="27">
        <f t="shared" si="8"/>
        <v>0</v>
      </c>
      <c r="F172" s="25">
        <f t="shared" si="9"/>
        <v>0</v>
      </c>
      <c r="G172" s="25"/>
    </row>
    <row r="173" spans="1:7" s="28" customFormat="1" ht="16.5" customHeight="1">
      <c r="A173" s="25">
        <v>166</v>
      </c>
      <c r="B173" s="26">
        <f t="shared" si="5"/>
        <v>0</v>
      </c>
      <c r="C173" s="26">
        <f t="shared" si="6"/>
        <v>0</v>
      </c>
      <c r="D173" s="26">
        <f t="shared" si="7"/>
        <v>0</v>
      </c>
      <c r="E173" s="27">
        <f t="shared" si="8"/>
        <v>0</v>
      </c>
      <c r="F173" s="25">
        <f t="shared" si="9"/>
        <v>0</v>
      </c>
      <c r="G173" s="25"/>
    </row>
    <row r="174" spans="1:7" s="28" customFormat="1" ht="16.5" customHeight="1">
      <c r="A174" s="25">
        <v>167</v>
      </c>
      <c r="B174" s="26">
        <f t="shared" si="5"/>
        <v>0</v>
      </c>
      <c r="C174" s="26">
        <f t="shared" si="6"/>
        <v>0</v>
      </c>
      <c r="D174" s="26">
        <f t="shared" si="7"/>
        <v>0</v>
      </c>
      <c r="E174" s="27">
        <f t="shared" si="8"/>
        <v>0</v>
      </c>
      <c r="F174" s="25">
        <f t="shared" si="9"/>
        <v>0</v>
      </c>
      <c r="G174" s="25"/>
    </row>
    <row r="175" spans="1:7" s="28" customFormat="1" ht="16.5" customHeight="1">
      <c r="A175" s="25">
        <v>168</v>
      </c>
      <c r="B175" s="26">
        <f t="shared" si="5"/>
        <v>0</v>
      </c>
      <c r="C175" s="26">
        <f t="shared" si="6"/>
        <v>0</v>
      </c>
      <c r="D175" s="26">
        <f t="shared" si="7"/>
        <v>0</v>
      </c>
      <c r="E175" s="27">
        <f t="shared" si="8"/>
        <v>0</v>
      </c>
      <c r="F175" s="25">
        <f t="shared" si="9"/>
        <v>0</v>
      </c>
      <c r="G175" s="25"/>
    </row>
    <row r="176" spans="1:7" s="28" customFormat="1" ht="16.5" customHeight="1">
      <c r="A176" s="25">
        <v>169</v>
      </c>
      <c r="B176" s="26">
        <f t="shared" si="5"/>
        <v>0</v>
      </c>
      <c r="C176" s="26">
        <f t="shared" si="6"/>
        <v>0</v>
      </c>
      <c r="D176" s="26">
        <f t="shared" si="7"/>
        <v>0</v>
      </c>
      <c r="E176" s="27">
        <f t="shared" si="8"/>
        <v>0</v>
      </c>
      <c r="F176" s="25">
        <f t="shared" si="9"/>
        <v>0</v>
      </c>
      <c r="G176" s="25"/>
    </row>
    <row r="177" spans="1:7" s="28" customFormat="1" ht="16.5" customHeight="1">
      <c r="A177" s="25">
        <v>170</v>
      </c>
      <c r="B177" s="26">
        <f t="shared" si="5"/>
        <v>0</v>
      </c>
      <c r="C177" s="26">
        <f t="shared" si="6"/>
        <v>0</v>
      </c>
      <c r="D177" s="26">
        <f t="shared" si="7"/>
        <v>0</v>
      </c>
      <c r="E177" s="27">
        <f t="shared" si="8"/>
        <v>0</v>
      </c>
      <c r="F177" s="25">
        <f t="shared" si="9"/>
        <v>0</v>
      </c>
      <c r="G177" s="25"/>
    </row>
    <row r="178" spans="1:7" s="28" customFormat="1" ht="16.5" customHeight="1">
      <c r="A178" s="25">
        <v>171</v>
      </c>
      <c r="B178" s="26">
        <f t="shared" si="5"/>
        <v>0</v>
      </c>
      <c r="C178" s="26">
        <f t="shared" si="6"/>
        <v>0</v>
      </c>
      <c r="D178" s="26">
        <f t="shared" si="7"/>
        <v>0</v>
      </c>
      <c r="E178" s="27">
        <f t="shared" si="8"/>
        <v>0</v>
      </c>
      <c r="F178" s="25">
        <f t="shared" si="9"/>
        <v>0</v>
      </c>
      <c r="G178" s="25"/>
    </row>
    <row r="179" spans="1:7" s="28" customFormat="1" ht="16.5" customHeight="1">
      <c r="A179" s="25">
        <v>172</v>
      </c>
      <c r="B179" s="26">
        <f t="shared" si="5"/>
        <v>0</v>
      </c>
      <c r="C179" s="26">
        <f t="shared" si="6"/>
        <v>0</v>
      </c>
      <c r="D179" s="26">
        <f t="shared" si="7"/>
        <v>0</v>
      </c>
      <c r="E179" s="27">
        <f t="shared" si="8"/>
        <v>0</v>
      </c>
      <c r="F179" s="25">
        <f t="shared" si="9"/>
        <v>0</v>
      </c>
      <c r="G179" s="25"/>
    </row>
    <row r="180" spans="1:7" s="28" customFormat="1" ht="16.5" customHeight="1">
      <c r="A180" s="25">
        <v>173</v>
      </c>
      <c r="B180" s="26">
        <f t="shared" si="5"/>
        <v>0</v>
      </c>
      <c r="C180" s="26">
        <f t="shared" si="6"/>
        <v>0</v>
      </c>
      <c r="D180" s="26">
        <f t="shared" si="7"/>
        <v>0</v>
      </c>
      <c r="E180" s="27">
        <f t="shared" si="8"/>
        <v>0</v>
      </c>
      <c r="F180" s="25">
        <f t="shared" si="9"/>
        <v>0</v>
      </c>
      <c r="G180" s="25"/>
    </row>
    <row r="181" spans="1:7" s="28" customFormat="1" ht="16.5" customHeight="1">
      <c r="A181" s="25">
        <v>174</v>
      </c>
      <c r="B181" s="26">
        <f t="shared" si="5"/>
        <v>0</v>
      </c>
      <c r="C181" s="26">
        <f t="shared" si="6"/>
        <v>0</v>
      </c>
      <c r="D181" s="26">
        <f t="shared" si="7"/>
        <v>0</v>
      </c>
      <c r="E181" s="27">
        <f t="shared" si="8"/>
        <v>0</v>
      </c>
      <c r="F181" s="25">
        <f t="shared" si="9"/>
        <v>0</v>
      </c>
      <c r="G181" s="25"/>
    </row>
    <row r="182" spans="1:7" s="28" customFormat="1" ht="16.5" customHeight="1">
      <c r="A182" s="25">
        <v>175</v>
      </c>
      <c r="B182" s="26">
        <f t="shared" si="5"/>
        <v>0</v>
      </c>
      <c r="C182" s="26">
        <f t="shared" si="6"/>
        <v>0</v>
      </c>
      <c r="D182" s="26">
        <f t="shared" si="7"/>
        <v>0</v>
      </c>
      <c r="E182" s="27">
        <f t="shared" si="8"/>
        <v>0</v>
      </c>
      <c r="F182" s="25">
        <f t="shared" si="9"/>
        <v>0</v>
      </c>
      <c r="G182" s="25"/>
    </row>
    <row r="183" spans="1:7" s="28" customFormat="1" ht="16.5" customHeight="1">
      <c r="A183" s="25">
        <v>176</v>
      </c>
      <c r="B183" s="26">
        <f t="shared" si="5"/>
        <v>0</v>
      </c>
      <c r="C183" s="26">
        <f t="shared" si="6"/>
        <v>0</v>
      </c>
      <c r="D183" s="26">
        <f t="shared" si="7"/>
        <v>0</v>
      </c>
      <c r="E183" s="27">
        <f t="shared" si="8"/>
        <v>0</v>
      </c>
      <c r="F183" s="25">
        <f t="shared" si="9"/>
        <v>0</v>
      </c>
      <c r="G183" s="25"/>
    </row>
    <row r="184" spans="1:7" s="28" customFormat="1" ht="16.5" customHeight="1">
      <c r="A184" s="25">
        <v>177</v>
      </c>
      <c r="B184" s="26">
        <f t="shared" si="5"/>
        <v>0</v>
      </c>
      <c r="C184" s="26">
        <f t="shared" si="6"/>
        <v>0</v>
      </c>
      <c r="D184" s="26">
        <f t="shared" si="7"/>
        <v>0</v>
      </c>
      <c r="E184" s="27">
        <f t="shared" si="8"/>
        <v>0</v>
      </c>
      <c r="F184" s="25">
        <f t="shared" si="9"/>
        <v>0</v>
      </c>
      <c r="G184" s="25"/>
    </row>
    <row r="185" spans="1:7" s="28" customFormat="1" ht="16.5" customHeight="1">
      <c r="A185" s="25">
        <v>178</v>
      </c>
      <c r="B185" s="26">
        <f t="shared" si="5"/>
        <v>0</v>
      </c>
      <c r="C185" s="26">
        <f t="shared" si="6"/>
        <v>0</v>
      </c>
      <c r="D185" s="26">
        <f t="shared" si="7"/>
        <v>0</v>
      </c>
      <c r="E185" s="27">
        <f t="shared" si="8"/>
        <v>0</v>
      </c>
      <c r="F185" s="25">
        <f t="shared" si="9"/>
        <v>0</v>
      </c>
      <c r="G185" s="25"/>
    </row>
    <row r="186" spans="1:7" s="28" customFormat="1" ht="16.5" customHeight="1">
      <c r="A186" s="25">
        <v>179</v>
      </c>
      <c r="B186" s="26">
        <f t="shared" si="5"/>
        <v>0</v>
      </c>
      <c r="C186" s="26">
        <f t="shared" si="6"/>
        <v>0</v>
      </c>
      <c r="D186" s="26">
        <f t="shared" si="7"/>
        <v>0</v>
      </c>
      <c r="E186" s="27">
        <f t="shared" si="8"/>
        <v>0</v>
      </c>
      <c r="F186" s="25">
        <f t="shared" si="9"/>
        <v>0</v>
      </c>
      <c r="G186" s="25"/>
    </row>
    <row r="187" spans="1:7" s="28" customFormat="1" ht="16.5" customHeight="1">
      <c r="A187" s="25">
        <v>180</v>
      </c>
      <c r="B187" s="26">
        <f t="shared" si="5"/>
        <v>0</v>
      </c>
      <c r="C187" s="26">
        <f t="shared" si="6"/>
        <v>0</v>
      </c>
      <c r="D187" s="26">
        <f t="shared" si="7"/>
        <v>0</v>
      </c>
      <c r="E187" s="27">
        <f t="shared" si="8"/>
        <v>0</v>
      </c>
      <c r="F187" s="25">
        <f t="shared" si="9"/>
        <v>0</v>
      </c>
      <c r="G187" s="25"/>
    </row>
    <row r="188" spans="1:7" s="28" customFormat="1" ht="16.5" customHeight="1">
      <c r="A188" s="25">
        <v>181</v>
      </c>
      <c r="B188" s="26">
        <f t="shared" si="5"/>
        <v>0</v>
      </c>
      <c r="C188" s="26">
        <f t="shared" si="6"/>
        <v>0</v>
      </c>
      <c r="D188" s="26">
        <f t="shared" si="7"/>
        <v>0</v>
      </c>
      <c r="E188" s="27">
        <f t="shared" si="8"/>
        <v>0</v>
      </c>
      <c r="F188" s="25">
        <f t="shared" si="9"/>
        <v>0</v>
      </c>
      <c r="G188" s="25"/>
    </row>
    <row r="189" spans="1:7" s="28" customFormat="1" ht="16.5" customHeight="1">
      <c r="A189" s="25">
        <v>182</v>
      </c>
      <c r="B189" s="26">
        <f t="shared" si="5"/>
        <v>0</v>
      </c>
      <c r="C189" s="26">
        <f t="shared" si="6"/>
        <v>0</v>
      </c>
      <c r="D189" s="26">
        <f t="shared" si="7"/>
        <v>0</v>
      </c>
      <c r="E189" s="27">
        <f t="shared" si="8"/>
        <v>0</v>
      </c>
      <c r="F189" s="25">
        <f t="shared" si="9"/>
        <v>0</v>
      </c>
      <c r="G189" s="25"/>
    </row>
    <row r="190" spans="1:7" s="28" customFormat="1" ht="16.5" customHeight="1">
      <c r="A190" s="25">
        <v>183</v>
      </c>
      <c r="B190" s="26">
        <f t="shared" si="5"/>
        <v>0</v>
      </c>
      <c r="C190" s="26">
        <f t="shared" si="6"/>
        <v>0</v>
      </c>
      <c r="D190" s="26">
        <f t="shared" si="7"/>
        <v>0</v>
      </c>
      <c r="E190" s="27">
        <f t="shared" si="8"/>
        <v>0</v>
      </c>
      <c r="F190" s="25">
        <f t="shared" si="9"/>
        <v>0</v>
      </c>
      <c r="G190" s="25"/>
    </row>
    <row r="191" spans="1:7" s="28" customFormat="1" ht="16.5" customHeight="1">
      <c r="A191" s="25">
        <v>184</v>
      </c>
      <c r="B191" s="26">
        <f t="shared" si="5"/>
        <v>0</v>
      </c>
      <c r="C191" s="26">
        <f t="shared" si="6"/>
        <v>0</v>
      </c>
      <c r="D191" s="26">
        <f t="shared" si="7"/>
        <v>0</v>
      </c>
      <c r="E191" s="27">
        <f t="shared" si="8"/>
        <v>0</v>
      </c>
      <c r="F191" s="25">
        <f t="shared" si="9"/>
        <v>0</v>
      </c>
      <c r="G191" s="25"/>
    </row>
    <row r="192" spans="1:7" s="28" customFormat="1" ht="16.5" customHeight="1">
      <c r="A192" s="25">
        <v>185</v>
      </c>
      <c r="B192" s="26">
        <f t="shared" si="5"/>
        <v>0</v>
      </c>
      <c r="C192" s="26">
        <f t="shared" si="6"/>
        <v>0</v>
      </c>
      <c r="D192" s="26">
        <f t="shared" si="7"/>
        <v>0</v>
      </c>
      <c r="E192" s="27">
        <f t="shared" si="8"/>
        <v>0</v>
      </c>
      <c r="F192" s="25">
        <f t="shared" si="9"/>
        <v>0</v>
      </c>
      <c r="G192" s="25"/>
    </row>
    <row r="193" spans="1:7" s="28" customFormat="1" ht="16.5" customHeight="1">
      <c r="A193" s="25">
        <v>186</v>
      </c>
      <c r="B193" s="26">
        <f t="shared" si="5"/>
        <v>0</v>
      </c>
      <c r="C193" s="26">
        <f t="shared" si="6"/>
        <v>0</v>
      </c>
      <c r="D193" s="26">
        <f t="shared" si="7"/>
        <v>0</v>
      </c>
      <c r="E193" s="27">
        <f t="shared" si="8"/>
        <v>0</v>
      </c>
      <c r="F193" s="25">
        <f t="shared" si="9"/>
        <v>0</v>
      </c>
      <c r="G193" s="25"/>
    </row>
    <row r="194" spans="1:7" s="28" customFormat="1" ht="16.5" customHeight="1">
      <c r="A194" s="25">
        <v>187</v>
      </c>
      <c r="B194" s="26">
        <f t="shared" si="5"/>
        <v>0</v>
      </c>
      <c r="C194" s="26">
        <f t="shared" si="6"/>
        <v>0</v>
      </c>
      <c r="D194" s="26">
        <f t="shared" si="7"/>
        <v>0</v>
      </c>
      <c r="E194" s="27">
        <f t="shared" si="8"/>
        <v>0</v>
      </c>
      <c r="F194" s="25">
        <f t="shared" si="9"/>
        <v>0</v>
      </c>
      <c r="G194" s="25"/>
    </row>
    <row r="195" spans="1:7" s="28" customFormat="1" ht="16.5" customHeight="1">
      <c r="A195" s="25">
        <v>188</v>
      </c>
      <c r="B195" s="26">
        <f t="shared" si="5"/>
        <v>0</v>
      </c>
      <c r="C195" s="26">
        <f t="shared" si="6"/>
        <v>0</v>
      </c>
      <c r="D195" s="26">
        <f t="shared" si="7"/>
        <v>0</v>
      </c>
      <c r="E195" s="27">
        <f t="shared" si="8"/>
        <v>0</v>
      </c>
      <c r="F195" s="25">
        <f t="shared" si="9"/>
        <v>0</v>
      </c>
      <c r="G195" s="25"/>
    </row>
    <row r="196" spans="1:7" s="28" customFormat="1" ht="16.5" customHeight="1">
      <c r="A196" s="25">
        <v>189</v>
      </c>
      <c r="B196" s="26">
        <f t="shared" si="5"/>
        <v>0</v>
      </c>
      <c r="C196" s="26">
        <f t="shared" si="6"/>
        <v>0</v>
      </c>
      <c r="D196" s="26">
        <f t="shared" si="7"/>
        <v>0</v>
      </c>
      <c r="E196" s="27">
        <f t="shared" si="8"/>
        <v>0</v>
      </c>
      <c r="F196" s="25">
        <f t="shared" si="9"/>
        <v>0</v>
      </c>
      <c r="G196" s="25"/>
    </row>
    <row r="197" spans="1:7" s="28" customFormat="1" ht="16.5" customHeight="1">
      <c r="A197" s="25">
        <v>190</v>
      </c>
      <c r="B197" s="26">
        <f t="shared" si="5"/>
        <v>0</v>
      </c>
      <c r="C197" s="26">
        <f t="shared" si="6"/>
        <v>0</v>
      </c>
      <c r="D197" s="26">
        <f t="shared" si="7"/>
        <v>0</v>
      </c>
      <c r="E197" s="27">
        <f t="shared" si="8"/>
        <v>0</v>
      </c>
      <c r="F197" s="25">
        <f t="shared" si="9"/>
        <v>0</v>
      </c>
      <c r="G197" s="25"/>
    </row>
    <row r="198" spans="1:7" s="28" customFormat="1" ht="16.5" customHeight="1">
      <c r="A198" s="25">
        <v>191</v>
      </c>
      <c r="B198" s="26">
        <f t="shared" si="5"/>
        <v>0</v>
      </c>
      <c r="C198" s="26">
        <f t="shared" si="6"/>
        <v>0</v>
      </c>
      <c r="D198" s="26">
        <f t="shared" si="7"/>
        <v>0</v>
      </c>
      <c r="E198" s="27">
        <f t="shared" si="8"/>
        <v>0</v>
      </c>
      <c r="F198" s="25">
        <f t="shared" si="9"/>
        <v>0</v>
      </c>
      <c r="G198" s="25"/>
    </row>
    <row r="199" spans="1:7" s="28" customFormat="1" ht="16.5" customHeight="1">
      <c r="A199" s="25">
        <v>192</v>
      </c>
      <c r="B199" s="26">
        <f t="shared" si="5"/>
        <v>0</v>
      </c>
      <c r="C199" s="26">
        <f t="shared" si="6"/>
        <v>0</v>
      </c>
      <c r="D199" s="26">
        <f t="shared" si="7"/>
        <v>0</v>
      </c>
      <c r="E199" s="27">
        <f t="shared" si="8"/>
        <v>0</v>
      </c>
      <c r="F199" s="25">
        <f t="shared" si="9"/>
        <v>0</v>
      </c>
      <c r="G199" s="25"/>
    </row>
    <row r="200" spans="1:7" s="28" customFormat="1" ht="16.5" customHeight="1">
      <c r="A200" s="25">
        <v>193</v>
      </c>
      <c r="B200" s="26">
        <f t="shared" si="5"/>
        <v>0</v>
      </c>
      <c r="C200" s="26">
        <f t="shared" si="6"/>
        <v>0</v>
      </c>
      <c r="D200" s="26">
        <f t="shared" si="7"/>
        <v>0</v>
      </c>
      <c r="E200" s="27">
        <f t="shared" si="8"/>
        <v>0</v>
      </c>
      <c r="F200" s="25">
        <f t="shared" si="9"/>
        <v>0</v>
      </c>
      <c r="G200" s="25"/>
    </row>
    <row r="201" spans="1:7" s="28" customFormat="1" ht="16.5" customHeight="1">
      <c r="A201" s="25">
        <v>194</v>
      </c>
      <c r="B201" s="26">
        <f t="shared" si="5"/>
        <v>0</v>
      </c>
      <c r="C201" s="26">
        <f t="shared" si="6"/>
        <v>0</v>
      </c>
      <c r="D201" s="26">
        <f t="shared" si="7"/>
        <v>0</v>
      </c>
      <c r="E201" s="27">
        <f t="shared" si="8"/>
        <v>0</v>
      </c>
      <c r="F201" s="25">
        <f t="shared" si="9"/>
        <v>0</v>
      </c>
      <c r="G201" s="25"/>
    </row>
    <row r="202" spans="1:7" s="28" customFormat="1" ht="16.5" customHeight="1">
      <c r="A202" s="25">
        <v>195</v>
      </c>
      <c r="B202" s="26">
        <f t="shared" si="5"/>
        <v>0</v>
      </c>
      <c r="C202" s="26">
        <f t="shared" si="6"/>
        <v>0</v>
      </c>
      <c r="D202" s="26">
        <f t="shared" si="7"/>
        <v>0</v>
      </c>
      <c r="E202" s="27">
        <f t="shared" si="8"/>
        <v>0</v>
      </c>
      <c r="F202" s="25">
        <f t="shared" si="9"/>
        <v>0</v>
      </c>
      <c r="G202" s="25"/>
    </row>
    <row r="203" spans="1:7" s="28" customFormat="1" ht="16.5" customHeight="1">
      <c r="A203" s="25">
        <v>196</v>
      </c>
      <c r="B203" s="26">
        <f t="shared" si="5"/>
        <v>0</v>
      </c>
      <c r="C203" s="26">
        <f t="shared" si="6"/>
        <v>0</v>
      </c>
      <c r="D203" s="26">
        <f t="shared" si="7"/>
        <v>0</v>
      </c>
      <c r="E203" s="27">
        <f t="shared" si="8"/>
        <v>0</v>
      </c>
      <c r="F203" s="25">
        <f t="shared" si="9"/>
        <v>0</v>
      </c>
      <c r="G203" s="25"/>
    </row>
    <row r="204" spans="1:7" s="28" customFormat="1" ht="16.5" customHeight="1">
      <c r="A204" s="25">
        <v>197</v>
      </c>
      <c r="B204" s="26">
        <f t="shared" si="5"/>
        <v>0</v>
      </c>
      <c r="C204" s="26">
        <f t="shared" si="6"/>
        <v>0</v>
      </c>
      <c r="D204" s="26">
        <f t="shared" si="7"/>
        <v>0</v>
      </c>
      <c r="E204" s="27">
        <f t="shared" si="8"/>
        <v>0</v>
      </c>
      <c r="F204" s="25">
        <f t="shared" si="9"/>
        <v>0</v>
      </c>
      <c r="G204" s="25"/>
    </row>
    <row r="205" spans="1:7" s="28" customFormat="1" ht="16.5" customHeight="1">
      <c r="A205" s="25">
        <v>198</v>
      </c>
      <c r="B205" s="26">
        <f t="shared" si="5"/>
        <v>0</v>
      </c>
      <c r="C205" s="26">
        <f t="shared" si="6"/>
        <v>0</v>
      </c>
      <c r="D205" s="26">
        <f t="shared" si="7"/>
        <v>0</v>
      </c>
      <c r="E205" s="27">
        <f t="shared" si="8"/>
        <v>0</v>
      </c>
      <c r="F205" s="25">
        <f t="shared" si="9"/>
        <v>0</v>
      </c>
      <c r="G205" s="25"/>
    </row>
    <row r="206" spans="1:7" s="28" customFormat="1" ht="16.5" customHeight="1">
      <c r="A206" s="25">
        <v>199</v>
      </c>
      <c r="B206" s="26">
        <f t="shared" si="5"/>
        <v>0</v>
      </c>
      <c r="C206" s="26">
        <f t="shared" si="6"/>
        <v>0</v>
      </c>
      <c r="D206" s="26">
        <f t="shared" si="7"/>
        <v>0</v>
      </c>
      <c r="E206" s="27">
        <f t="shared" si="8"/>
        <v>0</v>
      </c>
      <c r="F206" s="25">
        <f t="shared" si="9"/>
        <v>0</v>
      </c>
      <c r="G206" s="25"/>
    </row>
    <row r="207" spans="1:7" s="28" customFormat="1" ht="16.5" customHeight="1">
      <c r="A207" s="25">
        <v>200</v>
      </c>
      <c r="B207" s="26">
        <f t="shared" si="5"/>
        <v>0</v>
      </c>
      <c r="C207" s="26">
        <f t="shared" si="6"/>
        <v>0</v>
      </c>
      <c r="D207" s="26">
        <f t="shared" si="7"/>
        <v>0</v>
      </c>
      <c r="E207" s="27">
        <f t="shared" si="8"/>
        <v>0</v>
      </c>
      <c r="F207" s="25">
        <f t="shared" si="9"/>
        <v>0</v>
      </c>
      <c r="G207" s="25"/>
    </row>
  </sheetData>
  <sheetProtection selectLockedCells="1" selectUnlockedCells="1"/>
  <mergeCells count="3">
    <mergeCell ref="A2:G2"/>
    <mergeCell ref="A3:G3"/>
    <mergeCell ref="A5:G5"/>
  </mergeCells>
  <printOptions horizontalCentered="1"/>
  <pageMargins left="0.12986111111111112" right="0.14027777777777778" top="0.3541666666666667" bottom="0.4722222222222222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9"/>
  <sheetViews>
    <sheetView tabSelected="1" workbookViewId="0" topLeftCell="A3">
      <selection activeCell="H13" sqref="H13"/>
    </sheetView>
  </sheetViews>
  <sheetFormatPr defaultColWidth="11.421875" defaultRowHeight="12.75"/>
  <cols>
    <col min="1" max="1" width="4.140625" style="1" customWidth="1"/>
    <col min="2" max="2" width="3.7109375" style="0" customWidth="1"/>
    <col min="3" max="3" width="13.7109375" style="29" customWidth="1"/>
    <col min="4" max="4" width="13.28125" style="0" customWidth="1"/>
    <col min="5" max="5" width="9.28125" style="0" customWidth="1"/>
    <col min="6" max="6" width="26.28125" style="0" customWidth="1"/>
    <col min="7" max="7" width="9.00390625" style="30" customWidth="1"/>
    <col min="8" max="8" width="10.28125" style="1" customWidth="1"/>
  </cols>
  <sheetData>
    <row r="2" spans="1:8" ht="15.75">
      <c r="A2" s="3" t="s">
        <v>495</v>
      </c>
      <c r="B2" s="3"/>
      <c r="C2" s="3"/>
      <c r="D2" s="3"/>
      <c r="E2" s="3"/>
      <c r="F2" s="3"/>
      <c r="G2" s="3"/>
      <c r="H2" s="3"/>
    </row>
    <row r="3" spans="1:8" ht="15.75">
      <c r="A3" s="3">
        <f>+Partants!A3</f>
        <v>0</v>
      </c>
      <c r="B3" s="3"/>
      <c r="C3" s="3"/>
      <c r="D3" s="3"/>
      <c r="E3" s="3"/>
      <c r="F3" s="3"/>
      <c r="G3" s="3"/>
      <c r="H3" s="3"/>
    </row>
    <row r="4" spans="1:8" ht="15.75">
      <c r="A4" s="5"/>
      <c r="B4" s="6"/>
      <c r="C4" s="31"/>
      <c r="D4" s="6"/>
      <c r="E4" s="6"/>
      <c r="F4" s="6"/>
      <c r="G4" s="32"/>
      <c r="H4" s="6"/>
    </row>
    <row r="5" spans="1:8" ht="15.75">
      <c r="A5" s="8" t="s">
        <v>501</v>
      </c>
      <c r="B5" s="8"/>
      <c r="C5" s="8"/>
      <c r="D5" s="8"/>
      <c r="E5" s="8"/>
      <c r="F5" s="8"/>
      <c r="G5" s="8"/>
      <c r="H5" s="8"/>
    </row>
    <row r="6" spans="1:8" ht="15.75">
      <c r="A6" s="33"/>
      <c r="B6" s="33"/>
      <c r="C6" s="34"/>
      <c r="D6" s="33"/>
      <c r="E6" s="33"/>
      <c r="F6" s="33"/>
      <c r="G6" s="33"/>
      <c r="H6" s="33"/>
    </row>
    <row r="7" spans="1:3" s="36" customFormat="1" ht="12.75">
      <c r="A7" s="35">
        <v>147.7</v>
      </c>
      <c r="B7" s="35"/>
      <c r="C7" s="35"/>
    </row>
    <row r="8" spans="1:3" s="36" customFormat="1" ht="12.75">
      <c r="A8" s="36" t="s">
        <v>502</v>
      </c>
      <c r="C8" s="37"/>
    </row>
    <row r="9" spans="1:5" s="36" customFormat="1" ht="12.75">
      <c r="A9" s="38">
        <f>IF(ISBLANK(H12),"",ROUNDDOWN($A$7*(TIME(1,0,0)/(TIME(HOUR(H12),MINUTE(H12),SECOND(H12)))),3))</f>
        <v>41.043</v>
      </c>
      <c r="B9" s="38"/>
      <c r="C9" s="38"/>
      <c r="D9" s="38"/>
      <c r="E9" s="39"/>
    </row>
    <row r="10" spans="3:7" s="36" customFormat="1" ht="9.75" customHeight="1">
      <c r="C10" s="37"/>
      <c r="G10" s="40"/>
    </row>
    <row r="11" spans="1:8" s="15" customFormat="1" ht="13.5">
      <c r="A11" s="12" t="s">
        <v>503</v>
      </c>
      <c r="B11" s="41" t="s">
        <v>504</v>
      </c>
      <c r="C11" s="14" t="s">
        <v>505</v>
      </c>
      <c r="D11" s="13" t="s">
        <v>6</v>
      </c>
      <c r="E11" s="13"/>
      <c r="F11" s="13" t="s">
        <v>7</v>
      </c>
      <c r="G11" s="42" t="s">
        <v>9</v>
      </c>
      <c r="H11" s="43" t="s">
        <v>506</v>
      </c>
    </row>
    <row r="12" spans="1:8" ht="14.25">
      <c r="A12" s="1">
        <v>1</v>
      </c>
      <c r="B12" s="44">
        <v>17</v>
      </c>
      <c r="C12" s="45">
        <f aca="true" t="shared" si="0" ref="C12:C109">IF(B12=0,"",VLOOKUP(B12,lp,5,FALSE))</f>
        <v>0</v>
      </c>
      <c r="D12">
        <f aca="true" t="shared" si="1" ref="D12:D109">IF(B12=0,"",VLOOKUP(B12,lp,2,FALSE))</f>
        <v>0</v>
      </c>
      <c r="E12">
        <f aca="true" t="shared" si="2" ref="E12:E109">IF(B12=0,"",VLOOKUP(B12,lp,3,FALSE))</f>
        <v>0</v>
      </c>
      <c r="F12">
        <f aca="true" t="shared" si="3" ref="F12:F109">IF(B12=0,"",VLOOKUP(B12,lp,4,FALSE))</f>
        <v>0</v>
      </c>
      <c r="G12" s="46">
        <f aca="true" t="shared" si="4" ref="G12:G109">IF(B12=0,"",VLOOKUP(B12,lp,6,FALSE))</f>
        <v>0</v>
      </c>
      <c r="H12" s="47">
        <v>0.14994212962962963</v>
      </c>
    </row>
    <row r="13" spans="1:7" ht="14.25">
      <c r="A13" s="1">
        <v>2</v>
      </c>
      <c r="B13" s="44">
        <v>11</v>
      </c>
      <c r="C13" s="45">
        <f t="shared" si="0"/>
        <v>0</v>
      </c>
      <c r="D13">
        <f t="shared" si="1"/>
        <v>0</v>
      </c>
      <c r="E13">
        <f t="shared" si="2"/>
        <v>0</v>
      </c>
      <c r="F13">
        <f t="shared" si="3"/>
        <v>0</v>
      </c>
      <c r="G13" s="46">
        <f t="shared" si="4"/>
        <v>0</v>
      </c>
    </row>
    <row r="14" spans="1:8" ht="14.25">
      <c r="A14" s="1">
        <v>3</v>
      </c>
      <c r="B14" s="44">
        <v>27</v>
      </c>
      <c r="C14" s="45">
        <f t="shared" si="0"/>
        <v>0</v>
      </c>
      <c r="D14">
        <f t="shared" si="1"/>
        <v>0</v>
      </c>
      <c r="E14">
        <f t="shared" si="2"/>
        <v>0</v>
      </c>
      <c r="F14">
        <f t="shared" si="3"/>
        <v>0</v>
      </c>
      <c r="G14" s="46">
        <f t="shared" si="4"/>
        <v>0</v>
      </c>
      <c r="H14" s="1" t="s">
        <v>507</v>
      </c>
    </row>
    <row r="15" spans="1:8" ht="14.25">
      <c r="A15" s="1">
        <v>4</v>
      </c>
      <c r="B15" s="44">
        <v>8</v>
      </c>
      <c r="C15" s="45">
        <f t="shared" si="0"/>
        <v>0</v>
      </c>
      <c r="D15">
        <f t="shared" si="1"/>
        <v>0</v>
      </c>
      <c r="E15">
        <f t="shared" si="2"/>
        <v>0</v>
      </c>
      <c r="F15">
        <f t="shared" si="3"/>
        <v>0</v>
      </c>
      <c r="G15" s="46">
        <f t="shared" si="4"/>
        <v>0</v>
      </c>
      <c r="H15" s="1" t="s">
        <v>508</v>
      </c>
    </row>
    <row r="16" spans="1:8" ht="14.25">
      <c r="A16" s="1">
        <v>5</v>
      </c>
      <c r="B16" s="44">
        <v>28</v>
      </c>
      <c r="C16" s="45">
        <f t="shared" si="0"/>
        <v>0</v>
      </c>
      <c r="D16">
        <f t="shared" si="1"/>
        <v>0</v>
      </c>
      <c r="E16">
        <f t="shared" si="2"/>
        <v>0</v>
      </c>
      <c r="F16">
        <f t="shared" si="3"/>
        <v>0</v>
      </c>
      <c r="G16" s="46">
        <f t="shared" si="4"/>
        <v>0</v>
      </c>
      <c r="H16" s="1" t="s">
        <v>509</v>
      </c>
    </row>
    <row r="17" spans="1:8" ht="14.25">
      <c r="A17" s="1">
        <v>6</v>
      </c>
      <c r="B17" s="44">
        <v>126</v>
      </c>
      <c r="C17" s="45">
        <f t="shared" si="0"/>
        <v>0</v>
      </c>
      <c r="D17">
        <f t="shared" si="1"/>
        <v>0</v>
      </c>
      <c r="E17">
        <f t="shared" si="2"/>
        <v>0</v>
      </c>
      <c r="F17">
        <f t="shared" si="3"/>
        <v>0</v>
      </c>
      <c r="G17" s="46">
        <f t="shared" si="4"/>
        <v>0</v>
      </c>
      <c r="H17" s="1" t="s">
        <v>510</v>
      </c>
    </row>
    <row r="18" spans="1:7" ht="14.25">
      <c r="A18" s="1">
        <v>7</v>
      </c>
      <c r="B18" s="44">
        <v>32</v>
      </c>
      <c r="C18" s="45">
        <f t="shared" si="0"/>
        <v>0</v>
      </c>
      <c r="D18">
        <f t="shared" si="1"/>
        <v>0</v>
      </c>
      <c r="E18">
        <f t="shared" si="2"/>
        <v>0</v>
      </c>
      <c r="F18">
        <f t="shared" si="3"/>
        <v>0</v>
      </c>
      <c r="G18" s="46">
        <f t="shared" si="4"/>
        <v>0</v>
      </c>
    </row>
    <row r="19" spans="1:7" ht="14.25">
      <c r="A19" s="1">
        <v>8</v>
      </c>
      <c r="B19" s="44">
        <v>1</v>
      </c>
      <c r="C19" s="45">
        <f t="shared" si="0"/>
        <v>0</v>
      </c>
      <c r="D19">
        <f t="shared" si="1"/>
        <v>0</v>
      </c>
      <c r="E19">
        <f t="shared" si="2"/>
        <v>0</v>
      </c>
      <c r="F19">
        <f t="shared" si="3"/>
        <v>0</v>
      </c>
      <c r="G19" s="46">
        <f t="shared" si="4"/>
        <v>0</v>
      </c>
    </row>
    <row r="20" spans="1:7" ht="14.25">
      <c r="A20" s="1">
        <v>9</v>
      </c>
      <c r="B20" s="44">
        <v>7</v>
      </c>
      <c r="C20" s="45">
        <f t="shared" si="0"/>
        <v>0</v>
      </c>
      <c r="D20">
        <f t="shared" si="1"/>
        <v>0</v>
      </c>
      <c r="E20">
        <f t="shared" si="2"/>
        <v>0</v>
      </c>
      <c r="F20">
        <f t="shared" si="3"/>
        <v>0</v>
      </c>
      <c r="G20" s="46">
        <f t="shared" si="4"/>
        <v>0</v>
      </c>
    </row>
    <row r="21" spans="1:7" ht="14.25">
      <c r="A21" s="1">
        <v>10</v>
      </c>
      <c r="B21" s="44">
        <v>60</v>
      </c>
      <c r="C21" s="45">
        <f t="shared" si="0"/>
        <v>0</v>
      </c>
      <c r="D21">
        <f t="shared" si="1"/>
        <v>0</v>
      </c>
      <c r="E21">
        <f t="shared" si="2"/>
        <v>0</v>
      </c>
      <c r="F21">
        <f t="shared" si="3"/>
        <v>0</v>
      </c>
      <c r="G21" s="46">
        <f t="shared" si="4"/>
        <v>0</v>
      </c>
    </row>
    <row r="22" spans="1:7" ht="14.25">
      <c r="A22" s="1">
        <v>11</v>
      </c>
      <c r="B22" s="44">
        <v>9</v>
      </c>
      <c r="C22" s="45">
        <f t="shared" si="0"/>
        <v>0</v>
      </c>
      <c r="D22">
        <f t="shared" si="1"/>
        <v>0</v>
      </c>
      <c r="E22">
        <f t="shared" si="2"/>
        <v>0</v>
      </c>
      <c r="F22">
        <f t="shared" si="3"/>
        <v>0</v>
      </c>
      <c r="G22" s="46">
        <f t="shared" si="4"/>
        <v>0</v>
      </c>
    </row>
    <row r="23" spans="1:7" ht="14.25">
      <c r="A23" s="1">
        <v>12</v>
      </c>
      <c r="B23" s="44">
        <v>35</v>
      </c>
      <c r="C23" s="45">
        <f t="shared" si="0"/>
        <v>0</v>
      </c>
      <c r="D23">
        <f t="shared" si="1"/>
        <v>0</v>
      </c>
      <c r="E23">
        <f t="shared" si="2"/>
        <v>0</v>
      </c>
      <c r="F23">
        <f t="shared" si="3"/>
        <v>0</v>
      </c>
      <c r="G23" s="46">
        <f t="shared" si="4"/>
        <v>0</v>
      </c>
    </row>
    <row r="24" spans="1:8" ht="14.25">
      <c r="A24" s="1">
        <v>13</v>
      </c>
      <c r="B24" s="44">
        <v>55</v>
      </c>
      <c r="C24" s="45">
        <f t="shared" si="0"/>
        <v>0</v>
      </c>
      <c r="D24">
        <f t="shared" si="1"/>
        <v>0</v>
      </c>
      <c r="E24">
        <f t="shared" si="2"/>
        <v>0</v>
      </c>
      <c r="F24">
        <f t="shared" si="3"/>
        <v>0</v>
      </c>
      <c r="G24" s="46">
        <f t="shared" si="4"/>
        <v>0</v>
      </c>
      <c r="H24" s="1" t="s">
        <v>511</v>
      </c>
    </row>
    <row r="25" spans="1:8" ht="14.25">
      <c r="A25" s="1">
        <v>14</v>
      </c>
      <c r="B25" s="44">
        <v>29</v>
      </c>
      <c r="C25" s="45">
        <f t="shared" si="0"/>
        <v>0</v>
      </c>
      <c r="D25">
        <f t="shared" si="1"/>
        <v>0</v>
      </c>
      <c r="E25">
        <f t="shared" si="2"/>
        <v>0</v>
      </c>
      <c r="F25">
        <f t="shared" si="3"/>
        <v>0</v>
      </c>
      <c r="G25" s="46">
        <f t="shared" si="4"/>
        <v>0</v>
      </c>
      <c r="H25" s="1" t="s">
        <v>512</v>
      </c>
    </row>
    <row r="26" spans="1:8" ht="14.25">
      <c r="A26" s="1">
        <v>15</v>
      </c>
      <c r="B26" s="44">
        <v>38</v>
      </c>
      <c r="C26" s="45">
        <f t="shared" si="0"/>
        <v>0</v>
      </c>
      <c r="D26">
        <f t="shared" si="1"/>
        <v>0</v>
      </c>
      <c r="E26">
        <f t="shared" si="2"/>
        <v>0</v>
      </c>
      <c r="F26">
        <f t="shared" si="3"/>
        <v>0</v>
      </c>
      <c r="G26" s="46">
        <f t="shared" si="4"/>
        <v>0</v>
      </c>
      <c r="H26" s="1" t="s">
        <v>513</v>
      </c>
    </row>
    <row r="27" spans="1:7" ht="14.25">
      <c r="A27" s="1">
        <v>16</v>
      </c>
      <c r="B27" s="44">
        <v>33</v>
      </c>
      <c r="C27" s="45">
        <f t="shared" si="0"/>
        <v>0</v>
      </c>
      <c r="D27">
        <f t="shared" si="1"/>
        <v>0</v>
      </c>
      <c r="E27">
        <f t="shared" si="2"/>
        <v>0</v>
      </c>
      <c r="F27">
        <f t="shared" si="3"/>
        <v>0</v>
      </c>
      <c r="G27" s="46">
        <f t="shared" si="4"/>
        <v>0</v>
      </c>
    </row>
    <row r="28" spans="1:7" ht="14.25">
      <c r="A28" s="1">
        <v>17</v>
      </c>
      <c r="B28" s="44">
        <v>3</v>
      </c>
      <c r="C28" s="45">
        <f t="shared" si="0"/>
        <v>0</v>
      </c>
      <c r="D28">
        <f t="shared" si="1"/>
        <v>0</v>
      </c>
      <c r="E28">
        <f t="shared" si="2"/>
        <v>0</v>
      </c>
      <c r="F28">
        <f t="shared" si="3"/>
        <v>0</v>
      </c>
      <c r="G28" s="46">
        <f t="shared" si="4"/>
        <v>0</v>
      </c>
    </row>
    <row r="29" spans="1:7" ht="14.25">
      <c r="A29" s="1">
        <v>18</v>
      </c>
      <c r="B29" s="44">
        <v>69</v>
      </c>
      <c r="C29" s="45">
        <f t="shared" si="0"/>
        <v>0</v>
      </c>
      <c r="D29">
        <f t="shared" si="1"/>
        <v>0</v>
      </c>
      <c r="E29">
        <f t="shared" si="2"/>
        <v>0</v>
      </c>
      <c r="F29">
        <f t="shared" si="3"/>
        <v>0</v>
      </c>
      <c r="G29" s="46">
        <f t="shared" si="4"/>
        <v>0</v>
      </c>
    </row>
    <row r="30" spans="1:7" ht="14.25">
      <c r="A30" s="1">
        <v>19</v>
      </c>
      <c r="B30" s="44">
        <v>124</v>
      </c>
      <c r="C30" s="45">
        <f t="shared" si="0"/>
        <v>0</v>
      </c>
      <c r="D30">
        <f t="shared" si="1"/>
        <v>0</v>
      </c>
      <c r="E30">
        <f t="shared" si="2"/>
        <v>0</v>
      </c>
      <c r="F30">
        <f t="shared" si="3"/>
        <v>0</v>
      </c>
      <c r="G30" s="46">
        <f t="shared" si="4"/>
        <v>0</v>
      </c>
    </row>
    <row r="31" spans="1:7" ht="14.25">
      <c r="A31" s="1">
        <v>20</v>
      </c>
      <c r="B31" s="44">
        <v>40</v>
      </c>
      <c r="C31" s="45">
        <f t="shared" si="0"/>
        <v>0</v>
      </c>
      <c r="D31">
        <f t="shared" si="1"/>
        <v>0</v>
      </c>
      <c r="E31">
        <f t="shared" si="2"/>
        <v>0</v>
      </c>
      <c r="F31">
        <f t="shared" si="3"/>
        <v>0</v>
      </c>
      <c r="G31" s="46">
        <f t="shared" si="4"/>
        <v>0</v>
      </c>
    </row>
    <row r="32" spans="1:7" ht="14.25">
      <c r="A32" s="1">
        <v>21</v>
      </c>
      <c r="B32" s="44">
        <v>13</v>
      </c>
      <c r="C32" s="45">
        <f t="shared" si="0"/>
        <v>0</v>
      </c>
      <c r="D32">
        <f t="shared" si="1"/>
        <v>0</v>
      </c>
      <c r="E32">
        <f t="shared" si="2"/>
        <v>0</v>
      </c>
      <c r="F32">
        <f t="shared" si="3"/>
        <v>0</v>
      </c>
      <c r="G32" s="46">
        <f t="shared" si="4"/>
        <v>0</v>
      </c>
    </row>
    <row r="33" spans="1:7" ht="14.25">
      <c r="A33" s="1">
        <v>22</v>
      </c>
      <c r="B33" s="44">
        <v>2</v>
      </c>
      <c r="C33" s="45">
        <f t="shared" si="0"/>
        <v>0</v>
      </c>
      <c r="D33">
        <f t="shared" si="1"/>
        <v>0</v>
      </c>
      <c r="E33">
        <f t="shared" si="2"/>
        <v>0</v>
      </c>
      <c r="F33">
        <f t="shared" si="3"/>
        <v>0</v>
      </c>
      <c r="G33" s="46">
        <f t="shared" si="4"/>
        <v>0</v>
      </c>
    </row>
    <row r="34" spans="1:7" ht="14.25">
      <c r="A34" s="1">
        <v>23</v>
      </c>
      <c r="B34" s="44">
        <v>16</v>
      </c>
      <c r="C34" s="45">
        <f t="shared" si="0"/>
        <v>0</v>
      </c>
      <c r="D34">
        <f t="shared" si="1"/>
        <v>0</v>
      </c>
      <c r="E34">
        <f t="shared" si="2"/>
        <v>0</v>
      </c>
      <c r="F34">
        <f t="shared" si="3"/>
        <v>0</v>
      </c>
      <c r="G34" s="46">
        <f t="shared" si="4"/>
        <v>0</v>
      </c>
    </row>
    <row r="35" spans="1:7" ht="14.25">
      <c r="A35" s="1">
        <v>24</v>
      </c>
      <c r="B35" s="44">
        <v>61</v>
      </c>
      <c r="C35" s="45">
        <f t="shared" si="0"/>
        <v>0</v>
      </c>
      <c r="D35">
        <f t="shared" si="1"/>
        <v>0</v>
      </c>
      <c r="E35">
        <f t="shared" si="2"/>
        <v>0</v>
      </c>
      <c r="F35">
        <f t="shared" si="3"/>
        <v>0</v>
      </c>
      <c r="G35" s="46">
        <f t="shared" si="4"/>
        <v>0</v>
      </c>
    </row>
    <row r="36" spans="1:7" ht="14.25">
      <c r="A36" s="1">
        <v>25</v>
      </c>
      <c r="B36" s="44">
        <v>5</v>
      </c>
      <c r="C36" s="45">
        <f t="shared" si="0"/>
        <v>0</v>
      </c>
      <c r="D36">
        <f t="shared" si="1"/>
        <v>0</v>
      </c>
      <c r="E36">
        <f t="shared" si="2"/>
        <v>0</v>
      </c>
      <c r="F36">
        <f t="shared" si="3"/>
        <v>0</v>
      </c>
      <c r="G36" s="46">
        <f t="shared" si="4"/>
        <v>0</v>
      </c>
    </row>
    <row r="37" spans="1:7" ht="14.25">
      <c r="A37" s="1">
        <v>26</v>
      </c>
      <c r="B37" s="44">
        <v>24</v>
      </c>
      <c r="C37" s="45">
        <f t="shared" si="0"/>
        <v>0</v>
      </c>
      <c r="D37">
        <f t="shared" si="1"/>
        <v>0</v>
      </c>
      <c r="E37">
        <f t="shared" si="2"/>
        <v>0</v>
      </c>
      <c r="F37">
        <f t="shared" si="3"/>
        <v>0</v>
      </c>
      <c r="G37" s="46">
        <f t="shared" si="4"/>
        <v>0</v>
      </c>
    </row>
    <row r="38" spans="1:8" ht="14.25">
      <c r="A38" s="1">
        <v>27</v>
      </c>
      <c r="B38" s="44">
        <v>71</v>
      </c>
      <c r="C38" s="45">
        <f t="shared" si="0"/>
        <v>0</v>
      </c>
      <c r="D38">
        <f t="shared" si="1"/>
        <v>0</v>
      </c>
      <c r="E38">
        <f t="shared" si="2"/>
        <v>0</v>
      </c>
      <c r="F38">
        <f t="shared" si="3"/>
        <v>0</v>
      </c>
      <c r="G38" s="46">
        <f t="shared" si="4"/>
        <v>0</v>
      </c>
      <c r="H38" s="1" t="s">
        <v>514</v>
      </c>
    </row>
    <row r="39" spans="1:7" ht="14.25">
      <c r="A39" s="1">
        <v>28</v>
      </c>
      <c r="B39" s="44">
        <v>10</v>
      </c>
      <c r="C39" s="45">
        <f t="shared" si="0"/>
        <v>0</v>
      </c>
      <c r="D39">
        <f t="shared" si="1"/>
        <v>0</v>
      </c>
      <c r="E39">
        <f t="shared" si="2"/>
        <v>0</v>
      </c>
      <c r="F39">
        <f t="shared" si="3"/>
        <v>0</v>
      </c>
      <c r="G39" s="46">
        <f t="shared" si="4"/>
        <v>0</v>
      </c>
    </row>
    <row r="40" spans="1:8" ht="14.25">
      <c r="A40" s="1">
        <v>29</v>
      </c>
      <c r="B40" s="44">
        <v>66</v>
      </c>
      <c r="C40" s="45">
        <f t="shared" si="0"/>
        <v>0</v>
      </c>
      <c r="D40">
        <f t="shared" si="1"/>
        <v>0</v>
      </c>
      <c r="E40">
        <f t="shared" si="2"/>
        <v>0</v>
      </c>
      <c r="F40">
        <f t="shared" si="3"/>
        <v>0</v>
      </c>
      <c r="G40" s="46">
        <f t="shared" si="4"/>
        <v>0</v>
      </c>
      <c r="H40" s="1" t="s">
        <v>515</v>
      </c>
    </row>
    <row r="41" spans="1:7" ht="14.25">
      <c r="A41" s="1">
        <v>30</v>
      </c>
      <c r="B41" s="44">
        <v>48</v>
      </c>
      <c r="C41" s="45">
        <f t="shared" si="0"/>
        <v>0</v>
      </c>
      <c r="D41">
        <f t="shared" si="1"/>
        <v>0</v>
      </c>
      <c r="E41">
        <f t="shared" si="2"/>
        <v>0</v>
      </c>
      <c r="F41">
        <f t="shared" si="3"/>
        <v>0</v>
      </c>
      <c r="G41" s="46">
        <f t="shared" si="4"/>
        <v>0</v>
      </c>
    </row>
    <row r="42" spans="1:7" ht="14.25">
      <c r="A42" s="1">
        <v>31</v>
      </c>
      <c r="B42" s="44">
        <v>4</v>
      </c>
      <c r="C42" s="45">
        <f t="shared" si="0"/>
        <v>0</v>
      </c>
      <c r="D42">
        <f t="shared" si="1"/>
        <v>0</v>
      </c>
      <c r="E42">
        <f t="shared" si="2"/>
        <v>0</v>
      </c>
      <c r="F42">
        <f t="shared" si="3"/>
        <v>0</v>
      </c>
      <c r="G42" s="46">
        <f t="shared" si="4"/>
        <v>0</v>
      </c>
    </row>
    <row r="43" spans="1:7" ht="14.25">
      <c r="A43" s="1">
        <v>32</v>
      </c>
      <c r="B43" s="44">
        <v>20</v>
      </c>
      <c r="C43" s="45">
        <f t="shared" si="0"/>
        <v>0</v>
      </c>
      <c r="D43">
        <f t="shared" si="1"/>
        <v>0</v>
      </c>
      <c r="E43">
        <f t="shared" si="2"/>
        <v>0</v>
      </c>
      <c r="F43">
        <f t="shared" si="3"/>
        <v>0</v>
      </c>
      <c r="G43" s="46">
        <f t="shared" si="4"/>
        <v>0</v>
      </c>
    </row>
    <row r="44" spans="1:7" ht="14.25">
      <c r="A44" s="1">
        <v>33</v>
      </c>
      <c r="B44" s="44">
        <v>41</v>
      </c>
      <c r="C44" s="45">
        <f t="shared" si="0"/>
        <v>0</v>
      </c>
      <c r="D44">
        <f t="shared" si="1"/>
        <v>0</v>
      </c>
      <c r="E44">
        <f t="shared" si="2"/>
        <v>0</v>
      </c>
      <c r="F44">
        <f t="shared" si="3"/>
        <v>0</v>
      </c>
      <c r="G44" s="46">
        <f t="shared" si="4"/>
        <v>0</v>
      </c>
    </row>
    <row r="45" spans="1:7" ht="14.25">
      <c r="A45" s="1">
        <v>34</v>
      </c>
      <c r="B45" s="44">
        <v>108</v>
      </c>
      <c r="C45" s="45">
        <f t="shared" si="0"/>
        <v>0</v>
      </c>
      <c r="D45">
        <f t="shared" si="1"/>
        <v>0</v>
      </c>
      <c r="E45">
        <f t="shared" si="2"/>
        <v>0</v>
      </c>
      <c r="F45">
        <f t="shared" si="3"/>
        <v>0</v>
      </c>
      <c r="G45" s="46">
        <f t="shared" si="4"/>
        <v>0</v>
      </c>
    </row>
    <row r="46" spans="1:7" ht="14.25">
      <c r="A46" s="1">
        <v>35</v>
      </c>
      <c r="B46" s="44">
        <v>19</v>
      </c>
      <c r="C46" s="45">
        <f t="shared" si="0"/>
        <v>0</v>
      </c>
      <c r="D46">
        <f t="shared" si="1"/>
        <v>0</v>
      </c>
      <c r="E46">
        <f t="shared" si="2"/>
        <v>0</v>
      </c>
      <c r="F46">
        <f t="shared" si="3"/>
        <v>0</v>
      </c>
      <c r="G46" s="46">
        <f t="shared" si="4"/>
        <v>0</v>
      </c>
    </row>
    <row r="47" spans="1:7" ht="14.25">
      <c r="A47" s="1">
        <v>36</v>
      </c>
      <c r="B47" s="44">
        <v>50</v>
      </c>
      <c r="C47" s="45">
        <f t="shared" si="0"/>
        <v>0</v>
      </c>
      <c r="D47">
        <f t="shared" si="1"/>
        <v>0</v>
      </c>
      <c r="E47">
        <f t="shared" si="2"/>
        <v>0</v>
      </c>
      <c r="F47">
        <f t="shared" si="3"/>
        <v>0</v>
      </c>
      <c r="G47" s="46">
        <f t="shared" si="4"/>
        <v>0</v>
      </c>
    </row>
    <row r="48" spans="1:7" ht="14.25">
      <c r="A48" s="1">
        <v>37</v>
      </c>
      <c r="B48" s="44">
        <v>12</v>
      </c>
      <c r="C48" s="45">
        <f t="shared" si="0"/>
        <v>0</v>
      </c>
      <c r="D48">
        <f t="shared" si="1"/>
        <v>0</v>
      </c>
      <c r="E48">
        <f t="shared" si="2"/>
        <v>0</v>
      </c>
      <c r="F48">
        <f t="shared" si="3"/>
        <v>0</v>
      </c>
      <c r="G48" s="46">
        <f t="shared" si="4"/>
        <v>0</v>
      </c>
    </row>
    <row r="49" spans="1:7" ht="14.25">
      <c r="A49" s="1">
        <v>38</v>
      </c>
      <c r="B49" s="44">
        <v>59</v>
      </c>
      <c r="C49" s="45">
        <f t="shared" si="0"/>
        <v>0</v>
      </c>
      <c r="D49">
        <f t="shared" si="1"/>
        <v>0</v>
      </c>
      <c r="E49">
        <f t="shared" si="2"/>
        <v>0</v>
      </c>
      <c r="F49">
        <f t="shared" si="3"/>
        <v>0</v>
      </c>
      <c r="G49" s="46">
        <f t="shared" si="4"/>
        <v>0</v>
      </c>
    </row>
    <row r="50" spans="1:7" ht="14.25">
      <c r="A50" s="1">
        <v>39</v>
      </c>
      <c r="B50" s="44">
        <v>31</v>
      </c>
      <c r="C50" s="45">
        <f t="shared" si="0"/>
        <v>0</v>
      </c>
      <c r="D50">
        <f t="shared" si="1"/>
        <v>0</v>
      </c>
      <c r="E50">
        <f t="shared" si="2"/>
        <v>0</v>
      </c>
      <c r="F50">
        <f t="shared" si="3"/>
        <v>0</v>
      </c>
      <c r="G50" s="46">
        <f t="shared" si="4"/>
        <v>0</v>
      </c>
    </row>
    <row r="51" spans="1:7" ht="14.25">
      <c r="A51" s="1">
        <v>40</v>
      </c>
      <c r="B51" s="44">
        <v>107</v>
      </c>
      <c r="C51" s="45">
        <f t="shared" si="0"/>
        <v>0</v>
      </c>
      <c r="D51">
        <f t="shared" si="1"/>
        <v>0</v>
      </c>
      <c r="E51">
        <f t="shared" si="2"/>
        <v>0</v>
      </c>
      <c r="F51">
        <f t="shared" si="3"/>
        <v>0</v>
      </c>
      <c r="G51" s="46">
        <f t="shared" si="4"/>
        <v>0</v>
      </c>
    </row>
    <row r="52" spans="1:7" ht="14.25">
      <c r="A52" s="1">
        <v>41</v>
      </c>
      <c r="B52" s="44">
        <v>34</v>
      </c>
      <c r="C52" s="45">
        <f t="shared" si="0"/>
        <v>0</v>
      </c>
      <c r="D52">
        <f t="shared" si="1"/>
        <v>0</v>
      </c>
      <c r="E52">
        <f t="shared" si="2"/>
        <v>0</v>
      </c>
      <c r="F52">
        <f t="shared" si="3"/>
        <v>0</v>
      </c>
      <c r="G52" s="46">
        <f t="shared" si="4"/>
        <v>0</v>
      </c>
    </row>
    <row r="53" spans="1:7" ht="14.25">
      <c r="A53" s="1">
        <v>42</v>
      </c>
      <c r="B53" s="44">
        <v>89</v>
      </c>
      <c r="C53" s="45">
        <f t="shared" si="0"/>
        <v>0</v>
      </c>
      <c r="D53">
        <f t="shared" si="1"/>
        <v>0</v>
      </c>
      <c r="E53">
        <f t="shared" si="2"/>
        <v>0</v>
      </c>
      <c r="F53">
        <f t="shared" si="3"/>
        <v>0</v>
      </c>
      <c r="G53" s="46">
        <f t="shared" si="4"/>
        <v>0</v>
      </c>
    </row>
    <row r="54" spans="1:7" ht="14.25">
      <c r="A54" s="1">
        <v>43</v>
      </c>
      <c r="B54" s="44">
        <v>14</v>
      </c>
      <c r="C54" s="45">
        <f t="shared" si="0"/>
        <v>0</v>
      </c>
      <c r="D54">
        <f t="shared" si="1"/>
        <v>0</v>
      </c>
      <c r="E54">
        <f t="shared" si="2"/>
        <v>0</v>
      </c>
      <c r="F54">
        <f t="shared" si="3"/>
        <v>0</v>
      </c>
      <c r="G54" s="46">
        <f t="shared" si="4"/>
        <v>0</v>
      </c>
    </row>
    <row r="55" spans="1:8" ht="14.25">
      <c r="A55" s="1">
        <v>44</v>
      </c>
      <c r="B55" s="44">
        <v>94</v>
      </c>
      <c r="C55" s="45">
        <f t="shared" si="0"/>
        <v>0</v>
      </c>
      <c r="D55">
        <f t="shared" si="1"/>
        <v>0</v>
      </c>
      <c r="E55">
        <f t="shared" si="2"/>
        <v>0</v>
      </c>
      <c r="F55">
        <f t="shared" si="3"/>
        <v>0</v>
      </c>
      <c r="G55" s="46">
        <f t="shared" si="4"/>
        <v>0</v>
      </c>
      <c r="H55" s="1" t="s">
        <v>516</v>
      </c>
    </row>
    <row r="56" spans="1:7" ht="14.25">
      <c r="A56" s="1">
        <v>45</v>
      </c>
      <c r="B56" s="44">
        <v>123</v>
      </c>
      <c r="C56" s="45">
        <f t="shared" si="0"/>
        <v>0</v>
      </c>
      <c r="D56">
        <f t="shared" si="1"/>
        <v>0</v>
      </c>
      <c r="E56">
        <f t="shared" si="2"/>
        <v>0</v>
      </c>
      <c r="F56">
        <f t="shared" si="3"/>
        <v>0</v>
      </c>
      <c r="G56" s="46">
        <f t="shared" si="4"/>
        <v>0</v>
      </c>
    </row>
    <row r="57" spans="1:7" ht="14.25">
      <c r="A57" s="1">
        <v>46</v>
      </c>
      <c r="B57" s="44">
        <v>113</v>
      </c>
      <c r="C57" s="45">
        <f t="shared" si="0"/>
        <v>0</v>
      </c>
      <c r="D57">
        <f t="shared" si="1"/>
        <v>0</v>
      </c>
      <c r="E57">
        <f t="shared" si="2"/>
        <v>0</v>
      </c>
      <c r="F57">
        <f t="shared" si="3"/>
        <v>0</v>
      </c>
      <c r="G57" s="46">
        <f t="shared" si="4"/>
        <v>0</v>
      </c>
    </row>
    <row r="58" spans="1:7" ht="14.25">
      <c r="A58" s="1">
        <v>47</v>
      </c>
      <c r="B58" s="44">
        <v>128</v>
      </c>
      <c r="C58" s="45">
        <f t="shared" si="0"/>
        <v>0</v>
      </c>
      <c r="D58">
        <f t="shared" si="1"/>
        <v>0</v>
      </c>
      <c r="E58">
        <f t="shared" si="2"/>
        <v>0</v>
      </c>
      <c r="F58">
        <f t="shared" si="3"/>
        <v>0</v>
      </c>
      <c r="G58" s="46">
        <f t="shared" si="4"/>
        <v>0</v>
      </c>
    </row>
    <row r="59" spans="1:7" ht="14.25">
      <c r="A59" s="1">
        <v>48</v>
      </c>
      <c r="B59" s="44">
        <v>92</v>
      </c>
      <c r="C59" s="45">
        <f t="shared" si="0"/>
        <v>0</v>
      </c>
      <c r="D59">
        <f t="shared" si="1"/>
        <v>0</v>
      </c>
      <c r="E59">
        <f t="shared" si="2"/>
        <v>0</v>
      </c>
      <c r="F59">
        <f t="shared" si="3"/>
        <v>0</v>
      </c>
      <c r="G59" s="46">
        <f t="shared" si="4"/>
        <v>0</v>
      </c>
    </row>
    <row r="60" spans="1:7" ht="14.25">
      <c r="A60" s="1">
        <v>49</v>
      </c>
      <c r="B60" s="44">
        <v>53</v>
      </c>
      <c r="C60" s="45">
        <f t="shared" si="0"/>
        <v>0</v>
      </c>
      <c r="D60">
        <f t="shared" si="1"/>
        <v>0</v>
      </c>
      <c r="E60">
        <f t="shared" si="2"/>
        <v>0</v>
      </c>
      <c r="F60">
        <f t="shared" si="3"/>
        <v>0</v>
      </c>
      <c r="G60" s="46">
        <f t="shared" si="4"/>
        <v>0</v>
      </c>
    </row>
    <row r="61" spans="1:7" ht="14.25">
      <c r="A61" s="1">
        <v>50</v>
      </c>
      <c r="B61" s="44">
        <v>37</v>
      </c>
      <c r="C61" s="45">
        <f t="shared" si="0"/>
        <v>0</v>
      </c>
      <c r="D61">
        <f t="shared" si="1"/>
        <v>0</v>
      </c>
      <c r="E61">
        <f t="shared" si="2"/>
        <v>0</v>
      </c>
      <c r="F61">
        <f t="shared" si="3"/>
        <v>0</v>
      </c>
      <c r="G61" s="46">
        <f t="shared" si="4"/>
        <v>0</v>
      </c>
    </row>
    <row r="62" spans="1:7" ht="14.25">
      <c r="A62" s="1">
        <v>51</v>
      </c>
      <c r="B62" s="44">
        <v>67</v>
      </c>
      <c r="C62" s="45">
        <f t="shared" si="0"/>
        <v>0</v>
      </c>
      <c r="D62">
        <f t="shared" si="1"/>
        <v>0</v>
      </c>
      <c r="E62">
        <f t="shared" si="2"/>
        <v>0</v>
      </c>
      <c r="F62">
        <f t="shared" si="3"/>
        <v>0</v>
      </c>
      <c r="G62" s="46">
        <f t="shared" si="4"/>
        <v>0</v>
      </c>
    </row>
    <row r="63" spans="1:7" ht="14.25">
      <c r="A63" s="1">
        <v>52</v>
      </c>
      <c r="B63" s="44">
        <v>121</v>
      </c>
      <c r="C63" s="45">
        <f t="shared" si="0"/>
        <v>0</v>
      </c>
      <c r="D63">
        <f t="shared" si="1"/>
        <v>0</v>
      </c>
      <c r="E63">
        <f t="shared" si="2"/>
        <v>0</v>
      </c>
      <c r="F63">
        <f t="shared" si="3"/>
        <v>0</v>
      </c>
      <c r="G63" s="46">
        <f t="shared" si="4"/>
        <v>0</v>
      </c>
    </row>
    <row r="64" spans="1:7" ht="14.25">
      <c r="A64" s="1">
        <v>53</v>
      </c>
      <c r="B64" s="44">
        <v>58</v>
      </c>
      <c r="C64" s="45">
        <f t="shared" si="0"/>
        <v>0</v>
      </c>
      <c r="D64">
        <f t="shared" si="1"/>
        <v>0</v>
      </c>
      <c r="E64">
        <f t="shared" si="2"/>
        <v>0</v>
      </c>
      <c r="F64">
        <f t="shared" si="3"/>
        <v>0</v>
      </c>
      <c r="G64" s="46">
        <f t="shared" si="4"/>
        <v>0</v>
      </c>
    </row>
    <row r="65" spans="1:7" ht="14.25">
      <c r="A65" s="1">
        <v>54</v>
      </c>
      <c r="B65" s="44">
        <v>30</v>
      </c>
      <c r="C65" s="45">
        <f t="shared" si="0"/>
        <v>0</v>
      </c>
      <c r="D65">
        <f t="shared" si="1"/>
        <v>0</v>
      </c>
      <c r="E65">
        <f t="shared" si="2"/>
        <v>0</v>
      </c>
      <c r="F65">
        <f t="shared" si="3"/>
        <v>0</v>
      </c>
      <c r="G65" s="46">
        <f t="shared" si="4"/>
        <v>0</v>
      </c>
    </row>
    <row r="66" spans="1:7" ht="14.25">
      <c r="A66" s="1">
        <v>55</v>
      </c>
      <c r="B66" s="44">
        <v>18</v>
      </c>
      <c r="C66" s="45">
        <f t="shared" si="0"/>
        <v>0</v>
      </c>
      <c r="D66">
        <f t="shared" si="1"/>
        <v>0</v>
      </c>
      <c r="E66">
        <f t="shared" si="2"/>
        <v>0</v>
      </c>
      <c r="F66">
        <f t="shared" si="3"/>
        <v>0</v>
      </c>
      <c r="G66" s="46">
        <f t="shared" si="4"/>
        <v>0</v>
      </c>
    </row>
    <row r="67" spans="1:7" ht="14.25">
      <c r="A67" s="1">
        <v>56</v>
      </c>
      <c r="B67" s="44">
        <v>105</v>
      </c>
      <c r="C67" s="45">
        <f t="shared" si="0"/>
        <v>0</v>
      </c>
      <c r="D67">
        <f t="shared" si="1"/>
        <v>0</v>
      </c>
      <c r="E67">
        <f t="shared" si="2"/>
        <v>0</v>
      </c>
      <c r="F67">
        <f t="shared" si="3"/>
        <v>0</v>
      </c>
      <c r="G67" s="46">
        <f t="shared" si="4"/>
        <v>0</v>
      </c>
    </row>
    <row r="68" spans="1:7" ht="14.25">
      <c r="A68" s="1">
        <v>57</v>
      </c>
      <c r="B68" s="44">
        <v>111</v>
      </c>
      <c r="C68" s="45">
        <f t="shared" si="0"/>
        <v>0</v>
      </c>
      <c r="D68">
        <f t="shared" si="1"/>
        <v>0</v>
      </c>
      <c r="E68">
        <f t="shared" si="2"/>
        <v>0</v>
      </c>
      <c r="F68">
        <f t="shared" si="3"/>
        <v>0</v>
      </c>
      <c r="G68" s="46">
        <f t="shared" si="4"/>
        <v>0</v>
      </c>
    </row>
    <row r="69" spans="1:7" ht="14.25">
      <c r="A69" s="1">
        <v>58</v>
      </c>
      <c r="B69" s="44">
        <v>99</v>
      </c>
      <c r="C69" s="45">
        <f t="shared" si="0"/>
        <v>0</v>
      </c>
      <c r="D69">
        <f t="shared" si="1"/>
        <v>0</v>
      </c>
      <c r="E69">
        <f t="shared" si="2"/>
        <v>0</v>
      </c>
      <c r="F69">
        <f t="shared" si="3"/>
        <v>0</v>
      </c>
      <c r="G69" s="46">
        <f t="shared" si="4"/>
        <v>0</v>
      </c>
    </row>
    <row r="70" spans="1:7" ht="14.25">
      <c r="A70" s="1">
        <v>59</v>
      </c>
      <c r="B70" s="44">
        <v>64</v>
      </c>
      <c r="C70" s="45">
        <f t="shared" si="0"/>
        <v>0</v>
      </c>
      <c r="D70">
        <f t="shared" si="1"/>
        <v>0</v>
      </c>
      <c r="E70">
        <f t="shared" si="2"/>
        <v>0</v>
      </c>
      <c r="F70">
        <f t="shared" si="3"/>
        <v>0</v>
      </c>
      <c r="G70" s="46">
        <f t="shared" si="4"/>
        <v>0</v>
      </c>
    </row>
    <row r="71" spans="1:7" ht="14.25">
      <c r="A71" s="1">
        <v>60</v>
      </c>
      <c r="B71" s="44">
        <v>86</v>
      </c>
      <c r="C71" s="45">
        <f t="shared" si="0"/>
        <v>0</v>
      </c>
      <c r="D71">
        <f t="shared" si="1"/>
        <v>0</v>
      </c>
      <c r="E71">
        <f t="shared" si="2"/>
        <v>0</v>
      </c>
      <c r="F71">
        <f t="shared" si="3"/>
        <v>0</v>
      </c>
      <c r="G71" s="46">
        <f t="shared" si="4"/>
        <v>0</v>
      </c>
    </row>
    <row r="72" spans="1:8" ht="14.25">
      <c r="A72" s="1">
        <v>61</v>
      </c>
      <c r="B72" s="44">
        <v>74</v>
      </c>
      <c r="C72" s="45">
        <f t="shared" si="0"/>
        <v>0</v>
      </c>
      <c r="D72">
        <f t="shared" si="1"/>
        <v>0</v>
      </c>
      <c r="E72">
        <f t="shared" si="2"/>
        <v>0</v>
      </c>
      <c r="F72">
        <f t="shared" si="3"/>
        <v>0</v>
      </c>
      <c r="G72" s="46">
        <f t="shared" si="4"/>
        <v>0</v>
      </c>
      <c r="H72" s="1" t="s">
        <v>517</v>
      </c>
    </row>
    <row r="73" spans="1:7" ht="14.25">
      <c r="A73" s="1">
        <v>62</v>
      </c>
      <c r="B73" s="44">
        <v>112</v>
      </c>
      <c r="C73" s="45">
        <f t="shared" si="0"/>
        <v>0</v>
      </c>
      <c r="D73">
        <f t="shared" si="1"/>
        <v>0</v>
      </c>
      <c r="E73">
        <f t="shared" si="2"/>
        <v>0</v>
      </c>
      <c r="F73">
        <f t="shared" si="3"/>
        <v>0</v>
      </c>
      <c r="G73" s="46">
        <f t="shared" si="4"/>
        <v>0</v>
      </c>
    </row>
    <row r="74" spans="1:7" ht="14.25">
      <c r="A74" s="1">
        <v>63</v>
      </c>
      <c r="B74" s="44">
        <v>81</v>
      </c>
      <c r="C74" s="45">
        <f t="shared" si="0"/>
        <v>0</v>
      </c>
      <c r="D74">
        <f t="shared" si="1"/>
        <v>0</v>
      </c>
      <c r="E74">
        <f t="shared" si="2"/>
        <v>0</v>
      </c>
      <c r="F74">
        <f t="shared" si="3"/>
        <v>0</v>
      </c>
      <c r="G74" s="46">
        <f t="shared" si="4"/>
        <v>0</v>
      </c>
    </row>
    <row r="75" spans="1:7" ht="14.25">
      <c r="A75" s="1">
        <v>64</v>
      </c>
      <c r="B75" s="44">
        <v>77</v>
      </c>
      <c r="C75" s="45">
        <f t="shared" si="0"/>
        <v>0</v>
      </c>
      <c r="D75">
        <f t="shared" si="1"/>
        <v>0</v>
      </c>
      <c r="E75">
        <f t="shared" si="2"/>
        <v>0</v>
      </c>
      <c r="F75">
        <f t="shared" si="3"/>
        <v>0</v>
      </c>
      <c r="G75" s="46">
        <f t="shared" si="4"/>
        <v>0</v>
      </c>
    </row>
    <row r="76" spans="1:7" ht="14.25">
      <c r="A76" s="1">
        <v>65</v>
      </c>
      <c r="B76" s="44">
        <v>65</v>
      </c>
      <c r="C76" s="45">
        <f t="shared" si="0"/>
        <v>0</v>
      </c>
      <c r="D76">
        <f t="shared" si="1"/>
        <v>0</v>
      </c>
      <c r="E76">
        <f t="shared" si="2"/>
        <v>0</v>
      </c>
      <c r="F76">
        <f t="shared" si="3"/>
        <v>0</v>
      </c>
      <c r="G76" s="46">
        <f t="shared" si="4"/>
        <v>0</v>
      </c>
    </row>
    <row r="77" spans="1:7" ht="14.25">
      <c r="A77" s="1">
        <v>66</v>
      </c>
      <c r="B77" s="44">
        <v>21</v>
      </c>
      <c r="C77" s="45">
        <f t="shared" si="0"/>
        <v>0</v>
      </c>
      <c r="D77">
        <f t="shared" si="1"/>
        <v>0</v>
      </c>
      <c r="E77">
        <f t="shared" si="2"/>
        <v>0</v>
      </c>
      <c r="F77">
        <f t="shared" si="3"/>
        <v>0</v>
      </c>
      <c r="G77" s="46">
        <f t="shared" si="4"/>
        <v>0</v>
      </c>
    </row>
    <row r="78" spans="1:7" ht="14.25">
      <c r="A78" s="1">
        <v>67</v>
      </c>
      <c r="B78" s="44">
        <v>68</v>
      </c>
      <c r="C78" s="45">
        <f t="shared" si="0"/>
        <v>0</v>
      </c>
      <c r="D78">
        <f t="shared" si="1"/>
        <v>0</v>
      </c>
      <c r="E78">
        <f t="shared" si="2"/>
        <v>0</v>
      </c>
      <c r="F78">
        <f t="shared" si="3"/>
        <v>0</v>
      </c>
      <c r="G78" s="46">
        <f t="shared" si="4"/>
        <v>0</v>
      </c>
    </row>
    <row r="79" spans="1:7" ht="14.25">
      <c r="A79" s="1">
        <v>68</v>
      </c>
      <c r="B79" s="44">
        <v>127</v>
      </c>
      <c r="C79" s="45">
        <f t="shared" si="0"/>
        <v>0</v>
      </c>
      <c r="D79">
        <f t="shared" si="1"/>
        <v>0</v>
      </c>
      <c r="E79">
        <f t="shared" si="2"/>
        <v>0</v>
      </c>
      <c r="F79">
        <f t="shared" si="3"/>
        <v>0</v>
      </c>
      <c r="G79" s="46">
        <f t="shared" si="4"/>
        <v>0</v>
      </c>
    </row>
    <row r="80" spans="1:7" ht="14.25">
      <c r="A80" s="1">
        <v>69</v>
      </c>
      <c r="B80" s="44">
        <v>46</v>
      </c>
      <c r="C80" s="45">
        <f t="shared" si="0"/>
        <v>0</v>
      </c>
      <c r="D80">
        <f t="shared" si="1"/>
        <v>0</v>
      </c>
      <c r="E80">
        <f t="shared" si="2"/>
        <v>0</v>
      </c>
      <c r="F80">
        <f t="shared" si="3"/>
        <v>0</v>
      </c>
      <c r="G80" s="46">
        <f t="shared" si="4"/>
        <v>0</v>
      </c>
    </row>
    <row r="81" spans="1:7" ht="14.25">
      <c r="A81" s="1">
        <v>70</v>
      </c>
      <c r="B81" s="44"/>
      <c r="C81" s="45">
        <f t="shared" si="0"/>
        <v>0</v>
      </c>
      <c r="D81">
        <f t="shared" si="1"/>
        <v>0</v>
      </c>
      <c r="E81">
        <f t="shared" si="2"/>
        <v>0</v>
      </c>
      <c r="F81">
        <f t="shared" si="3"/>
        <v>0</v>
      </c>
      <c r="G81" s="46">
        <f t="shared" si="4"/>
        <v>0</v>
      </c>
    </row>
    <row r="82" spans="1:7" ht="14.25">
      <c r="A82" s="1">
        <v>71</v>
      </c>
      <c r="B82" s="44"/>
      <c r="C82" s="45">
        <f t="shared" si="0"/>
        <v>0</v>
      </c>
      <c r="D82">
        <f t="shared" si="1"/>
        <v>0</v>
      </c>
      <c r="E82">
        <f t="shared" si="2"/>
        <v>0</v>
      </c>
      <c r="F82">
        <f t="shared" si="3"/>
        <v>0</v>
      </c>
      <c r="G82" s="46">
        <f t="shared" si="4"/>
        <v>0</v>
      </c>
    </row>
    <row r="83" spans="1:7" ht="14.25">
      <c r="A83" s="1">
        <v>72</v>
      </c>
      <c r="B83" s="44"/>
      <c r="C83" s="45">
        <f t="shared" si="0"/>
        <v>0</v>
      </c>
      <c r="D83">
        <f t="shared" si="1"/>
        <v>0</v>
      </c>
      <c r="E83">
        <f t="shared" si="2"/>
        <v>0</v>
      </c>
      <c r="F83">
        <f t="shared" si="3"/>
        <v>0</v>
      </c>
      <c r="G83" s="46">
        <f t="shared" si="4"/>
        <v>0</v>
      </c>
    </row>
    <row r="84" spans="1:7" ht="14.25">
      <c r="A84" s="1">
        <v>73</v>
      </c>
      <c r="B84" s="44"/>
      <c r="C84" s="45">
        <f t="shared" si="0"/>
        <v>0</v>
      </c>
      <c r="D84">
        <f t="shared" si="1"/>
        <v>0</v>
      </c>
      <c r="E84">
        <f t="shared" si="2"/>
        <v>0</v>
      </c>
      <c r="F84">
        <f t="shared" si="3"/>
        <v>0</v>
      </c>
      <c r="G84" s="46">
        <f t="shared" si="4"/>
        <v>0</v>
      </c>
    </row>
    <row r="85" spans="1:7" ht="14.25">
      <c r="A85" s="1">
        <v>74</v>
      </c>
      <c r="B85" s="44"/>
      <c r="C85" s="45">
        <f t="shared" si="0"/>
        <v>0</v>
      </c>
      <c r="D85">
        <f t="shared" si="1"/>
        <v>0</v>
      </c>
      <c r="E85">
        <f t="shared" si="2"/>
        <v>0</v>
      </c>
      <c r="F85">
        <f t="shared" si="3"/>
        <v>0</v>
      </c>
      <c r="G85" s="46">
        <f t="shared" si="4"/>
        <v>0</v>
      </c>
    </row>
    <row r="86" spans="1:7" ht="14.25">
      <c r="A86" s="1">
        <v>75</v>
      </c>
      <c r="B86" s="44"/>
      <c r="C86" s="45">
        <f t="shared" si="0"/>
        <v>0</v>
      </c>
      <c r="D86">
        <f t="shared" si="1"/>
        <v>0</v>
      </c>
      <c r="E86">
        <f t="shared" si="2"/>
        <v>0</v>
      </c>
      <c r="F86">
        <f t="shared" si="3"/>
        <v>0</v>
      </c>
      <c r="G86" s="46">
        <f t="shared" si="4"/>
        <v>0</v>
      </c>
    </row>
    <row r="87" spans="1:7" ht="14.25">
      <c r="A87" s="1">
        <v>76</v>
      </c>
      <c r="B87" s="44"/>
      <c r="C87" s="45">
        <f t="shared" si="0"/>
        <v>0</v>
      </c>
      <c r="D87">
        <f t="shared" si="1"/>
        <v>0</v>
      </c>
      <c r="E87">
        <f t="shared" si="2"/>
        <v>0</v>
      </c>
      <c r="F87">
        <f t="shared" si="3"/>
        <v>0</v>
      </c>
      <c r="G87" s="46">
        <f t="shared" si="4"/>
        <v>0</v>
      </c>
    </row>
    <row r="88" spans="1:7" ht="14.25">
      <c r="A88" s="1">
        <v>77</v>
      </c>
      <c r="B88" s="44"/>
      <c r="C88" s="45">
        <f t="shared" si="0"/>
        <v>0</v>
      </c>
      <c r="D88">
        <f t="shared" si="1"/>
        <v>0</v>
      </c>
      <c r="E88">
        <f t="shared" si="2"/>
        <v>0</v>
      </c>
      <c r="F88">
        <f t="shared" si="3"/>
        <v>0</v>
      </c>
      <c r="G88" s="46">
        <f t="shared" si="4"/>
        <v>0</v>
      </c>
    </row>
    <row r="89" spans="1:7" ht="14.25">
      <c r="A89" s="1">
        <v>78</v>
      </c>
      <c r="B89" s="44"/>
      <c r="C89" s="45">
        <f t="shared" si="0"/>
        <v>0</v>
      </c>
      <c r="D89">
        <f t="shared" si="1"/>
        <v>0</v>
      </c>
      <c r="E89">
        <f t="shared" si="2"/>
        <v>0</v>
      </c>
      <c r="F89">
        <f t="shared" si="3"/>
        <v>0</v>
      </c>
      <c r="G89" s="46">
        <f t="shared" si="4"/>
        <v>0</v>
      </c>
    </row>
    <row r="90" spans="1:7" ht="14.25">
      <c r="A90" s="1">
        <v>79</v>
      </c>
      <c r="B90" s="44"/>
      <c r="C90" s="45">
        <f t="shared" si="0"/>
        <v>0</v>
      </c>
      <c r="D90">
        <f t="shared" si="1"/>
        <v>0</v>
      </c>
      <c r="E90">
        <f t="shared" si="2"/>
        <v>0</v>
      </c>
      <c r="F90">
        <f t="shared" si="3"/>
        <v>0</v>
      </c>
      <c r="G90" s="46">
        <f t="shared" si="4"/>
        <v>0</v>
      </c>
    </row>
    <row r="91" spans="1:7" ht="14.25">
      <c r="A91" s="1">
        <v>80</v>
      </c>
      <c r="B91" s="44"/>
      <c r="C91" s="45">
        <f t="shared" si="0"/>
        <v>0</v>
      </c>
      <c r="D91">
        <f t="shared" si="1"/>
        <v>0</v>
      </c>
      <c r="E91">
        <f t="shared" si="2"/>
        <v>0</v>
      </c>
      <c r="F91">
        <f t="shared" si="3"/>
        <v>0</v>
      </c>
      <c r="G91" s="46">
        <f t="shared" si="4"/>
        <v>0</v>
      </c>
    </row>
    <row r="92" spans="1:7" ht="14.25">
      <c r="A92" s="1">
        <v>81</v>
      </c>
      <c r="B92" s="44"/>
      <c r="C92" s="45">
        <f t="shared" si="0"/>
        <v>0</v>
      </c>
      <c r="D92">
        <f t="shared" si="1"/>
        <v>0</v>
      </c>
      <c r="E92">
        <f t="shared" si="2"/>
        <v>0</v>
      </c>
      <c r="F92">
        <f t="shared" si="3"/>
        <v>0</v>
      </c>
      <c r="G92" s="46">
        <f t="shared" si="4"/>
        <v>0</v>
      </c>
    </row>
    <row r="93" spans="1:7" ht="14.25">
      <c r="A93" s="1">
        <v>82</v>
      </c>
      <c r="B93" s="44"/>
      <c r="C93" s="45">
        <f t="shared" si="0"/>
        <v>0</v>
      </c>
      <c r="D93">
        <f t="shared" si="1"/>
        <v>0</v>
      </c>
      <c r="E93">
        <f t="shared" si="2"/>
        <v>0</v>
      </c>
      <c r="F93">
        <f t="shared" si="3"/>
        <v>0</v>
      </c>
      <c r="G93" s="46">
        <f t="shared" si="4"/>
        <v>0</v>
      </c>
    </row>
    <row r="94" spans="1:7" ht="14.25">
      <c r="A94" s="1">
        <v>83</v>
      </c>
      <c r="B94" s="44"/>
      <c r="C94" s="45">
        <f t="shared" si="0"/>
        <v>0</v>
      </c>
      <c r="D94">
        <f t="shared" si="1"/>
        <v>0</v>
      </c>
      <c r="E94">
        <f t="shared" si="2"/>
        <v>0</v>
      </c>
      <c r="F94">
        <f t="shared" si="3"/>
        <v>0</v>
      </c>
      <c r="G94" s="46">
        <f t="shared" si="4"/>
        <v>0</v>
      </c>
    </row>
    <row r="95" spans="1:7" ht="14.25">
      <c r="A95" s="1">
        <v>84</v>
      </c>
      <c r="B95" s="44"/>
      <c r="C95" s="45">
        <f t="shared" si="0"/>
        <v>0</v>
      </c>
      <c r="D95">
        <f t="shared" si="1"/>
        <v>0</v>
      </c>
      <c r="E95">
        <f t="shared" si="2"/>
        <v>0</v>
      </c>
      <c r="F95">
        <f t="shared" si="3"/>
        <v>0</v>
      </c>
      <c r="G95" s="46">
        <f t="shared" si="4"/>
        <v>0</v>
      </c>
    </row>
    <row r="96" spans="1:7" ht="14.25">
      <c r="A96" s="1">
        <v>85</v>
      </c>
      <c r="B96" s="44"/>
      <c r="C96" s="45">
        <f t="shared" si="0"/>
        <v>0</v>
      </c>
      <c r="D96">
        <f t="shared" si="1"/>
        <v>0</v>
      </c>
      <c r="E96">
        <f t="shared" si="2"/>
        <v>0</v>
      </c>
      <c r="F96">
        <f t="shared" si="3"/>
        <v>0</v>
      </c>
      <c r="G96" s="46">
        <f t="shared" si="4"/>
        <v>0</v>
      </c>
    </row>
    <row r="97" spans="1:7" ht="14.25">
      <c r="A97" s="1">
        <v>86</v>
      </c>
      <c r="B97" s="44"/>
      <c r="C97" s="45">
        <f t="shared" si="0"/>
        <v>0</v>
      </c>
      <c r="D97">
        <f t="shared" si="1"/>
        <v>0</v>
      </c>
      <c r="E97">
        <f t="shared" si="2"/>
        <v>0</v>
      </c>
      <c r="F97">
        <f t="shared" si="3"/>
        <v>0</v>
      </c>
      <c r="G97" s="46">
        <f t="shared" si="4"/>
        <v>0</v>
      </c>
    </row>
    <row r="98" spans="1:7" ht="14.25">
      <c r="A98" s="1">
        <v>87</v>
      </c>
      <c r="B98" s="44"/>
      <c r="C98" s="45">
        <f t="shared" si="0"/>
        <v>0</v>
      </c>
      <c r="D98">
        <f t="shared" si="1"/>
        <v>0</v>
      </c>
      <c r="E98">
        <f t="shared" si="2"/>
        <v>0</v>
      </c>
      <c r="F98">
        <f t="shared" si="3"/>
        <v>0</v>
      </c>
      <c r="G98" s="46">
        <f t="shared" si="4"/>
        <v>0</v>
      </c>
    </row>
    <row r="99" spans="1:7" ht="14.25">
      <c r="A99" s="1">
        <v>88</v>
      </c>
      <c r="B99" s="44"/>
      <c r="C99" s="45">
        <f t="shared" si="0"/>
        <v>0</v>
      </c>
      <c r="D99">
        <f t="shared" si="1"/>
        <v>0</v>
      </c>
      <c r="E99">
        <f t="shared" si="2"/>
        <v>0</v>
      </c>
      <c r="F99">
        <f t="shared" si="3"/>
        <v>0</v>
      </c>
      <c r="G99" s="46">
        <f t="shared" si="4"/>
        <v>0</v>
      </c>
    </row>
    <row r="100" spans="1:7" ht="14.25">
      <c r="A100" s="1">
        <v>89</v>
      </c>
      <c r="B100" s="44"/>
      <c r="C100" s="45">
        <f t="shared" si="0"/>
        <v>0</v>
      </c>
      <c r="D100">
        <f t="shared" si="1"/>
        <v>0</v>
      </c>
      <c r="E100">
        <f t="shared" si="2"/>
        <v>0</v>
      </c>
      <c r="F100">
        <f t="shared" si="3"/>
        <v>0</v>
      </c>
      <c r="G100" s="46">
        <f t="shared" si="4"/>
        <v>0</v>
      </c>
    </row>
    <row r="101" spans="1:7" ht="14.25">
      <c r="A101" s="1">
        <v>90</v>
      </c>
      <c r="B101" s="44"/>
      <c r="C101" s="45">
        <f t="shared" si="0"/>
        <v>0</v>
      </c>
      <c r="D101">
        <f t="shared" si="1"/>
        <v>0</v>
      </c>
      <c r="E101">
        <f t="shared" si="2"/>
        <v>0</v>
      </c>
      <c r="F101">
        <f t="shared" si="3"/>
        <v>0</v>
      </c>
      <c r="G101" s="46">
        <f t="shared" si="4"/>
        <v>0</v>
      </c>
    </row>
    <row r="102" spans="1:7" ht="14.25">
      <c r="A102" s="1">
        <v>91</v>
      </c>
      <c r="B102" s="44"/>
      <c r="C102" s="45">
        <f t="shared" si="0"/>
        <v>0</v>
      </c>
      <c r="D102">
        <f t="shared" si="1"/>
        <v>0</v>
      </c>
      <c r="E102">
        <f t="shared" si="2"/>
        <v>0</v>
      </c>
      <c r="F102">
        <f t="shared" si="3"/>
        <v>0</v>
      </c>
      <c r="G102" s="46">
        <f t="shared" si="4"/>
        <v>0</v>
      </c>
    </row>
    <row r="103" spans="1:7" ht="14.25">
      <c r="A103" s="1">
        <v>92</v>
      </c>
      <c r="B103" s="44"/>
      <c r="C103" s="45">
        <f t="shared" si="0"/>
        <v>0</v>
      </c>
      <c r="D103">
        <f t="shared" si="1"/>
        <v>0</v>
      </c>
      <c r="E103">
        <f t="shared" si="2"/>
        <v>0</v>
      </c>
      <c r="F103">
        <f t="shared" si="3"/>
        <v>0</v>
      </c>
      <c r="G103" s="46">
        <f t="shared" si="4"/>
        <v>0</v>
      </c>
    </row>
    <row r="104" spans="1:7" ht="14.25">
      <c r="A104" s="1">
        <v>93</v>
      </c>
      <c r="B104" s="44"/>
      <c r="C104" s="45">
        <f t="shared" si="0"/>
        <v>0</v>
      </c>
      <c r="D104">
        <f t="shared" si="1"/>
        <v>0</v>
      </c>
      <c r="E104">
        <f t="shared" si="2"/>
        <v>0</v>
      </c>
      <c r="F104">
        <f t="shared" si="3"/>
        <v>0</v>
      </c>
      <c r="G104" s="46">
        <f t="shared" si="4"/>
        <v>0</v>
      </c>
    </row>
    <row r="105" spans="1:7" ht="14.25">
      <c r="A105" s="1">
        <v>94</v>
      </c>
      <c r="B105" s="44"/>
      <c r="C105" s="45">
        <f t="shared" si="0"/>
        <v>0</v>
      </c>
      <c r="D105">
        <f t="shared" si="1"/>
        <v>0</v>
      </c>
      <c r="E105">
        <f t="shared" si="2"/>
        <v>0</v>
      </c>
      <c r="F105">
        <f t="shared" si="3"/>
        <v>0</v>
      </c>
      <c r="G105" s="46">
        <f t="shared" si="4"/>
        <v>0</v>
      </c>
    </row>
    <row r="106" spans="1:7" ht="14.25">
      <c r="A106" s="1">
        <v>95</v>
      </c>
      <c r="B106" s="44"/>
      <c r="C106" s="45">
        <f t="shared" si="0"/>
        <v>0</v>
      </c>
      <c r="D106">
        <f t="shared" si="1"/>
        <v>0</v>
      </c>
      <c r="E106">
        <f t="shared" si="2"/>
        <v>0</v>
      </c>
      <c r="F106">
        <f t="shared" si="3"/>
        <v>0</v>
      </c>
      <c r="G106" s="46">
        <f t="shared" si="4"/>
        <v>0</v>
      </c>
    </row>
    <row r="107" spans="1:7" ht="14.25">
      <c r="A107" s="1">
        <v>96</v>
      </c>
      <c r="B107" s="44"/>
      <c r="C107" s="45">
        <f t="shared" si="0"/>
        <v>0</v>
      </c>
      <c r="D107">
        <f t="shared" si="1"/>
        <v>0</v>
      </c>
      <c r="E107">
        <f t="shared" si="2"/>
        <v>0</v>
      </c>
      <c r="F107">
        <f t="shared" si="3"/>
        <v>0</v>
      </c>
      <c r="G107" s="46">
        <f t="shared" si="4"/>
        <v>0</v>
      </c>
    </row>
    <row r="108" spans="1:7" ht="14.25">
      <c r="A108" s="1">
        <v>97</v>
      </c>
      <c r="B108" s="44"/>
      <c r="C108" s="45">
        <f t="shared" si="0"/>
        <v>0</v>
      </c>
      <c r="D108">
        <f t="shared" si="1"/>
        <v>0</v>
      </c>
      <c r="E108">
        <f t="shared" si="2"/>
        <v>0</v>
      </c>
      <c r="F108">
        <f t="shared" si="3"/>
        <v>0</v>
      </c>
      <c r="G108" s="46">
        <f t="shared" si="4"/>
        <v>0</v>
      </c>
    </row>
    <row r="109" spans="1:7" ht="14.25">
      <c r="A109" s="1">
        <v>98</v>
      </c>
      <c r="B109" s="44"/>
      <c r="C109" s="45">
        <f t="shared" si="0"/>
        <v>0</v>
      </c>
      <c r="D109">
        <f t="shared" si="1"/>
        <v>0</v>
      </c>
      <c r="E109">
        <f t="shared" si="2"/>
        <v>0</v>
      </c>
      <c r="F109">
        <f t="shared" si="3"/>
        <v>0</v>
      </c>
      <c r="G109" s="46">
        <f t="shared" si="4"/>
        <v>0</v>
      </c>
    </row>
    <row r="65536" ht="14.25"/>
  </sheetData>
  <sheetProtection selectLockedCells="1" selectUnlockedCells="1"/>
  <mergeCells count="5">
    <mergeCell ref="A2:H2"/>
    <mergeCell ref="A3:H3"/>
    <mergeCell ref="A5:H5"/>
    <mergeCell ref="A7:C7"/>
    <mergeCell ref="A9:D9"/>
  </mergeCells>
  <printOptions horizontalCentered="1"/>
  <pageMargins left="0.12986111111111112" right="0.12986111111111112" top="0.3541666666666667" bottom="0.4722222222222222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 topLeftCell="A20">
      <selection activeCell="J29" sqref="J29"/>
    </sheetView>
  </sheetViews>
  <sheetFormatPr defaultColWidth="11.421875" defaultRowHeight="12.75"/>
  <cols>
    <col min="1" max="10" width="10.140625" style="48" customWidth="1"/>
    <col min="11" max="16384" width="11.421875" style="48" customWidth="1"/>
  </cols>
  <sheetData>
    <row r="1" spans="1:10" s="50" customFormat="1" ht="15.75">
      <c r="A1" s="49">
        <v>1</v>
      </c>
      <c r="B1" s="49">
        <v>2</v>
      </c>
      <c r="C1" s="49">
        <v>3</v>
      </c>
      <c r="D1" s="49">
        <v>4</v>
      </c>
      <c r="E1" s="49">
        <v>5</v>
      </c>
      <c r="F1" s="49">
        <v>6</v>
      </c>
      <c r="G1" s="49">
        <v>7</v>
      </c>
      <c r="H1" s="49">
        <v>8</v>
      </c>
      <c r="I1" s="49">
        <v>9</v>
      </c>
      <c r="J1" s="49">
        <v>10</v>
      </c>
    </row>
    <row r="2" spans="1:10" s="52" customFormat="1" ht="17.25" customHeight="1">
      <c r="A2" s="51">
        <f>IF(A1=0,"",VLOOKUP(A1,lp,2,FALSE))</f>
        <v>0</v>
      </c>
      <c r="B2" s="51">
        <f>IF(B1=0,"",VLOOKUP(B1,lp,2,FALSE))</f>
        <v>0</v>
      </c>
      <c r="C2" s="51">
        <f>IF(C1=0,"",VLOOKUP(C1,lp,2,FALSE))</f>
        <v>0</v>
      </c>
      <c r="D2" s="51">
        <f>IF(D1=0,"",VLOOKUP(D1,lp,2,FALSE))</f>
        <v>0</v>
      </c>
      <c r="E2" s="51">
        <f>IF(E1=0,"",VLOOKUP(E1,lp,2,FALSE))</f>
        <v>0</v>
      </c>
      <c r="F2" s="51">
        <f>IF(F1=0,"",VLOOKUP(F1,lp,2,FALSE))</f>
        <v>0</v>
      </c>
      <c r="G2" s="51">
        <f>IF(G1=0,"",VLOOKUP(G1,lp,2,FALSE))</f>
        <v>0</v>
      </c>
      <c r="H2" s="51">
        <f>IF(H1=0,"",VLOOKUP(H1,lp,2,FALSE))</f>
        <v>0</v>
      </c>
      <c r="I2" s="51">
        <f>IF(I1=0,"",VLOOKUP(I1,lp,2,FALSE))</f>
        <v>0</v>
      </c>
      <c r="J2" s="51">
        <f>IF(J1=0,"",VLOOKUP(J1,lp,2,FALSE))</f>
        <v>0</v>
      </c>
    </row>
    <row r="3" spans="1:10" s="52" customFormat="1" ht="17.25" customHeight="1">
      <c r="A3" s="53">
        <f>IF(A1=0,"",VLOOKUP(A1,lp,3,FALSE))</f>
        <v>0</v>
      </c>
      <c r="B3" s="53">
        <f>IF(B1=0,"",VLOOKUP(B1,lp,3,FALSE))</f>
        <v>0</v>
      </c>
      <c r="C3" s="53">
        <f>IF(C1=0,"",VLOOKUP(C1,lp,3,FALSE))</f>
        <v>0</v>
      </c>
      <c r="D3" s="53">
        <f>IF(D1=0,"",VLOOKUP(D1,lp,3,FALSE))</f>
        <v>0</v>
      </c>
      <c r="E3" s="53">
        <f>IF(E1=0,"",VLOOKUP(E1,lp,3,FALSE))</f>
        <v>0</v>
      </c>
      <c r="F3" s="53">
        <f>IF(F1=0,"",VLOOKUP(F1,lp,3,FALSE))</f>
        <v>0</v>
      </c>
      <c r="G3" s="53">
        <f>IF(G1=0,"",VLOOKUP(G1,lp,3,FALSE))</f>
        <v>0</v>
      </c>
      <c r="H3" s="53">
        <f>IF(H1=0,"",VLOOKUP(H1,lp,3,FALSE))</f>
        <v>0</v>
      </c>
      <c r="I3" s="53">
        <f>IF(I1=0,"",VLOOKUP(I1,lp,3,FALSE))</f>
        <v>0</v>
      </c>
      <c r="J3" s="53">
        <f>IF(J1=0,"",VLOOKUP(J1,lp,3,FALSE))</f>
        <v>0</v>
      </c>
    </row>
    <row r="4" spans="1:10" ht="15.75">
      <c r="A4" s="49">
        <v>11</v>
      </c>
      <c r="B4" s="49">
        <v>12</v>
      </c>
      <c r="C4" s="49">
        <v>13</v>
      </c>
      <c r="D4" s="49">
        <v>14</v>
      </c>
      <c r="E4" s="49">
        <v>15</v>
      </c>
      <c r="F4" s="49">
        <v>16</v>
      </c>
      <c r="G4" s="49">
        <v>17</v>
      </c>
      <c r="H4" s="49">
        <v>18</v>
      </c>
      <c r="I4" s="49">
        <v>19</v>
      </c>
      <c r="J4" s="49">
        <v>20</v>
      </c>
    </row>
    <row r="5" spans="1:10" s="52" customFormat="1" ht="17.25" customHeight="1">
      <c r="A5" s="51">
        <f>IF(A4=0,"",VLOOKUP(A4,lp,2,FALSE))</f>
        <v>0</v>
      </c>
      <c r="B5" s="51">
        <f>IF(B4=0,"",VLOOKUP(B4,lp,2,FALSE))</f>
        <v>0</v>
      </c>
      <c r="C5" s="51">
        <f>IF(C4=0,"",VLOOKUP(C4,lp,2,FALSE))</f>
        <v>0</v>
      </c>
      <c r="D5" s="51">
        <f>IF(D4=0,"",VLOOKUP(D4,lp,2,FALSE))</f>
        <v>0</v>
      </c>
      <c r="E5" s="51">
        <f>IF(E4=0,"",VLOOKUP(E4,lp,2,FALSE))</f>
        <v>0</v>
      </c>
      <c r="F5" s="51">
        <f>IF(F4=0,"",VLOOKUP(F4,lp,2,FALSE))</f>
        <v>0</v>
      </c>
      <c r="G5" s="51">
        <f>IF(G4=0,"",VLOOKUP(G4,lp,2,FALSE))</f>
        <v>0</v>
      </c>
      <c r="H5" s="51">
        <f>IF(H4=0,"",VLOOKUP(H4,lp,2,FALSE))</f>
        <v>0</v>
      </c>
      <c r="I5" s="51">
        <f>IF(I4=0,"",VLOOKUP(I4,lp,2,FALSE))</f>
        <v>0</v>
      </c>
      <c r="J5" s="51">
        <f>IF(J4=0,"",VLOOKUP(J4,lp,2,FALSE))</f>
        <v>0</v>
      </c>
    </row>
    <row r="6" spans="1:10" s="52" customFormat="1" ht="17.25" customHeight="1">
      <c r="A6" s="53">
        <f>IF(A4=0,"",VLOOKUP(A4,lp,3,FALSE))</f>
        <v>0</v>
      </c>
      <c r="B6" s="53">
        <f>IF(B4=0,"",VLOOKUP(B4,lp,3,FALSE))</f>
        <v>0</v>
      </c>
      <c r="C6" s="53">
        <f>IF(C4=0,"",VLOOKUP(C4,lp,3,FALSE))</f>
        <v>0</v>
      </c>
      <c r="D6" s="53">
        <f>IF(D4=0,"",VLOOKUP(D4,lp,3,FALSE))</f>
        <v>0</v>
      </c>
      <c r="E6" s="53">
        <f>IF(E4=0,"",VLOOKUP(E4,lp,3,FALSE))</f>
        <v>0</v>
      </c>
      <c r="F6" s="53">
        <f>IF(F4=0,"",VLOOKUP(F4,lp,3,FALSE))</f>
        <v>0</v>
      </c>
      <c r="G6" s="53">
        <f>IF(G4=0,"",VLOOKUP(G4,lp,3,FALSE))</f>
        <v>0</v>
      </c>
      <c r="H6" s="53">
        <f>IF(H4=0,"",VLOOKUP(H4,lp,3,FALSE))</f>
        <v>0</v>
      </c>
      <c r="I6" s="53">
        <f>IF(I4=0,"",VLOOKUP(I4,lp,3,FALSE))</f>
        <v>0</v>
      </c>
      <c r="J6" s="53">
        <f>IF(J4=0,"",VLOOKUP(J4,lp,3,FALSE))</f>
        <v>0</v>
      </c>
    </row>
    <row r="7" spans="1:10" ht="15.75">
      <c r="A7" s="49">
        <v>21</v>
      </c>
      <c r="B7" s="49">
        <v>22</v>
      </c>
      <c r="C7" s="49">
        <v>23</v>
      </c>
      <c r="D7" s="49">
        <v>24</v>
      </c>
      <c r="E7" s="49">
        <v>25</v>
      </c>
      <c r="F7" s="49">
        <v>26</v>
      </c>
      <c r="G7" s="49">
        <v>27</v>
      </c>
      <c r="H7" s="49">
        <v>28</v>
      </c>
      <c r="I7" s="49">
        <v>29</v>
      </c>
      <c r="J7" s="49">
        <v>30</v>
      </c>
    </row>
    <row r="8" spans="1:10" s="52" customFormat="1" ht="17.25" customHeight="1">
      <c r="A8" s="51">
        <f>IF(A7=0,"",VLOOKUP(A7,lp,2,FALSE))</f>
        <v>0</v>
      </c>
      <c r="B8" s="51">
        <f>IF(B7=0,"",VLOOKUP(B7,lp,2,FALSE))</f>
        <v>0</v>
      </c>
      <c r="C8" s="51">
        <f>IF(C7=0,"",VLOOKUP(C7,lp,2,FALSE))</f>
        <v>0</v>
      </c>
      <c r="D8" s="51">
        <f>IF(D7=0,"",VLOOKUP(D7,lp,2,FALSE))</f>
        <v>0</v>
      </c>
      <c r="E8" s="51">
        <f>IF(E7=0,"",VLOOKUP(E7,lp,2,FALSE))</f>
        <v>0</v>
      </c>
      <c r="F8" s="51"/>
      <c r="G8" s="51">
        <f>IF(G7=0,"",VLOOKUP(G7,lp,2,FALSE))</f>
        <v>0</v>
      </c>
      <c r="H8" s="51">
        <f>IF(H7=0,"",VLOOKUP(H7,lp,2,FALSE))</f>
        <v>0</v>
      </c>
      <c r="I8" s="51">
        <f>IF(I7=0,"",VLOOKUP(I7,lp,2,FALSE))</f>
        <v>0</v>
      </c>
      <c r="J8" s="51">
        <f>IF(J7=0,"",VLOOKUP(J7,lp,2,FALSE))</f>
        <v>0</v>
      </c>
    </row>
    <row r="9" spans="1:10" s="52" customFormat="1" ht="17.25" customHeight="1">
      <c r="A9" s="53">
        <f>IF(A7=0,"",VLOOKUP(A7,lp,3,FALSE))</f>
        <v>0</v>
      </c>
      <c r="B9" s="53">
        <f>IF(B7=0,"",VLOOKUP(B7,lp,3,FALSE))</f>
        <v>0</v>
      </c>
      <c r="C9" s="53">
        <f>IF(C7=0,"",VLOOKUP(C7,lp,3,FALSE))</f>
        <v>0</v>
      </c>
      <c r="D9" s="53">
        <f>IF(D7=0,"",VLOOKUP(D7,lp,3,FALSE))</f>
        <v>0</v>
      </c>
      <c r="E9" s="53">
        <f>IF(E7=0,"",VLOOKUP(E7,lp,3,FALSE))</f>
        <v>0</v>
      </c>
      <c r="F9" s="53"/>
      <c r="G9" s="53">
        <f>IF(G7=0,"",VLOOKUP(G7,lp,3,FALSE))</f>
        <v>0</v>
      </c>
      <c r="H9" s="53">
        <f>IF(H7=0,"",VLOOKUP(H7,lp,3,FALSE))</f>
        <v>0</v>
      </c>
      <c r="I9" s="53">
        <f>IF(I7=0,"",VLOOKUP(I7,lp,3,FALSE))</f>
        <v>0</v>
      </c>
      <c r="J9" s="53">
        <f>IF(J7=0,"",VLOOKUP(J7,lp,3,FALSE))</f>
        <v>0</v>
      </c>
    </row>
    <row r="10" spans="1:10" ht="15.75">
      <c r="A10" s="49">
        <v>31</v>
      </c>
      <c r="B10" s="49">
        <v>32</v>
      </c>
      <c r="C10" s="49">
        <v>33</v>
      </c>
      <c r="D10" s="49">
        <v>34</v>
      </c>
      <c r="E10" s="49">
        <v>35</v>
      </c>
      <c r="F10" s="49">
        <v>36</v>
      </c>
      <c r="G10" s="49">
        <v>37</v>
      </c>
      <c r="H10" s="49">
        <v>38</v>
      </c>
      <c r="I10" s="49">
        <v>39</v>
      </c>
      <c r="J10" s="49">
        <v>40</v>
      </c>
    </row>
    <row r="11" spans="1:10" s="52" customFormat="1" ht="17.25" customHeight="1">
      <c r="A11" s="51">
        <f>IF(A10=0,"",VLOOKUP(A10,lp,2,FALSE))</f>
        <v>0</v>
      </c>
      <c r="B11" s="51">
        <f>IF(B10=0,"",VLOOKUP(B10,lp,2,FALSE))</f>
        <v>0</v>
      </c>
      <c r="C11" s="51">
        <f>IF(C10=0,"",VLOOKUP(C10,lp,2,FALSE))</f>
        <v>0</v>
      </c>
      <c r="D11" s="51">
        <f>IF(D10=0,"",VLOOKUP(D10,lp,2,FALSE))</f>
        <v>0</v>
      </c>
      <c r="E11" s="51">
        <f>IF(E10=0,"",VLOOKUP(E10,lp,2,FALSE))</f>
        <v>0</v>
      </c>
      <c r="F11" s="51">
        <f>IF(F10=0,"",VLOOKUP(F10,lp,2,FALSE))</f>
        <v>0</v>
      </c>
      <c r="G11" s="51">
        <f>IF(G10=0,"",VLOOKUP(G10,lp,2,FALSE))</f>
        <v>0</v>
      </c>
      <c r="H11" s="51">
        <f>IF(H10=0,"",VLOOKUP(H10,lp,2,FALSE))</f>
        <v>0</v>
      </c>
      <c r="I11" s="51">
        <f>IF(I10=0,"",VLOOKUP(I10,lp,2,FALSE))</f>
        <v>0</v>
      </c>
      <c r="J11" s="51">
        <f>IF(J10=0,"",VLOOKUP(J10,lp,2,FALSE))</f>
        <v>0</v>
      </c>
    </row>
    <row r="12" spans="1:10" s="52" customFormat="1" ht="17.25" customHeight="1">
      <c r="A12" s="53">
        <f>IF(A10=0,"",VLOOKUP(A10,lp,3,FALSE))</f>
        <v>0</v>
      </c>
      <c r="B12" s="53">
        <f>IF(B10=0,"",VLOOKUP(B10,lp,3,FALSE))</f>
        <v>0</v>
      </c>
      <c r="C12" s="53">
        <f>IF(C10=0,"",VLOOKUP(C10,lp,3,FALSE))</f>
        <v>0</v>
      </c>
      <c r="D12" s="53">
        <f>IF(D10=0,"",VLOOKUP(D10,lp,3,FALSE))</f>
        <v>0</v>
      </c>
      <c r="E12" s="53">
        <f>IF(E10=0,"",VLOOKUP(E10,lp,3,FALSE))</f>
        <v>0</v>
      </c>
      <c r="F12" s="53">
        <f>IF(F10=0,"",VLOOKUP(F10,lp,3,FALSE))</f>
        <v>0</v>
      </c>
      <c r="G12" s="53">
        <f>IF(G10=0,"",VLOOKUP(G10,lp,3,FALSE))</f>
        <v>0</v>
      </c>
      <c r="H12" s="53">
        <f>IF(H10=0,"",VLOOKUP(H10,lp,3,FALSE))</f>
        <v>0</v>
      </c>
      <c r="I12" s="53">
        <f>IF(I10=0,"",VLOOKUP(I10,lp,3,FALSE))</f>
        <v>0</v>
      </c>
      <c r="J12" s="53">
        <f>IF(J10=0,"",VLOOKUP(J10,lp,3,FALSE))</f>
        <v>0</v>
      </c>
    </row>
    <row r="13" spans="1:10" ht="15.75">
      <c r="A13" s="49">
        <v>41</v>
      </c>
      <c r="B13" s="49">
        <v>42</v>
      </c>
      <c r="C13" s="49">
        <v>43</v>
      </c>
      <c r="D13" s="49">
        <v>44</v>
      </c>
      <c r="E13" s="49">
        <v>45</v>
      </c>
      <c r="F13" s="49">
        <v>46</v>
      </c>
      <c r="G13" s="49">
        <v>47</v>
      </c>
      <c r="H13" s="49">
        <v>48</v>
      </c>
      <c r="I13" s="49">
        <v>49</v>
      </c>
      <c r="J13" s="49">
        <v>50</v>
      </c>
    </row>
    <row r="14" spans="1:10" s="52" customFormat="1" ht="17.25" customHeight="1">
      <c r="A14" s="51">
        <f>IF(A13=0,"",VLOOKUP(A13,lp,2,FALSE))</f>
        <v>0</v>
      </c>
      <c r="B14" s="51">
        <f>IF(B13=0,"",VLOOKUP(B13,lp,2,FALSE))</f>
        <v>0</v>
      </c>
      <c r="C14" s="51">
        <f>IF(C13=0,"",VLOOKUP(C13,lp,2,FALSE))</f>
        <v>0</v>
      </c>
      <c r="D14" s="51">
        <f>IF(D13=0,"",VLOOKUP(D13,lp,2,FALSE))</f>
        <v>0</v>
      </c>
      <c r="E14" s="51">
        <f>IF(E13=0,"",VLOOKUP(E13,lp,2,FALSE))</f>
        <v>0</v>
      </c>
      <c r="F14" s="51">
        <f>IF(F13=0,"",VLOOKUP(F13,lp,2,FALSE))</f>
        <v>0</v>
      </c>
      <c r="G14" s="51"/>
      <c r="H14" s="51">
        <f>IF(H13=0,"",VLOOKUP(H13,lp,2,FALSE))</f>
        <v>0</v>
      </c>
      <c r="I14" s="51">
        <f>IF(I13=0,"",VLOOKUP(I13,lp,2,FALSE))</f>
        <v>0</v>
      </c>
      <c r="J14" s="51">
        <f>IF(J13=0,"",VLOOKUP(J13,lp,2,FALSE))</f>
        <v>0</v>
      </c>
    </row>
    <row r="15" spans="1:10" s="52" customFormat="1" ht="17.25" customHeight="1">
      <c r="A15" s="53">
        <f>IF(A13=0,"",VLOOKUP(A13,lp,3,FALSE))</f>
        <v>0</v>
      </c>
      <c r="B15" s="53">
        <f>IF(B13=0,"",VLOOKUP(B13,lp,3,FALSE))</f>
        <v>0</v>
      </c>
      <c r="C15" s="53">
        <f>IF(C13=0,"",VLOOKUP(C13,lp,3,FALSE))</f>
        <v>0</v>
      </c>
      <c r="D15" s="53">
        <f>IF(D13=0,"",VLOOKUP(D13,lp,3,FALSE))</f>
        <v>0</v>
      </c>
      <c r="E15" s="53">
        <f>IF(E13=0,"",VLOOKUP(E13,lp,3,FALSE))</f>
        <v>0</v>
      </c>
      <c r="F15" s="53">
        <f>IF(F13=0,"",VLOOKUP(F13,lp,3,FALSE))</f>
        <v>0</v>
      </c>
      <c r="G15" s="53"/>
      <c r="H15" s="53">
        <f>IF(H13=0,"",VLOOKUP(H13,lp,3,FALSE))</f>
        <v>0</v>
      </c>
      <c r="I15" s="53">
        <f>IF(I13=0,"",VLOOKUP(I13,lp,3,FALSE))</f>
        <v>0</v>
      </c>
      <c r="J15" s="53">
        <f>IF(J13=0,"",VLOOKUP(J13,lp,3,FALSE))</f>
        <v>0</v>
      </c>
    </row>
    <row r="16" spans="1:10" ht="15.75">
      <c r="A16" s="49">
        <v>51</v>
      </c>
      <c r="B16" s="49">
        <v>52</v>
      </c>
      <c r="C16" s="49">
        <v>53</v>
      </c>
      <c r="D16" s="49">
        <v>54</v>
      </c>
      <c r="E16" s="49">
        <v>55</v>
      </c>
      <c r="F16" s="49">
        <v>56</v>
      </c>
      <c r="G16" s="49">
        <v>57</v>
      </c>
      <c r="H16" s="49">
        <v>58</v>
      </c>
      <c r="I16" s="49">
        <v>59</v>
      </c>
      <c r="J16" s="49">
        <v>60</v>
      </c>
    </row>
    <row r="17" spans="1:10" s="52" customFormat="1" ht="17.25" customHeight="1">
      <c r="A17" s="51">
        <f>IF(A16=0,"",VLOOKUP(A16,lp,2,FALSE))</f>
        <v>0</v>
      </c>
      <c r="B17" s="51">
        <f>IF(B16=0,"",VLOOKUP(B16,lp,2,FALSE))</f>
        <v>0</v>
      </c>
      <c r="C17" s="51">
        <f>IF(C16=0,"",VLOOKUP(C16,lp,2,FALSE))</f>
        <v>0</v>
      </c>
      <c r="D17" s="51">
        <f>IF(D16=0,"",VLOOKUP(D16,lp,2,FALSE))</f>
        <v>0</v>
      </c>
      <c r="E17" s="51">
        <f>IF(E16=0,"",VLOOKUP(E16,lp,2,FALSE))</f>
        <v>0</v>
      </c>
      <c r="F17" s="51"/>
      <c r="G17" s="51"/>
      <c r="H17" s="51">
        <f>IF(H16=0,"",VLOOKUP(H16,lp,2,FALSE))</f>
        <v>0</v>
      </c>
      <c r="I17" s="51">
        <f>IF(I16=0,"",VLOOKUP(I16,lp,2,FALSE))</f>
        <v>0</v>
      </c>
      <c r="J17" s="51">
        <f>IF(J16=0,"",VLOOKUP(J16,lp,2,FALSE))</f>
        <v>0</v>
      </c>
    </row>
    <row r="18" spans="1:10" s="52" customFormat="1" ht="17.25" customHeight="1">
      <c r="A18" s="53">
        <f>IF(A16=0,"",VLOOKUP(A16,lp,3,FALSE))</f>
        <v>0</v>
      </c>
      <c r="B18" s="53">
        <f>IF(B16=0,"",VLOOKUP(B16,lp,3,FALSE))</f>
        <v>0</v>
      </c>
      <c r="C18" s="53">
        <f>IF(C16=0,"",VLOOKUP(C16,lp,3,FALSE))</f>
        <v>0</v>
      </c>
      <c r="D18" s="53">
        <f>IF(D16=0,"",VLOOKUP(D16,lp,3,FALSE))</f>
        <v>0</v>
      </c>
      <c r="E18" s="53">
        <f>IF(E16=0,"",VLOOKUP(E16,lp,3,FALSE))</f>
        <v>0</v>
      </c>
      <c r="F18" s="53"/>
      <c r="G18" s="53"/>
      <c r="H18" s="53">
        <f>IF(H16=0,"",VLOOKUP(H16,lp,3,FALSE))</f>
        <v>0</v>
      </c>
      <c r="I18" s="53">
        <f>IF(I16=0,"",VLOOKUP(I16,lp,3,FALSE))</f>
        <v>0</v>
      </c>
      <c r="J18" s="53">
        <f>IF(J16=0,"",VLOOKUP(J16,lp,3,FALSE))</f>
        <v>0</v>
      </c>
    </row>
    <row r="19" spans="1:10" ht="15.75">
      <c r="A19" s="49">
        <v>61</v>
      </c>
      <c r="B19" s="49">
        <v>62</v>
      </c>
      <c r="C19" s="49">
        <v>63</v>
      </c>
      <c r="D19" s="49">
        <v>64</v>
      </c>
      <c r="E19" s="49">
        <v>65</v>
      </c>
      <c r="F19" s="49">
        <v>66</v>
      </c>
      <c r="G19" s="49">
        <v>67</v>
      </c>
      <c r="H19" s="49">
        <v>68</v>
      </c>
      <c r="I19" s="49">
        <v>69</v>
      </c>
      <c r="J19" s="49">
        <v>70</v>
      </c>
    </row>
    <row r="20" spans="1:10" s="52" customFormat="1" ht="17.25" customHeight="1">
      <c r="A20" s="51">
        <f>IF(A19=0,"",VLOOKUP(A19,lp,2,FALSE))</f>
        <v>0</v>
      </c>
      <c r="B20" s="51">
        <f>IF(B19=0,"",VLOOKUP(B19,lp,2,FALSE))</f>
        <v>0</v>
      </c>
      <c r="C20" s="51">
        <f>IF(C19=0,"",VLOOKUP(C19,lp,2,FALSE))</f>
        <v>0</v>
      </c>
      <c r="D20" s="51">
        <f>IF(D19=0,"",VLOOKUP(D19,lp,2,FALSE))</f>
        <v>0</v>
      </c>
      <c r="E20" s="51">
        <f>IF(E19=0,"",VLOOKUP(E19,lp,2,FALSE))</f>
        <v>0</v>
      </c>
      <c r="F20" s="51">
        <f>IF(F19=0,"",VLOOKUP(F19,lp,2,FALSE))</f>
        <v>0</v>
      </c>
      <c r="G20" s="51">
        <f>IF(G19=0,"",VLOOKUP(G19,lp,2,FALSE))</f>
        <v>0</v>
      </c>
      <c r="H20" s="51">
        <f>IF(H19=0,"",VLOOKUP(H19,lp,2,FALSE))</f>
        <v>0</v>
      </c>
      <c r="I20" s="51">
        <f>IF(I19=0,"",VLOOKUP(I19,lp,2,FALSE))</f>
        <v>0</v>
      </c>
      <c r="J20" s="51"/>
    </row>
    <row r="21" spans="1:10" s="52" customFormat="1" ht="17.25" customHeight="1">
      <c r="A21" s="53">
        <f>IF(A19=0,"",VLOOKUP(A19,lp,3,FALSE))</f>
        <v>0</v>
      </c>
      <c r="B21" s="53">
        <f>IF(B19=0,"",VLOOKUP(B19,lp,3,FALSE))</f>
        <v>0</v>
      </c>
      <c r="C21" s="53">
        <f>IF(C19=0,"",VLOOKUP(C19,lp,3,FALSE))</f>
        <v>0</v>
      </c>
      <c r="D21" s="53">
        <f>IF(D19=0,"",VLOOKUP(D19,lp,3,FALSE))</f>
        <v>0</v>
      </c>
      <c r="E21" s="53">
        <f>IF(E19=0,"",VLOOKUP(E19,lp,3,FALSE))</f>
        <v>0</v>
      </c>
      <c r="F21" s="53">
        <f>IF(F19=0,"",VLOOKUP(F19,lp,3,FALSE))</f>
        <v>0</v>
      </c>
      <c r="G21" s="53">
        <f>IF(G19=0,"",VLOOKUP(G19,lp,3,FALSE))</f>
        <v>0</v>
      </c>
      <c r="H21" s="53">
        <f>IF(H19=0,"",VLOOKUP(H19,lp,3,FALSE))</f>
        <v>0</v>
      </c>
      <c r="I21" s="53">
        <f>IF(I19=0,"",VLOOKUP(I19,lp,3,FALSE))</f>
        <v>0</v>
      </c>
      <c r="J21" s="53"/>
    </row>
    <row r="22" spans="1:10" ht="15.75">
      <c r="A22" s="49">
        <v>71</v>
      </c>
      <c r="B22" s="49">
        <v>72</v>
      </c>
      <c r="C22" s="49">
        <v>73</v>
      </c>
      <c r="D22" s="49">
        <v>74</v>
      </c>
      <c r="E22" s="49">
        <v>75</v>
      </c>
      <c r="F22" s="49">
        <v>76</v>
      </c>
      <c r="G22" s="49">
        <v>77</v>
      </c>
      <c r="H22" s="49">
        <v>78</v>
      </c>
      <c r="I22" s="49">
        <v>79</v>
      </c>
      <c r="J22" s="49">
        <v>80</v>
      </c>
    </row>
    <row r="23" spans="1:10" s="52" customFormat="1" ht="17.25" customHeight="1">
      <c r="A23" s="51">
        <f>IF(A22=0,"",VLOOKUP(A22,lp,2,FALSE))</f>
        <v>0</v>
      </c>
      <c r="B23" s="51">
        <f>IF(B22=0,"",VLOOKUP(B22,lp,2,FALSE))</f>
        <v>0</v>
      </c>
      <c r="C23" s="51">
        <f>IF(C22=0,"",VLOOKUP(C22,lp,2,FALSE))</f>
        <v>0</v>
      </c>
      <c r="D23" s="51">
        <f>IF(D22=0,"",VLOOKUP(D22,lp,2,FALSE))</f>
        <v>0</v>
      </c>
      <c r="E23" s="51">
        <f>IF(E22=0,"",VLOOKUP(E22,lp,2,FALSE))</f>
        <v>0</v>
      </c>
      <c r="F23" s="51">
        <f>IF(F22=0,"",VLOOKUP(F22,lp,2,FALSE))</f>
        <v>0</v>
      </c>
      <c r="G23" s="51">
        <f>IF(G22=0,"",VLOOKUP(G22,lp,2,FALSE))</f>
        <v>0</v>
      </c>
      <c r="H23" s="51">
        <f>IF(H22=0,"",VLOOKUP(H22,lp,2,FALSE))</f>
        <v>0</v>
      </c>
      <c r="I23" s="51">
        <f>IF(I22=0,"",VLOOKUP(I22,lp,2,FALSE))</f>
        <v>0</v>
      </c>
      <c r="J23" s="51">
        <f>IF(J22=0,"",VLOOKUP(J22,lp,2,FALSE))</f>
        <v>0</v>
      </c>
    </row>
    <row r="24" spans="1:10" s="52" customFormat="1" ht="17.25" customHeight="1">
      <c r="A24" s="53">
        <f>IF(A22=0,"",VLOOKUP(A22,lp,3,FALSE))</f>
        <v>0</v>
      </c>
      <c r="B24" s="53">
        <f>IF(B22=0,"",VLOOKUP(B22,lp,3,FALSE))</f>
        <v>0</v>
      </c>
      <c r="C24" s="53">
        <f>IF(C22=0,"",VLOOKUP(C22,lp,3,FALSE))</f>
        <v>0</v>
      </c>
      <c r="D24" s="53">
        <f>IF(D22=0,"",VLOOKUP(D22,lp,3,FALSE))</f>
        <v>0</v>
      </c>
      <c r="E24" s="53">
        <f>IF(E22=0,"",VLOOKUP(E22,lp,3,FALSE))</f>
        <v>0</v>
      </c>
      <c r="F24" s="53">
        <f>IF(F22=0,"",VLOOKUP(F22,lp,3,FALSE))</f>
        <v>0</v>
      </c>
      <c r="G24" s="53">
        <f>IF(G22=0,"",VLOOKUP(G22,lp,3,FALSE))</f>
        <v>0</v>
      </c>
      <c r="H24" s="53">
        <f>IF(H22=0,"",VLOOKUP(H22,lp,3,FALSE))</f>
        <v>0</v>
      </c>
      <c r="I24" s="53">
        <f>IF(I22=0,"",VLOOKUP(I22,lp,3,FALSE))</f>
        <v>0</v>
      </c>
      <c r="J24" s="53">
        <f>IF(J22=0,"",VLOOKUP(J22,lp,3,FALSE))</f>
        <v>0</v>
      </c>
    </row>
    <row r="25" spans="1:10" ht="15.75">
      <c r="A25" s="49">
        <v>81</v>
      </c>
      <c r="B25" s="49">
        <v>82</v>
      </c>
      <c r="C25" s="49">
        <v>83</v>
      </c>
      <c r="D25" s="49">
        <v>84</v>
      </c>
      <c r="E25" s="49">
        <v>85</v>
      </c>
      <c r="F25" s="49">
        <v>86</v>
      </c>
      <c r="G25" s="49">
        <v>87</v>
      </c>
      <c r="H25" s="49">
        <v>88</v>
      </c>
      <c r="I25" s="49">
        <v>89</v>
      </c>
      <c r="J25" s="49">
        <v>90</v>
      </c>
    </row>
    <row r="26" spans="1:10" s="52" customFormat="1" ht="17.25" customHeight="1">
      <c r="A26" s="51">
        <f>IF(A25=0,"",VLOOKUP(A25,lp,2,FALSE))</f>
        <v>0</v>
      </c>
      <c r="B26" s="51">
        <f>IF(B25=0,"",VLOOKUP(B25,lp,2,FALSE))</f>
        <v>0</v>
      </c>
      <c r="C26" s="51">
        <f>IF(C25=0,"",VLOOKUP(C25,lp,2,FALSE))</f>
        <v>0</v>
      </c>
      <c r="D26" s="51">
        <f>IF(D25=0,"",VLOOKUP(D25,lp,2,FALSE))</f>
        <v>0</v>
      </c>
      <c r="E26" s="51">
        <f>IF(E25=0,"",VLOOKUP(E25,lp,2,FALSE))</f>
        <v>0</v>
      </c>
      <c r="F26" s="51">
        <f>IF(F25=0,"",VLOOKUP(F25,lp,2,FALSE))</f>
        <v>0</v>
      </c>
      <c r="G26" s="51">
        <f>IF(G25=0,"",VLOOKUP(G25,lp,2,FALSE))</f>
        <v>0</v>
      </c>
      <c r="H26" s="51">
        <f>IF(H25=0,"",VLOOKUP(H25,lp,2,FALSE))</f>
        <v>0</v>
      </c>
      <c r="I26" s="51">
        <f>IF(I25=0,"",VLOOKUP(I25,lp,2,FALSE))</f>
        <v>0</v>
      </c>
      <c r="J26" s="51">
        <f>IF(J25=0,"",VLOOKUP(J25,lp,2,FALSE))</f>
        <v>0</v>
      </c>
    </row>
    <row r="27" spans="1:10" s="52" customFormat="1" ht="17.25" customHeight="1">
      <c r="A27" s="53">
        <f>IF(A25=0,"",VLOOKUP(A25,lp,3,FALSE))</f>
        <v>0</v>
      </c>
      <c r="B27" s="53">
        <f>IF(B25=0,"",VLOOKUP(B25,lp,3,FALSE))</f>
        <v>0</v>
      </c>
      <c r="C27" s="53">
        <f>IF(C25=0,"",VLOOKUP(C25,lp,3,FALSE))</f>
        <v>0</v>
      </c>
      <c r="D27" s="53">
        <f>IF(D25=0,"",VLOOKUP(D25,lp,3,FALSE))</f>
        <v>0</v>
      </c>
      <c r="E27" s="53">
        <f>IF(E25=0,"",VLOOKUP(E25,lp,3,FALSE))</f>
        <v>0</v>
      </c>
      <c r="F27" s="53">
        <f>IF(F25=0,"",VLOOKUP(F25,lp,3,FALSE))</f>
        <v>0</v>
      </c>
      <c r="G27" s="53">
        <f>IF(G25=0,"",VLOOKUP(G25,lp,3,FALSE))</f>
        <v>0</v>
      </c>
      <c r="H27" s="53">
        <f>IF(H25=0,"",VLOOKUP(H25,lp,3,FALSE))</f>
        <v>0</v>
      </c>
      <c r="I27" s="53">
        <f>IF(I25=0,"",VLOOKUP(I25,lp,3,FALSE))</f>
        <v>0</v>
      </c>
      <c r="J27" s="53">
        <f>IF(J25=0,"",VLOOKUP(J25,lp,3,FALSE))</f>
        <v>0</v>
      </c>
    </row>
    <row r="28" spans="1:10" ht="15.75">
      <c r="A28" s="49">
        <v>91</v>
      </c>
      <c r="B28" s="49">
        <v>92</v>
      </c>
      <c r="C28" s="49">
        <v>93</v>
      </c>
      <c r="D28" s="49">
        <v>94</v>
      </c>
      <c r="E28" s="49">
        <v>95</v>
      </c>
      <c r="F28" s="49">
        <v>96</v>
      </c>
      <c r="G28" s="49">
        <v>97</v>
      </c>
      <c r="H28" s="49">
        <v>98</v>
      </c>
      <c r="I28" s="49">
        <v>99</v>
      </c>
      <c r="J28" s="49">
        <v>100</v>
      </c>
    </row>
    <row r="29" spans="1:10" s="52" customFormat="1" ht="17.25" customHeight="1">
      <c r="A29" s="51">
        <f>IF(A28=0,"",VLOOKUP(A28,lp,2,FALSE))</f>
        <v>0</v>
      </c>
      <c r="B29" s="51">
        <f>IF(B28=0,"",VLOOKUP(B28,lp,2,FALSE))</f>
        <v>0</v>
      </c>
      <c r="C29" s="51">
        <f>IF(C28=0,"",VLOOKUP(C28,lp,2,FALSE))</f>
        <v>0</v>
      </c>
      <c r="D29" s="51">
        <f>IF(D28=0,"",VLOOKUP(D28,lp,2,FALSE))</f>
        <v>0</v>
      </c>
      <c r="E29" s="51">
        <f>IF(E28=0,"",VLOOKUP(E28,lp,2,FALSE))</f>
        <v>0</v>
      </c>
      <c r="F29" s="51">
        <f>IF(F28=0,"",VLOOKUP(F28,lp,2,FALSE))</f>
        <v>0</v>
      </c>
      <c r="G29" s="51">
        <f>IF(G28=0,"",VLOOKUP(G28,lp,2,FALSE))</f>
        <v>0</v>
      </c>
      <c r="H29" s="51">
        <f>IF(H28=0,"",VLOOKUP(H28,lp,2,FALSE))</f>
        <v>0</v>
      </c>
      <c r="I29" s="51">
        <f>IF(I28=0,"",VLOOKUP(I28,lp,2,FALSE))</f>
        <v>0</v>
      </c>
      <c r="J29" s="51">
        <f>IF(J28=0,"",VLOOKUP(J28,lp,2,FALSE))</f>
        <v>0</v>
      </c>
    </row>
    <row r="30" spans="1:10" s="52" customFormat="1" ht="17.25" customHeight="1">
      <c r="A30" s="53">
        <f>IF(A28=0,"",VLOOKUP(A28,lp,3,FALSE))</f>
        <v>0</v>
      </c>
      <c r="B30" s="53">
        <f>IF(B28=0,"",VLOOKUP(B28,lp,3,FALSE))</f>
        <v>0</v>
      </c>
      <c r="C30" s="53">
        <f>IF(C28=0,"",VLOOKUP(C28,lp,3,FALSE))</f>
        <v>0</v>
      </c>
      <c r="D30" s="53">
        <f>IF(D28=0,"",VLOOKUP(D28,lp,3,FALSE))</f>
        <v>0</v>
      </c>
      <c r="E30" s="53">
        <f>IF(E28=0,"",VLOOKUP(E28,lp,3,FALSE))</f>
        <v>0</v>
      </c>
      <c r="F30" s="53">
        <f>IF(F28=0,"",VLOOKUP(F28,lp,3,FALSE))</f>
        <v>0</v>
      </c>
      <c r="G30" s="53">
        <f>IF(G28=0,"",VLOOKUP(G28,lp,3,FALSE))</f>
        <v>0</v>
      </c>
      <c r="H30" s="53">
        <f>IF(H28=0,"",VLOOKUP(H28,lp,3,FALSE))</f>
        <v>0</v>
      </c>
      <c r="I30" s="53">
        <f>IF(I28=0,"",VLOOKUP(I28,lp,3,FALSE))</f>
        <v>0</v>
      </c>
      <c r="J30" s="53">
        <f>IF(J28=0,"",VLOOKUP(J28,lp,3,FALSE))</f>
        <v>0</v>
      </c>
    </row>
    <row r="31" spans="1:10" ht="15.75">
      <c r="A31" s="49">
        <v>101</v>
      </c>
      <c r="B31" s="49">
        <v>102</v>
      </c>
      <c r="C31" s="49">
        <v>103</v>
      </c>
      <c r="D31" s="49">
        <v>104</v>
      </c>
      <c r="E31" s="49">
        <v>105</v>
      </c>
      <c r="F31" s="49">
        <v>106</v>
      </c>
      <c r="G31" s="49">
        <v>107</v>
      </c>
      <c r="H31" s="49">
        <v>108</v>
      </c>
      <c r="I31" s="49">
        <v>109</v>
      </c>
      <c r="J31" s="49">
        <v>110</v>
      </c>
    </row>
    <row r="32" spans="1:10" s="52" customFormat="1" ht="17.25" customHeight="1">
      <c r="A32" s="51">
        <f>IF(A31=0,"",VLOOKUP(A31,lp,2,FALSE))</f>
        <v>0</v>
      </c>
      <c r="B32" s="51">
        <f>IF(B31=0,"",VLOOKUP(B31,lp,2,FALSE))</f>
        <v>0</v>
      </c>
      <c r="C32" s="51">
        <f>IF(C31=0,"",VLOOKUP(C31,lp,2,FALSE))</f>
        <v>0</v>
      </c>
      <c r="D32" s="51"/>
      <c r="E32" s="51">
        <f>IF(E31=0,"",VLOOKUP(E31,lp,2,FALSE))</f>
        <v>0</v>
      </c>
      <c r="F32" s="51">
        <f>IF(F31=0,"",VLOOKUP(F31,lp,2,FALSE))</f>
        <v>0</v>
      </c>
      <c r="G32" s="51">
        <f>IF(G31=0,"",VLOOKUP(G31,lp,2,FALSE))</f>
        <v>0</v>
      </c>
      <c r="H32" s="51">
        <f>IF(H31=0,"",VLOOKUP(H31,lp,2,FALSE))</f>
        <v>0</v>
      </c>
      <c r="I32" s="51">
        <f>IF(I31=0,"",VLOOKUP(I31,lp,2,FALSE))</f>
        <v>0</v>
      </c>
      <c r="J32" s="51">
        <f>IF(J31=0,"",VLOOKUP(J31,lp,2,FALSE))</f>
        <v>0</v>
      </c>
    </row>
    <row r="33" spans="1:10" s="52" customFormat="1" ht="17.25" customHeight="1">
      <c r="A33" s="53">
        <f>IF(A31=0,"",VLOOKUP(A31,lp,3,FALSE))</f>
        <v>0</v>
      </c>
      <c r="B33" s="53">
        <f>IF(B31=0,"",VLOOKUP(B31,lp,3,FALSE))</f>
        <v>0</v>
      </c>
      <c r="C33" s="53">
        <f>IF(C31=0,"",VLOOKUP(C31,lp,3,FALSE))</f>
        <v>0</v>
      </c>
      <c r="D33" s="53"/>
      <c r="E33" s="53">
        <f>IF(E31=0,"",VLOOKUP(E31,lp,3,FALSE))</f>
        <v>0</v>
      </c>
      <c r="F33" s="53">
        <f>IF(F31=0,"",VLOOKUP(F31,lp,3,FALSE))</f>
        <v>0</v>
      </c>
      <c r="G33" s="53">
        <f>IF(G31=0,"",VLOOKUP(G31,lp,3,FALSE))</f>
        <v>0</v>
      </c>
      <c r="H33" s="53">
        <f>IF(H31=0,"",VLOOKUP(H31,lp,3,FALSE))</f>
        <v>0</v>
      </c>
      <c r="I33" s="53">
        <f>IF(I31=0,"",VLOOKUP(I31,lp,3,FALSE))</f>
        <v>0</v>
      </c>
      <c r="J33" s="53">
        <f>IF(J31=0,"",VLOOKUP(J31,lp,3,FALSE))</f>
        <v>0</v>
      </c>
    </row>
    <row r="34" spans="1:10" ht="15.75">
      <c r="A34" s="49">
        <v>111</v>
      </c>
      <c r="B34" s="49">
        <v>112</v>
      </c>
      <c r="C34" s="49">
        <v>113</v>
      </c>
      <c r="D34" s="49">
        <v>114</v>
      </c>
      <c r="E34" s="49">
        <v>115</v>
      </c>
      <c r="F34" s="49">
        <v>116</v>
      </c>
      <c r="G34" s="49">
        <v>117</v>
      </c>
      <c r="H34" s="49">
        <v>118</v>
      </c>
      <c r="I34" s="49">
        <v>119</v>
      </c>
      <c r="J34" s="49">
        <v>120</v>
      </c>
    </row>
    <row r="35" spans="1:10" s="52" customFormat="1" ht="17.25" customHeight="1">
      <c r="A35" s="51">
        <f>IF(A34=0,"",VLOOKUP(A34,lp,2,FALSE))</f>
        <v>0</v>
      </c>
      <c r="B35" s="51">
        <f>IF(B34=0,"",VLOOKUP(B34,lp,2,FALSE))</f>
        <v>0</v>
      </c>
      <c r="C35" s="51">
        <f>IF(C34=0,"",VLOOKUP(C34,lp,2,FALSE))</f>
        <v>0</v>
      </c>
      <c r="D35" s="51">
        <f>IF(D34=0,"",VLOOKUP(D34,lp,2,FALSE))</f>
        <v>0</v>
      </c>
      <c r="E35" s="51">
        <f>IF(E34=0,"",VLOOKUP(E34,lp,2,FALSE))</f>
        <v>0</v>
      </c>
      <c r="F35" s="51">
        <f>IF(F34=0,"",VLOOKUP(F34,lp,2,FALSE))</f>
        <v>0</v>
      </c>
      <c r="G35" s="51">
        <f>IF(G34=0,"",VLOOKUP(G34,lp,2,FALSE))</f>
        <v>0</v>
      </c>
      <c r="H35" s="51">
        <f>IF(H34=0,"",VLOOKUP(H34,lp,2,FALSE))</f>
        <v>0</v>
      </c>
      <c r="I35" s="51">
        <f>IF(I34=0,"",VLOOKUP(I34,lp,2,FALSE))</f>
        <v>0</v>
      </c>
      <c r="J35" s="51"/>
    </row>
    <row r="36" spans="1:10" s="52" customFormat="1" ht="17.25" customHeight="1">
      <c r="A36" s="53">
        <f>IF(A34=0,"",VLOOKUP(A34,lp,3,FALSE))</f>
        <v>0</v>
      </c>
      <c r="B36" s="53">
        <f>IF(B34=0,"",VLOOKUP(B34,lp,3,FALSE))</f>
        <v>0</v>
      </c>
      <c r="C36" s="53">
        <f>IF(C34=0,"",VLOOKUP(C34,lp,3,FALSE))</f>
        <v>0</v>
      </c>
      <c r="D36" s="53">
        <f>IF(D34=0,"",VLOOKUP(D34,lp,3,FALSE))</f>
        <v>0</v>
      </c>
      <c r="E36" s="53">
        <f>IF(E34=0,"",VLOOKUP(E34,lp,3,FALSE))</f>
        <v>0</v>
      </c>
      <c r="F36" s="53">
        <f>IF(F34=0,"",VLOOKUP(F34,lp,3,FALSE))</f>
        <v>0</v>
      </c>
      <c r="G36" s="53">
        <f>IF(G34=0,"",VLOOKUP(G34,lp,3,FALSE))</f>
        <v>0</v>
      </c>
      <c r="H36" s="53">
        <f>IF(H34=0,"",VLOOKUP(H34,lp,3,FALSE))</f>
        <v>0</v>
      </c>
      <c r="I36" s="53">
        <f>IF(I34=0,"",VLOOKUP(I34,lp,3,FALSE))</f>
        <v>0</v>
      </c>
      <c r="J36" s="53"/>
    </row>
    <row r="37" spans="1:10" ht="15.75">
      <c r="A37" s="49">
        <v>121</v>
      </c>
      <c r="B37" s="49">
        <v>122</v>
      </c>
      <c r="C37" s="49">
        <v>123</v>
      </c>
      <c r="D37" s="49">
        <v>124</v>
      </c>
      <c r="E37" s="49">
        <v>125</v>
      </c>
      <c r="F37" s="49">
        <v>126</v>
      </c>
      <c r="G37" s="49">
        <v>127</v>
      </c>
      <c r="H37" s="49">
        <v>128</v>
      </c>
      <c r="I37" s="49">
        <v>129</v>
      </c>
      <c r="J37" s="49">
        <v>130</v>
      </c>
    </row>
    <row r="38" spans="1:10" s="52" customFormat="1" ht="17.25" customHeight="1">
      <c r="A38" s="51">
        <f>IF(A37=0,"",VLOOKUP(A37,lp,2,FALSE))</f>
        <v>0</v>
      </c>
      <c r="B38" s="51">
        <f>IF(B37=0,"",VLOOKUP(B37,lp,2,FALSE))</f>
        <v>0</v>
      </c>
      <c r="C38" s="51">
        <f>IF(C37=0,"",VLOOKUP(C37,lp,2,FALSE))</f>
        <v>0</v>
      </c>
      <c r="D38" s="51">
        <f>IF(D37=0,"",VLOOKUP(D37,lp,2,FALSE))</f>
        <v>0</v>
      </c>
      <c r="E38" s="51"/>
      <c r="F38" s="51">
        <f>IF(F37=0,"",VLOOKUP(F37,lp,2,FALSE))</f>
        <v>0</v>
      </c>
      <c r="G38" s="51">
        <f>IF(G37=0,"",VLOOKUP(G37,lp,2,FALSE))</f>
        <v>0</v>
      </c>
      <c r="H38" s="51">
        <f>IF(H37=0,"",VLOOKUP(H37,lp,2,FALSE))</f>
        <v>0</v>
      </c>
      <c r="I38" s="51">
        <f>IF(I37=0,"",VLOOKUP(I37,lp,2,FALSE))</f>
        <v>0</v>
      </c>
      <c r="J38" s="51">
        <f>IF(J37=0,"",VLOOKUP(J37,lp,2,FALSE))</f>
        <v>0</v>
      </c>
    </row>
    <row r="39" spans="1:10" s="52" customFormat="1" ht="17.25" customHeight="1">
      <c r="A39" s="53">
        <f>IF(A37=0,"",VLOOKUP(A37,lp,3,FALSE))</f>
        <v>0</v>
      </c>
      <c r="B39" s="53">
        <f>IF(B37=0,"",VLOOKUP(B37,lp,3,FALSE))</f>
        <v>0</v>
      </c>
      <c r="C39" s="53">
        <f>IF(C37=0,"",VLOOKUP(C37,lp,3,FALSE))</f>
        <v>0</v>
      </c>
      <c r="D39" s="53">
        <f>IF(D37=0,"",VLOOKUP(D37,lp,3,FALSE))</f>
        <v>0</v>
      </c>
      <c r="E39" s="53"/>
      <c r="F39" s="53">
        <f>IF(F37=0,"",VLOOKUP(F37,lp,3,FALSE))</f>
        <v>0</v>
      </c>
      <c r="G39" s="53">
        <f>IF(G37=0,"",VLOOKUP(G37,lp,3,FALSE))</f>
        <v>0</v>
      </c>
      <c r="H39" s="53">
        <f>IF(H37=0,"",VLOOKUP(H37,lp,3,FALSE))</f>
        <v>0</v>
      </c>
      <c r="I39" s="53">
        <f>IF(I37=0,"",VLOOKUP(I37,lp,3,FALSE))</f>
        <v>0</v>
      </c>
      <c r="J39" s="53">
        <f>IF(J37=0,"",VLOOKUP(J37,lp,3,FALSE))</f>
        <v>0</v>
      </c>
    </row>
    <row r="40" spans="1:10" ht="15.75">
      <c r="A40" s="49">
        <v>131</v>
      </c>
      <c r="B40" s="49">
        <v>132</v>
      </c>
      <c r="C40" s="49">
        <v>133</v>
      </c>
      <c r="D40" s="49">
        <v>134</v>
      </c>
      <c r="E40" s="49">
        <v>135</v>
      </c>
      <c r="F40" s="49">
        <v>136</v>
      </c>
      <c r="G40" s="49">
        <v>137</v>
      </c>
      <c r="H40" s="49">
        <v>138</v>
      </c>
      <c r="I40" s="49">
        <v>139</v>
      </c>
      <c r="J40" s="49">
        <v>140</v>
      </c>
    </row>
    <row r="41" spans="1:10" s="52" customFormat="1" ht="17.25" customHeight="1">
      <c r="A41" s="51">
        <f>IF(A40=0,"",VLOOKUP(A40,lp,2,FALSE))</f>
        <v>0</v>
      </c>
      <c r="B41" s="51">
        <f>IF(B40=0,"",VLOOKUP(B40,lp,2,FALSE))</f>
        <v>0</v>
      </c>
      <c r="C41" s="51">
        <f>IF(C40=0,"",VLOOKUP(C40,lp,2,FALSE))</f>
        <v>0</v>
      </c>
      <c r="D41" s="51">
        <f>IF(D40=0,"",VLOOKUP(D40,lp,2,FALSE))</f>
        <v>0</v>
      </c>
      <c r="E41" s="51">
        <f>IF(E40=0,"",VLOOKUP(E40,lp,2,FALSE))</f>
        <v>0</v>
      </c>
      <c r="F41" s="51">
        <f>IF(F40=0,"",VLOOKUP(F40,lp,2,FALSE))</f>
        <v>0</v>
      </c>
      <c r="G41" s="51">
        <f>IF(G40=0,"",VLOOKUP(G40,lp,2,FALSE))</f>
        <v>0</v>
      </c>
      <c r="H41" s="51">
        <f>IF(H40=0,"",VLOOKUP(H40,lp,2,FALSE))</f>
        <v>0</v>
      </c>
      <c r="I41" s="51">
        <f>IF(I40=0,"",VLOOKUP(I40,lp,2,FALSE))</f>
        <v>0</v>
      </c>
      <c r="J41" s="51">
        <f>IF(J40=0,"",VLOOKUP(J40,lp,2,FALSE))</f>
        <v>0</v>
      </c>
    </row>
    <row r="42" spans="1:10" s="52" customFormat="1" ht="17.25" customHeight="1">
      <c r="A42" s="53">
        <f>IF(A40=0,"",VLOOKUP(A40,lp,3,FALSE))</f>
        <v>0</v>
      </c>
      <c r="B42" s="53">
        <f>IF(B40=0,"",VLOOKUP(B40,lp,3,FALSE))</f>
        <v>0</v>
      </c>
      <c r="C42" s="53">
        <f>IF(C40=0,"",VLOOKUP(C40,lp,3,FALSE))</f>
        <v>0</v>
      </c>
      <c r="D42" s="53">
        <f>IF(D40=0,"",VLOOKUP(D40,lp,3,FALSE))</f>
        <v>0</v>
      </c>
      <c r="E42" s="53">
        <f>IF(E40=0,"",VLOOKUP(E40,lp,3,FALSE))</f>
        <v>0</v>
      </c>
      <c r="F42" s="53">
        <f>IF(F40=0,"",VLOOKUP(F40,lp,3,FALSE))</f>
        <v>0</v>
      </c>
      <c r="G42" s="53">
        <f>IF(G40=0,"",VLOOKUP(G40,lp,3,FALSE))</f>
        <v>0</v>
      </c>
      <c r="H42" s="53">
        <f>IF(H40=0,"",VLOOKUP(H40,lp,3,FALSE))</f>
        <v>0</v>
      </c>
      <c r="I42" s="53">
        <f>IF(I40=0,"",VLOOKUP(I40,lp,3,FALSE))</f>
        <v>0</v>
      </c>
      <c r="J42" s="53">
        <f>IF(J40=0,"",VLOOKUP(J40,lp,3,FALSE))</f>
        <v>0</v>
      </c>
    </row>
    <row r="43" spans="1:10" ht="15.75">
      <c r="A43" s="49">
        <v>141</v>
      </c>
      <c r="B43" s="49">
        <v>142</v>
      </c>
      <c r="C43" s="49">
        <v>143</v>
      </c>
      <c r="D43" s="49">
        <v>144</v>
      </c>
      <c r="E43" s="49">
        <v>145</v>
      </c>
      <c r="F43" s="49">
        <v>146</v>
      </c>
      <c r="G43" s="49">
        <v>147</v>
      </c>
      <c r="H43" s="49">
        <v>148</v>
      </c>
      <c r="I43" s="49">
        <v>149</v>
      </c>
      <c r="J43" s="49">
        <v>150</v>
      </c>
    </row>
    <row r="44" spans="1:10" s="52" customFormat="1" ht="17.25" customHeight="1">
      <c r="A44" s="51">
        <f>IF(A43=0,"",VLOOKUP(A43,lp,2,FALSE))</f>
        <v>0</v>
      </c>
      <c r="B44" s="51">
        <f>IF(B43=0,"",VLOOKUP(B43,lp,2,FALSE))</f>
        <v>0</v>
      </c>
      <c r="C44" s="51">
        <f>IF(C43=0,"",VLOOKUP(C43,lp,2,FALSE))</f>
        <v>0</v>
      </c>
      <c r="D44" s="51">
        <f>IF(D43=0,"",VLOOKUP(D43,lp,2,FALSE))</f>
        <v>0</v>
      </c>
      <c r="E44" s="51">
        <f>IF(E43=0,"",VLOOKUP(E43,lp,2,FALSE))</f>
        <v>0</v>
      </c>
      <c r="F44" s="51">
        <f>IF(F43=0,"",VLOOKUP(F43,lp,2,FALSE))</f>
        <v>0</v>
      </c>
      <c r="G44" s="51">
        <f>IF(G43=0,"",VLOOKUP(G43,lp,2,FALSE))</f>
        <v>0</v>
      </c>
      <c r="H44" s="51">
        <f>IF(H43=0,"",VLOOKUP(H43,lp,2,FALSE))</f>
        <v>0</v>
      </c>
      <c r="I44" s="51">
        <f>IF(I43=0,"",VLOOKUP(I43,lp,2,FALSE))</f>
        <v>0</v>
      </c>
      <c r="J44" s="51">
        <f>IF(J43=0,"",VLOOKUP(J43,lp,2,FALSE))</f>
        <v>0</v>
      </c>
    </row>
    <row r="45" spans="1:10" s="52" customFormat="1" ht="17.25" customHeight="1">
      <c r="A45" s="53">
        <f>IF(A43=0,"",VLOOKUP(A43,lp,3,FALSE))</f>
        <v>0</v>
      </c>
      <c r="B45" s="53">
        <f>IF(B43=0,"",VLOOKUP(B43,lp,3,FALSE))</f>
        <v>0</v>
      </c>
      <c r="C45" s="53">
        <f>IF(C43=0,"",VLOOKUP(C43,lp,3,FALSE))</f>
        <v>0</v>
      </c>
      <c r="D45" s="53">
        <f>IF(D43=0,"",VLOOKUP(D43,lp,3,FALSE))</f>
        <v>0</v>
      </c>
      <c r="E45" s="53">
        <f>IF(E43=0,"",VLOOKUP(E43,lp,3,FALSE))</f>
        <v>0</v>
      </c>
      <c r="F45" s="53">
        <f>IF(F43=0,"",VLOOKUP(F43,lp,3,FALSE))</f>
        <v>0</v>
      </c>
      <c r="G45" s="53">
        <f>IF(G43=0,"",VLOOKUP(G43,lp,3,FALSE))</f>
        <v>0</v>
      </c>
      <c r="H45" s="53">
        <f>IF(H43=0,"",VLOOKUP(H43,lp,3,FALSE))</f>
        <v>0</v>
      </c>
      <c r="I45" s="53">
        <f>IF(I43=0,"",VLOOKUP(I43,lp,3,FALSE))</f>
        <v>0</v>
      </c>
      <c r="J45" s="53">
        <f>IF(J43=0,"",VLOOKUP(J43,lp,3,FALSE))</f>
        <v>0</v>
      </c>
    </row>
    <row r="46" spans="1:10" ht="15.75">
      <c r="A46" s="49">
        <v>151</v>
      </c>
      <c r="B46" s="49">
        <v>152</v>
      </c>
      <c r="C46" s="49">
        <v>153</v>
      </c>
      <c r="D46" s="49">
        <v>154</v>
      </c>
      <c r="E46" s="49">
        <v>155</v>
      </c>
      <c r="F46" s="49">
        <v>156</v>
      </c>
      <c r="G46" s="49">
        <v>157</v>
      </c>
      <c r="H46" s="49">
        <v>158</v>
      </c>
      <c r="I46" s="49">
        <v>159</v>
      </c>
      <c r="J46" s="49">
        <v>160</v>
      </c>
    </row>
    <row r="47" spans="1:10" s="52" customFormat="1" ht="17.25" customHeight="1">
      <c r="A47" s="51">
        <f>IF(A46=0,"",VLOOKUP(A46,lp,2,FALSE))</f>
        <v>0</v>
      </c>
      <c r="B47" s="51">
        <f>IF(B46=0,"",VLOOKUP(B46,lp,2,FALSE))</f>
        <v>0</v>
      </c>
      <c r="C47" s="51">
        <f>IF(C46=0,"",VLOOKUP(C46,lp,2,FALSE))</f>
        <v>0</v>
      </c>
      <c r="D47" s="51">
        <f>IF(D46=0,"",VLOOKUP(D46,lp,2,FALSE))</f>
        <v>0</v>
      </c>
      <c r="E47" s="51">
        <f>IF(E46=0,"",VLOOKUP(E46,lp,2,FALSE))</f>
        <v>0</v>
      </c>
      <c r="F47" s="51">
        <f>IF(F46=0,"",VLOOKUP(F46,lp,2,FALSE))</f>
        <v>0</v>
      </c>
      <c r="G47" s="51">
        <f>IF(G46=0,"",VLOOKUP(G46,lp,2,FALSE))</f>
        <v>0</v>
      </c>
      <c r="H47" s="51">
        <f>IF(H46=0,"",VLOOKUP(H46,lp,2,FALSE))</f>
        <v>0</v>
      </c>
      <c r="I47" s="51">
        <f>IF(I46=0,"",VLOOKUP(I46,lp,2,FALSE))</f>
        <v>0</v>
      </c>
      <c r="J47" s="51">
        <f>IF(J46=0,"",VLOOKUP(J46,lp,2,FALSE))</f>
        <v>0</v>
      </c>
    </row>
    <row r="48" spans="1:10" s="52" customFormat="1" ht="17.25" customHeight="1">
      <c r="A48" s="53">
        <f>IF(A46=0,"",VLOOKUP(A46,lp,3,FALSE))</f>
        <v>0</v>
      </c>
      <c r="B48" s="53">
        <f>IF(B46=0,"",VLOOKUP(B46,lp,3,FALSE))</f>
        <v>0</v>
      </c>
      <c r="C48" s="53">
        <f>IF(C46=0,"",VLOOKUP(C46,lp,3,FALSE))</f>
        <v>0</v>
      </c>
      <c r="D48" s="53">
        <f>IF(D46=0,"",VLOOKUP(D46,lp,3,FALSE))</f>
        <v>0</v>
      </c>
      <c r="E48" s="53">
        <f>IF(E46=0,"",VLOOKUP(E46,lp,3,FALSE))</f>
        <v>0</v>
      </c>
      <c r="F48" s="53">
        <f>IF(F46=0,"",VLOOKUP(F46,lp,3,FALSE))</f>
        <v>0</v>
      </c>
      <c r="G48" s="53">
        <f>IF(G46=0,"",VLOOKUP(G46,lp,3,FALSE))</f>
        <v>0</v>
      </c>
      <c r="H48" s="53">
        <f>IF(H46=0,"",VLOOKUP(H46,lp,3,FALSE))</f>
        <v>0</v>
      </c>
      <c r="I48" s="53">
        <f>IF(I46=0,"",VLOOKUP(I46,lp,3,FALSE))</f>
        <v>0</v>
      </c>
      <c r="J48" s="53">
        <f>IF(J46=0,"",VLOOKUP(J46,lp,3,FALSE))</f>
        <v>0</v>
      </c>
    </row>
    <row r="49" spans="1:10" ht="15.75">
      <c r="A49" s="49">
        <v>161</v>
      </c>
      <c r="B49" s="49">
        <v>162</v>
      </c>
      <c r="C49" s="49">
        <v>163</v>
      </c>
      <c r="D49" s="49">
        <v>164</v>
      </c>
      <c r="E49" s="49">
        <v>165</v>
      </c>
      <c r="F49" s="49">
        <v>166</v>
      </c>
      <c r="G49" s="49">
        <v>167</v>
      </c>
      <c r="H49" s="49">
        <v>168</v>
      </c>
      <c r="I49" s="49">
        <v>169</v>
      </c>
      <c r="J49" s="49">
        <v>170</v>
      </c>
    </row>
    <row r="50" spans="1:10" s="52" customFormat="1" ht="17.25" customHeight="1">
      <c r="A50" s="51">
        <f>IF(A49=0,"",VLOOKUP(A49,lp,2,FALSE))</f>
        <v>0</v>
      </c>
      <c r="B50" s="51">
        <f>IF(B49=0,"",VLOOKUP(B49,lp,2,FALSE))</f>
        <v>0</v>
      </c>
      <c r="C50" s="51">
        <f>IF(C49=0,"",VLOOKUP(C49,lp,2,FALSE))</f>
        <v>0</v>
      </c>
      <c r="D50" s="51">
        <f>IF(D49=0,"",VLOOKUP(D49,lp,2,FALSE))</f>
        <v>0</v>
      </c>
      <c r="E50" s="51">
        <f>IF(E49=0,"",VLOOKUP(E49,lp,2,FALSE))</f>
        <v>0</v>
      </c>
      <c r="F50" s="51">
        <f>IF(F49=0,"",VLOOKUP(F49,lp,2,FALSE))</f>
        <v>0</v>
      </c>
      <c r="G50" s="51">
        <f>IF(G49=0,"",VLOOKUP(G49,lp,2,FALSE))</f>
        <v>0</v>
      </c>
      <c r="H50" s="51">
        <f>IF(H49=0,"",VLOOKUP(H49,lp,2,FALSE))</f>
        <v>0</v>
      </c>
      <c r="I50" s="51">
        <f>IF(I49=0,"",VLOOKUP(I49,lp,2,FALSE))</f>
        <v>0</v>
      </c>
      <c r="J50" s="51">
        <f>IF(J49=0,"",VLOOKUP(J49,lp,2,FALSE))</f>
        <v>0</v>
      </c>
    </row>
    <row r="51" spans="1:10" s="52" customFormat="1" ht="17.25" customHeight="1">
      <c r="A51" s="53">
        <f>IF(A49=0,"",VLOOKUP(A49,lp,3,FALSE))</f>
        <v>0</v>
      </c>
      <c r="B51" s="53">
        <f>IF(B49=0,"",VLOOKUP(B49,lp,3,FALSE))</f>
        <v>0</v>
      </c>
      <c r="C51" s="53">
        <f>IF(C49=0,"",VLOOKUP(C49,lp,3,FALSE))</f>
        <v>0</v>
      </c>
      <c r="D51" s="53">
        <f>IF(D49=0,"",VLOOKUP(D49,lp,3,FALSE))</f>
        <v>0</v>
      </c>
      <c r="E51" s="53">
        <f>IF(E49=0,"",VLOOKUP(E49,lp,3,FALSE))</f>
        <v>0</v>
      </c>
      <c r="F51" s="53">
        <f>IF(F49=0,"",VLOOKUP(F49,lp,3,FALSE))</f>
        <v>0</v>
      </c>
      <c r="G51" s="53">
        <f>IF(G49=0,"",VLOOKUP(G49,lp,3,FALSE))</f>
        <v>0</v>
      </c>
      <c r="H51" s="53">
        <f>IF(H49=0,"",VLOOKUP(H49,lp,3,FALSE))</f>
        <v>0</v>
      </c>
      <c r="I51" s="53">
        <f>IF(I49=0,"",VLOOKUP(I49,lp,3,FALSE))</f>
        <v>0</v>
      </c>
      <c r="J51" s="53">
        <f>IF(J49=0,"",VLOOKUP(J49,lp,3,FALSE))</f>
        <v>0</v>
      </c>
    </row>
    <row r="52" spans="1:10" ht="15.75">
      <c r="A52" s="49">
        <v>171</v>
      </c>
      <c r="B52" s="49">
        <v>172</v>
      </c>
      <c r="C52" s="49">
        <v>173</v>
      </c>
      <c r="D52" s="49">
        <v>174</v>
      </c>
      <c r="E52" s="49">
        <v>175</v>
      </c>
      <c r="F52" s="49">
        <v>176</v>
      </c>
      <c r="G52" s="49">
        <v>177</v>
      </c>
      <c r="H52" s="49">
        <v>178</v>
      </c>
      <c r="I52" s="49">
        <v>179</v>
      </c>
      <c r="J52" s="49">
        <v>180</v>
      </c>
    </row>
    <row r="53" spans="1:10" s="52" customFormat="1" ht="17.25" customHeight="1">
      <c r="A53" s="51">
        <f>IF(A52=0,"",VLOOKUP(A52,lp,2,FALSE))</f>
        <v>0</v>
      </c>
      <c r="B53" s="51">
        <f>IF(B52=0,"",VLOOKUP(B52,lp,2,FALSE))</f>
        <v>0</v>
      </c>
      <c r="C53" s="51">
        <f>IF(C52=0,"",VLOOKUP(C52,lp,2,FALSE))</f>
        <v>0</v>
      </c>
      <c r="D53" s="51">
        <f>IF(D52=0,"",VLOOKUP(D52,lp,2,FALSE))</f>
        <v>0</v>
      </c>
      <c r="E53" s="51">
        <f>IF(E52=0,"",VLOOKUP(E52,lp,2,FALSE))</f>
        <v>0</v>
      </c>
      <c r="F53" s="51">
        <f>IF(F52=0,"",VLOOKUP(F52,lp,2,FALSE))</f>
        <v>0</v>
      </c>
      <c r="G53" s="51">
        <f>IF(G52=0,"",VLOOKUP(G52,lp,2,FALSE))</f>
        <v>0</v>
      </c>
      <c r="H53" s="51">
        <f>IF(H52=0,"",VLOOKUP(H52,lp,2,FALSE))</f>
        <v>0</v>
      </c>
      <c r="I53" s="51">
        <f>IF(I52=0,"",VLOOKUP(I52,lp,2,FALSE))</f>
        <v>0</v>
      </c>
      <c r="J53" s="51">
        <f>IF(J52=0,"",VLOOKUP(J52,lp,2,FALSE))</f>
        <v>0</v>
      </c>
    </row>
    <row r="54" spans="1:10" s="52" customFormat="1" ht="17.25" customHeight="1">
      <c r="A54" s="53">
        <f>IF(A52=0,"",VLOOKUP(A52,lp,3,FALSE))</f>
        <v>0</v>
      </c>
      <c r="B54" s="53">
        <f>IF(B52=0,"",VLOOKUP(B52,lp,3,FALSE))</f>
        <v>0</v>
      </c>
      <c r="C54" s="53">
        <f>IF(C52=0,"",VLOOKUP(C52,lp,3,FALSE))</f>
        <v>0</v>
      </c>
      <c r="D54" s="53">
        <f>IF(D52=0,"",VLOOKUP(D52,lp,3,FALSE))</f>
        <v>0</v>
      </c>
      <c r="E54" s="53">
        <f>IF(E52=0,"",VLOOKUP(E52,lp,3,FALSE))</f>
        <v>0</v>
      </c>
      <c r="F54" s="53">
        <f>IF(F52=0,"",VLOOKUP(F52,lp,3,FALSE))</f>
        <v>0</v>
      </c>
      <c r="G54" s="53">
        <f>IF(G52=0,"",VLOOKUP(G52,lp,3,FALSE))</f>
        <v>0</v>
      </c>
      <c r="H54" s="53">
        <f>IF(H52=0,"",VLOOKUP(H52,lp,3,FALSE))</f>
        <v>0</v>
      </c>
      <c r="I54" s="53">
        <f>IF(I52=0,"",VLOOKUP(I52,lp,3,FALSE))</f>
        <v>0</v>
      </c>
      <c r="J54" s="53">
        <f>IF(J52=0,"",VLOOKUP(J52,lp,3,FALSE))</f>
        <v>0</v>
      </c>
    </row>
    <row r="55" spans="1:10" ht="15.75">
      <c r="A55" s="49">
        <v>181</v>
      </c>
      <c r="B55" s="49">
        <v>182</v>
      </c>
      <c r="C55" s="49">
        <v>183</v>
      </c>
      <c r="D55" s="49">
        <v>184</v>
      </c>
      <c r="E55" s="49">
        <v>185</v>
      </c>
      <c r="F55" s="49">
        <v>186</v>
      </c>
      <c r="G55" s="49">
        <v>187</v>
      </c>
      <c r="H55" s="49">
        <v>188</v>
      </c>
      <c r="I55" s="49">
        <v>189</v>
      </c>
      <c r="J55" s="49">
        <v>190</v>
      </c>
    </row>
    <row r="56" spans="1:10" s="52" customFormat="1" ht="17.25" customHeight="1">
      <c r="A56" s="51">
        <f>IF(A55=0,"",VLOOKUP(A55,lp,2,FALSE))</f>
        <v>0</v>
      </c>
      <c r="B56" s="51">
        <f>IF(B55=0,"",VLOOKUP(B55,lp,2,FALSE))</f>
        <v>0</v>
      </c>
      <c r="C56" s="51">
        <f>IF(C55=0,"",VLOOKUP(C55,lp,2,FALSE))</f>
        <v>0</v>
      </c>
      <c r="D56" s="51">
        <f>IF(D55=0,"",VLOOKUP(D55,lp,2,FALSE))</f>
        <v>0</v>
      </c>
      <c r="E56" s="51">
        <f>IF(E55=0,"",VLOOKUP(E55,lp,2,FALSE))</f>
        <v>0</v>
      </c>
      <c r="F56" s="51">
        <f>IF(F55=0,"",VLOOKUP(F55,lp,2,FALSE))</f>
        <v>0</v>
      </c>
      <c r="G56" s="51">
        <f>IF(G55=0,"",VLOOKUP(G55,lp,2,FALSE))</f>
        <v>0</v>
      </c>
      <c r="H56" s="51">
        <f>IF(H55=0,"",VLOOKUP(H55,lp,2,FALSE))</f>
        <v>0</v>
      </c>
      <c r="I56" s="51">
        <f>IF(I55=0,"",VLOOKUP(I55,lp,2,FALSE))</f>
        <v>0</v>
      </c>
      <c r="J56" s="51">
        <f>IF(J55=0,"",VLOOKUP(J55,lp,2,FALSE))</f>
        <v>0</v>
      </c>
    </row>
    <row r="57" spans="1:10" s="52" customFormat="1" ht="17.25" customHeight="1">
      <c r="A57" s="53">
        <f>IF(A55=0,"",VLOOKUP(A55,lp,3,FALSE))</f>
        <v>0</v>
      </c>
      <c r="B57" s="53">
        <f>IF(B55=0,"",VLOOKUP(B55,lp,3,FALSE))</f>
        <v>0</v>
      </c>
      <c r="C57" s="53">
        <f>IF(C55=0,"",VLOOKUP(C55,lp,3,FALSE))</f>
        <v>0</v>
      </c>
      <c r="D57" s="53">
        <f>IF(D55=0,"",VLOOKUP(D55,lp,3,FALSE))</f>
        <v>0</v>
      </c>
      <c r="E57" s="53">
        <f>IF(E55=0,"",VLOOKUP(E55,lp,3,FALSE))</f>
        <v>0</v>
      </c>
      <c r="F57" s="53">
        <f>IF(F55=0,"",VLOOKUP(F55,lp,3,FALSE))</f>
        <v>0</v>
      </c>
      <c r="G57" s="53">
        <f>IF(G55=0,"",VLOOKUP(G55,lp,3,FALSE))</f>
        <v>0</v>
      </c>
      <c r="H57" s="53">
        <f>IF(H55=0,"",VLOOKUP(H55,lp,3,FALSE))</f>
        <v>0</v>
      </c>
      <c r="I57" s="53">
        <f>IF(I55=0,"",VLOOKUP(I55,lp,3,FALSE))</f>
        <v>0</v>
      </c>
      <c r="J57" s="53">
        <f>IF(J55=0,"",VLOOKUP(J55,lp,3,FALSE))</f>
        <v>0</v>
      </c>
    </row>
    <row r="58" spans="1:10" ht="15.75">
      <c r="A58" s="49">
        <v>191</v>
      </c>
      <c r="B58" s="49">
        <v>192</v>
      </c>
      <c r="C58" s="49">
        <v>193</v>
      </c>
      <c r="D58" s="49">
        <v>194</v>
      </c>
      <c r="E58" s="49">
        <v>195</v>
      </c>
      <c r="F58" s="49">
        <v>196</v>
      </c>
      <c r="G58" s="49">
        <v>197</v>
      </c>
      <c r="H58" s="49">
        <v>198</v>
      </c>
      <c r="I58" s="49">
        <v>199</v>
      </c>
      <c r="J58" s="49">
        <v>200</v>
      </c>
    </row>
    <row r="59" spans="1:10" s="52" customFormat="1" ht="17.25" customHeight="1">
      <c r="A59" s="51">
        <f>IF(A58=0,"",VLOOKUP(A58,lp,2,FALSE))</f>
        <v>0</v>
      </c>
      <c r="B59" s="51">
        <f>IF(B58=0,"",VLOOKUP(B58,lp,2,FALSE))</f>
        <v>0</v>
      </c>
      <c r="C59" s="51">
        <f>IF(C58=0,"",VLOOKUP(C58,lp,2,FALSE))</f>
        <v>0</v>
      </c>
      <c r="D59" s="51">
        <f>IF(D58=0,"",VLOOKUP(D58,lp,2,FALSE))</f>
        <v>0</v>
      </c>
      <c r="E59" s="51">
        <f>IF(E58=0,"",VLOOKUP(E58,lp,2,FALSE))</f>
        <v>0</v>
      </c>
      <c r="F59" s="51">
        <f>IF(F58=0,"",VLOOKUP(F58,lp,2,FALSE))</f>
        <v>0</v>
      </c>
      <c r="G59" s="51">
        <f>IF(G58=0,"",VLOOKUP(G58,lp,2,FALSE))</f>
        <v>0</v>
      </c>
      <c r="H59" s="51">
        <f>IF(H58=0,"",VLOOKUP(H58,lp,2,FALSE))</f>
        <v>0</v>
      </c>
      <c r="I59" s="51">
        <f>IF(I58=0,"",VLOOKUP(I58,lp,2,FALSE))</f>
        <v>0</v>
      </c>
      <c r="J59" s="51">
        <f>IF(J58=0,"",VLOOKUP(J58,lp,2,FALSE))</f>
        <v>0</v>
      </c>
    </row>
    <row r="60" spans="1:10" s="52" customFormat="1" ht="17.25" customHeight="1">
      <c r="A60" s="53">
        <f>IF(A58=0,"",VLOOKUP(A58,lp,3,FALSE))</f>
        <v>0</v>
      </c>
      <c r="B60" s="53">
        <f>IF(B58=0,"",VLOOKUP(B58,lp,3,FALSE))</f>
        <v>0</v>
      </c>
      <c r="C60" s="53">
        <f>IF(C58=0,"",VLOOKUP(C58,lp,3,FALSE))</f>
        <v>0</v>
      </c>
      <c r="D60" s="53">
        <f>IF(D58=0,"",VLOOKUP(D58,lp,3,FALSE))</f>
        <v>0</v>
      </c>
      <c r="E60" s="53">
        <f>IF(E58=0,"",VLOOKUP(E58,lp,3,FALSE))</f>
        <v>0</v>
      </c>
      <c r="F60" s="53">
        <f>IF(F58=0,"",VLOOKUP(F58,lp,3,FALSE))</f>
        <v>0</v>
      </c>
      <c r="G60" s="53">
        <f>IF(G58=0,"",VLOOKUP(G58,lp,3,FALSE))</f>
        <v>0</v>
      </c>
      <c r="H60" s="53">
        <f>IF(H58=0,"",VLOOKUP(H58,lp,3,FALSE))</f>
        <v>0</v>
      </c>
      <c r="I60" s="53">
        <f>IF(I58=0,"",VLOOKUP(I58,lp,3,FALSE))</f>
        <v>0</v>
      </c>
      <c r="J60" s="53">
        <f>IF(J58=0,"",VLOOKUP(J58,lp,3,FALSE))</f>
        <v>0</v>
      </c>
    </row>
  </sheetData>
  <sheetProtection selectLockedCells="1" selectUnlockedCells="1"/>
  <printOptions horizontalCentered="1"/>
  <pageMargins left="0.15763888888888888" right="0.15763888888888888" top="0.25" bottom="0.19027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BERTHELOT</dc:creator>
  <cp:keywords/>
  <dc:description/>
  <cp:lastModifiedBy/>
  <cp:lastPrinted>2016-02-28T11:58:37Z</cp:lastPrinted>
  <dcterms:created xsi:type="dcterms:W3CDTF">2005-07-14T12:45:22Z</dcterms:created>
  <dcterms:modified xsi:type="dcterms:W3CDTF">2016-02-28T16:42:02Z</dcterms:modified>
  <cp:category/>
  <cp:version/>
  <cp:contentType/>
  <cp:contentStatus/>
  <cp:revision>2</cp:revision>
</cp:coreProperties>
</file>