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255" windowHeight="109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<sst xmlns="http://schemas.openxmlformats.org/spreadsheetml/2006/main" count="184" uniqueCount="79">
  <si>
    <t xml:space="preserve">poids </t>
  </si>
  <si>
    <t>PU</t>
  </si>
  <si>
    <t>PT</t>
  </si>
  <si>
    <t>tomates</t>
  </si>
  <si>
    <t>1 kg</t>
  </si>
  <si>
    <t>poivron vert</t>
  </si>
  <si>
    <t>0,150 kg</t>
  </si>
  <si>
    <t>œufs</t>
  </si>
  <si>
    <t>pommes de terre</t>
  </si>
  <si>
    <t>salades</t>
  </si>
  <si>
    <t>oignons</t>
  </si>
  <si>
    <t>ail</t>
  </si>
  <si>
    <t>0,110 kg</t>
  </si>
  <si>
    <t>courgettes</t>
  </si>
  <si>
    <t>0,420 kg</t>
  </si>
  <si>
    <t>blettes</t>
  </si>
  <si>
    <t>0,500 kg</t>
  </si>
  <si>
    <t>concombre</t>
  </si>
  <si>
    <t>total</t>
  </si>
  <si>
    <t>1kg</t>
  </si>
  <si>
    <t>ciboulettes</t>
  </si>
  <si>
    <t>cerises</t>
  </si>
  <si>
    <t>0,780 kg</t>
  </si>
  <si>
    <t>aubergines</t>
  </si>
  <si>
    <t>0,360 kg</t>
  </si>
  <si>
    <t>fenouil</t>
  </si>
  <si>
    <t>0,095 kg</t>
  </si>
  <si>
    <t>poireaux</t>
  </si>
  <si>
    <t>0,480 kg</t>
  </si>
  <si>
    <t>1,400 kg</t>
  </si>
  <si>
    <t>tomates anciennes</t>
  </si>
  <si>
    <t>0,500kg</t>
  </si>
  <si>
    <t>poivrons</t>
  </si>
  <si>
    <t>0,600 kg</t>
  </si>
  <si>
    <t>0,900 kg</t>
  </si>
  <si>
    <t>1,300 kg</t>
  </si>
  <si>
    <t xml:space="preserve">ail </t>
  </si>
  <si>
    <t>0,090kg</t>
  </si>
  <si>
    <t>ciboulette</t>
  </si>
  <si>
    <t>basilic</t>
  </si>
  <si>
    <t>prix du panier</t>
  </si>
  <si>
    <t>salade</t>
  </si>
  <si>
    <t>1,200 kg</t>
  </si>
  <si>
    <t>tomates rouges</t>
  </si>
  <si>
    <t>0,600kg</t>
  </si>
  <si>
    <t>1,600 kg</t>
  </si>
  <si>
    <t>poivron</t>
  </si>
  <si>
    <t>0,250 kg</t>
  </si>
  <si>
    <t>0,085 kg</t>
  </si>
  <si>
    <t>carottes</t>
  </si>
  <si>
    <t>0,700 kg</t>
  </si>
  <si>
    <t>1,500 kg</t>
  </si>
  <si>
    <t>0,800 kg</t>
  </si>
  <si>
    <t>0,450 kg</t>
  </si>
  <si>
    <t>0,440 kg</t>
  </si>
  <si>
    <t>0,130 kg</t>
  </si>
  <si>
    <t>oignons mi-secs</t>
  </si>
  <si>
    <t>haricots</t>
  </si>
  <si>
    <t>fruits</t>
  </si>
  <si>
    <t>1 sachet</t>
  </si>
  <si>
    <t>2,000 kg</t>
  </si>
  <si>
    <t>poivrons rouges</t>
  </si>
  <si>
    <t>plant de basilic</t>
  </si>
  <si>
    <t xml:space="preserve">basilic </t>
  </si>
  <si>
    <t>oignons blancs</t>
  </si>
  <si>
    <t>0,080kg</t>
  </si>
  <si>
    <t>poids</t>
  </si>
  <si>
    <t>melon</t>
  </si>
  <si>
    <t>0,832 kg</t>
  </si>
  <si>
    <t>1,100 kg</t>
  </si>
  <si>
    <t>0,180 kg</t>
  </si>
  <si>
    <t>poivron rouge</t>
  </si>
  <si>
    <t>0,230 kg</t>
  </si>
  <si>
    <t>concombres</t>
  </si>
  <si>
    <t>0,350 kg</t>
  </si>
  <si>
    <t>1 botte</t>
  </si>
  <si>
    <t>1,600kg</t>
  </si>
  <si>
    <t xml:space="preserve">moyenne du panier de juillet </t>
  </si>
  <si>
    <t xml:space="preserve">moyenne du panier de juin 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</si>
</sst>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d\-mmm\-yyyy"/>
    <numFmt numFmtId="166" formatCode="#,##0.00\ &quot;€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66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66" fontId="0" fillId="0" borderId="2" xfId="0" applyNumberForma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>
      <alignment/>
    </xf>
    <xf numFmtId="166" fontId="0" fillId="0" borderId="5" xfId="0" applyNumberFormat="1" applyBorder="1" applyAlignment="1">
      <alignment/>
    </xf>
    <xf numFmtId="166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/>
    </xf>
    <xf numFmtId="166" fontId="0" fillId="0" borderId="10" xfId="0" applyNumberFormat="1" applyBorder="1" applyAlignment="1">
      <alignment/>
    </xf>
    <xf numFmtId="0" fontId="0" fillId="0" borderId="9" xfId="0" applyFill="1" applyBorder="1" applyAlignment="1">
      <alignment/>
    </xf>
    <xf numFmtId="0" fontId="0" fillId="0" borderId="1" xfId="0" applyFill="1" applyBorder="1" applyAlignment="1">
      <alignment horizontal="right"/>
    </xf>
    <xf numFmtId="166" fontId="0" fillId="0" borderId="1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right"/>
    </xf>
    <xf numFmtId="166" fontId="0" fillId="0" borderId="12" xfId="0" applyNumberFormat="1" applyBorder="1" applyAlignment="1">
      <alignment/>
    </xf>
    <xf numFmtId="166" fontId="1" fillId="0" borderId="13" xfId="0" applyNumberFormat="1" applyFont="1" applyBorder="1" applyAlignment="1">
      <alignment/>
    </xf>
    <xf numFmtId="166" fontId="0" fillId="0" borderId="0" xfId="0" applyNumberFormat="1" applyAlignment="1">
      <alignment/>
    </xf>
    <xf numFmtId="8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 horizontal="right"/>
    </xf>
    <xf numFmtId="166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6" fontId="0" fillId="0" borderId="2" xfId="0" applyNumberFormat="1" applyBorder="1" applyAlignment="1">
      <alignment horizontal="right"/>
    </xf>
    <xf numFmtId="166" fontId="0" fillId="0" borderId="17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0" fontId="0" fillId="0" borderId="14" xfId="0" applyFill="1" applyBorder="1" applyAlignment="1">
      <alignment/>
    </xf>
    <xf numFmtId="0" fontId="0" fillId="0" borderId="2" xfId="0" applyFill="1" applyBorder="1" applyAlignment="1">
      <alignment horizontal="right"/>
    </xf>
    <xf numFmtId="166" fontId="0" fillId="0" borderId="2" xfId="0" applyNumberFormat="1" applyFill="1" applyBorder="1" applyAlignment="1">
      <alignment/>
    </xf>
    <xf numFmtId="166" fontId="0" fillId="0" borderId="15" xfId="0" applyNumberFormat="1" applyFill="1" applyBorder="1" applyAlignment="1">
      <alignment/>
    </xf>
    <xf numFmtId="2" fontId="0" fillId="0" borderId="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6" fontId="1" fillId="0" borderId="13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166" fontId="0" fillId="0" borderId="20" xfId="0" applyNumberFormat="1" applyBorder="1" applyAlignment="1">
      <alignment horizontal="right"/>
    </xf>
    <xf numFmtId="164" fontId="1" fillId="0" borderId="3" xfId="0" applyNumberFormat="1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6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166" fontId="0" fillId="0" borderId="18" xfId="0" applyNumberFormat="1" applyBorder="1" applyAlignment="1">
      <alignment/>
    </xf>
    <xf numFmtId="166" fontId="1" fillId="0" borderId="20" xfId="0" applyNumberFormat="1" applyFont="1" applyBorder="1" applyAlignment="1">
      <alignment/>
    </xf>
    <xf numFmtId="0" fontId="0" fillId="0" borderId="23" xfId="0" applyBorder="1" applyAlignment="1">
      <alignment/>
    </xf>
    <xf numFmtId="166" fontId="0" fillId="0" borderId="24" xfId="0" applyNumberFormat="1" applyBorder="1" applyAlignment="1">
      <alignment/>
    </xf>
    <xf numFmtId="0" fontId="1" fillId="0" borderId="12" xfId="0" applyFont="1" applyBorder="1" applyAlignment="1">
      <alignment horizontal="right"/>
    </xf>
    <xf numFmtId="166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166" fontId="1" fillId="0" borderId="1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12"/>
  <sheetViews>
    <sheetView tabSelected="1" workbookViewId="0" topLeftCell="A71">
      <selection activeCell="J77" sqref="J77"/>
    </sheetView>
  </sheetViews>
  <sheetFormatPr defaultColWidth="11.421875" defaultRowHeight="12.75"/>
  <cols>
    <col min="1" max="1" width="16.57421875" style="0" customWidth="1"/>
  </cols>
  <sheetData>
    <row r="1" ht="13.5" thickBot="1"/>
    <row r="2" spans="1:4" ht="13.5" thickBot="1">
      <c r="A2" s="49">
        <v>41443</v>
      </c>
      <c r="B2" s="50" t="s">
        <v>0</v>
      </c>
      <c r="C2" s="50" t="s">
        <v>1</v>
      </c>
      <c r="D2" s="51" t="s">
        <v>2</v>
      </c>
    </row>
    <row r="3" spans="1:4" ht="12.75">
      <c r="A3" s="46" t="s">
        <v>3</v>
      </c>
      <c r="B3" s="47" t="s">
        <v>4</v>
      </c>
      <c r="C3" s="48">
        <v>2.5</v>
      </c>
      <c r="D3" s="48">
        <v>2.5</v>
      </c>
    </row>
    <row r="4" spans="1:4" ht="12.75">
      <c r="A4" s="1" t="s">
        <v>5</v>
      </c>
      <c r="B4" s="2" t="s">
        <v>6</v>
      </c>
      <c r="C4" s="3">
        <v>4</v>
      </c>
      <c r="D4" s="3">
        <v>0.6</v>
      </c>
    </row>
    <row r="5" spans="1:4" ht="12.75">
      <c r="A5" s="1" t="s">
        <v>7</v>
      </c>
      <c r="B5" s="2">
        <v>10</v>
      </c>
      <c r="C5" s="3">
        <v>0.4</v>
      </c>
      <c r="D5" s="3">
        <v>4</v>
      </c>
    </row>
    <row r="6" spans="1:4" ht="12.75">
      <c r="A6" s="1" t="s">
        <v>8</v>
      </c>
      <c r="B6" s="2" t="s">
        <v>4</v>
      </c>
      <c r="C6" s="3">
        <v>2.2</v>
      </c>
      <c r="D6" s="3">
        <v>2.2</v>
      </c>
    </row>
    <row r="7" spans="1:4" ht="12.75">
      <c r="A7" s="1" t="s">
        <v>9</v>
      </c>
      <c r="B7" s="2">
        <v>2</v>
      </c>
      <c r="C7" s="3">
        <v>1</v>
      </c>
      <c r="D7" s="3">
        <v>2</v>
      </c>
    </row>
    <row r="8" spans="1:4" ht="12.75">
      <c r="A8" s="1" t="s">
        <v>10</v>
      </c>
      <c r="B8" s="2" t="s">
        <v>4</v>
      </c>
      <c r="C8" s="3">
        <v>2.3</v>
      </c>
      <c r="D8" s="3">
        <v>2.3</v>
      </c>
    </row>
    <row r="9" spans="1:4" ht="12.75">
      <c r="A9" s="1" t="s">
        <v>11</v>
      </c>
      <c r="B9" s="2" t="s">
        <v>12</v>
      </c>
      <c r="C9" s="3">
        <v>8.5</v>
      </c>
      <c r="D9" s="3">
        <v>0.94</v>
      </c>
    </row>
    <row r="10" spans="1:4" ht="12.75">
      <c r="A10" s="1" t="s">
        <v>13</v>
      </c>
      <c r="B10" s="2" t="s">
        <v>14</v>
      </c>
      <c r="C10" s="3">
        <v>2.8</v>
      </c>
      <c r="D10" s="3">
        <v>1.17</v>
      </c>
    </row>
    <row r="11" spans="1:4" ht="12.75">
      <c r="A11" s="1" t="s">
        <v>15</v>
      </c>
      <c r="B11" s="2" t="s">
        <v>16</v>
      </c>
      <c r="C11" s="3">
        <v>5</v>
      </c>
      <c r="D11" s="3">
        <v>1.75</v>
      </c>
    </row>
    <row r="12" spans="1:4" ht="12.75">
      <c r="A12" s="5" t="s">
        <v>17</v>
      </c>
      <c r="B12" s="27">
        <v>1</v>
      </c>
      <c r="C12" s="30">
        <v>1</v>
      </c>
      <c r="D12" s="30">
        <v>1</v>
      </c>
    </row>
    <row r="13" spans="1:4" ht="13.5" thickBot="1">
      <c r="A13" s="20" t="s">
        <v>18</v>
      </c>
      <c r="B13" s="59"/>
      <c r="C13" s="60"/>
      <c r="D13" s="43">
        <f>SUM(D3:D12)</f>
        <v>18.46</v>
      </c>
    </row>
    <row r="14" ht="13.5" thickBot="1"/>
    <row r="15" spans="1:4" ht="13.5" thickBot="1">
      <c r="A15" s="49">
        <v>41450</v>
      </c>
      <c r="B15" s="53" t="s">
        <v>0</v>
      </c>
      <c r="C15" s="53" t="s">
        <v>1</v>
      </c>
      <c r="D15" s="54" t="s">
        <v>2</v>
      </c>
    </row>
    <row r="16" spans="1:4" ht="12.75">
      <c r="A16" s="46" t="s">
        <v>3</v>
      </c>
      <c r="B16" s="47" t="s">
        <v>19</v>
      </c>
      <c r="C16" s="52">
        <v>2.5</v>
      </c>
      <c r="D16" s="52">
        <v>2.5</v>
      </c>
    </row>
    <row r="17" spans="1:4" ht="12.75">
      <c r="A17" s="1" t="s">
        <v>8</v>
      </c>
      <c r="B17" s="2" t="s">
        <v>4</v>
      </c>
      <c r="C17" s="3">
        <v>2.2</v>
      </c>
      <c r="D17" s="3">
        <v>2.2</v>
      </c>
    </row>
    <row r="18" spans="1:4" ht="12.75">
      <c r="A18" s="1" t="s">
        <v>20</v>
      </c>
      <c r="B18" s="1">
        <v>1</v>
      </c>
      <c r="C18" s="4">
        <v>0.6</v>
      </c>
      <c r="D18" s="4">
        <v>0.6</v>
      </c>
    </row>
    <row r="19" spans="1:4" ht="12.75">
      <c r="A19" s="1" t="s">
        <v>9</v>
      </c>
      <c r="B19" s="2">
        <v>2</v>
      </c>
      <c r="C19" s="3">
        <v>1</v>
      </c>
      <c r="D19" s="3">
        <v>2</v>
      </c>
    </row>
    <row r="20" spans="1:4" ht="12.75">
      <c r="A20" s="1" t="s">
        <v>15</v>
      </c>
      <c r="B20" s="2" t="s">
        <v>16</v>
      </c>
      <c r="C20" s="3">
        <v>5</v>
      </c>
      <c r="D20" s="3">
        <v>1.75</v>
      </c>
    </row>
    <row r="21" spans="1:4" ht="12.75">
      <c r="A21" s="1" t="s">
        <v>21</v>
      </c>
      <c r="B21" s="2" t="s">
        <v>16</v>
      </c>
      <c r="C21" s="4">
        <v>4</v>
      </c>
      <c r="D21" s="4">
        <v>2</v>
      </c>
    </row>
    <row r="22" spans="1:4" ht="12.75">
      <c r="A22" s="1" t="s">
        <v>13</v>
      </c>
      <c r="B22" s="2" t="s">
        <v>22</v>
      </c>
      <c r="C22" s="4">
        <v>2.2</v>
      </c>
      <c r="D22" s="4">
        <v>1.72</v>
      </c>
    </row>
    <row r="23" spans="1:4" ht="12.75">
      <c r="A23" s="1" t="s">
        <v>23</v>
      </c>
      <c r="B23" s="2" t="s">
        <v>24</v>
      </c>
      <c r="C23" s="4">
        <v>4</v>
      </c>
      <c r="D23" s="4">
        <v>1.4</v>
      </c>
    </row>
    <row r="24" spans="1:4" ht="12.75">
      <c r="A24" s="1" t="s">
        <v>17</v>
      </c>
      <c r="B24" s="2">
        <v>1</v>
      </c>
      <c r="C24" s="3">
        <v>1</v>
      </c>
      <c r="D24" s="3">
        <v>1</v>
      </c>
    </row>
    <row r="25" spans="1:4" ht="12.75">
      <c r="A25" s="1" t="s">
        <v>25</v>
      </c>
      <c r="B25" s="2">
        <v>1</v>
      </c>
      <c r="C25" s="3">
        <v>0.8</v>
      </c>
      <c r="D25" s="3">
        <v>0.8</v>
      </c>
    </row>
    <row r="26" spans="1:4" ht="12.75">
      <c r="A26" s="1" t="s">
        <v>11</v>
      </c>
      <c r="B26" s="2" t="s">
        <v>26</v>
      </c>
      <c r="C26" s="3">
        <v>8.5</v>
      </c>
      <c r="D26" s="3">
        <v>0.8</v>
      </c>
    </row>
    <row r="27" spans="1:4" ht="12.75">
      <c r="A27" s="5" t="s">
        <v>27</v>
      </c>
      <c r="B27" s="27" t="s">
        <v>28</v>
      </c>
      <c r="C27" s="30">
        <v>4.5</v>
      </c>
      <c r="D27" s="30">
        <v>2.2</v>
      </c>
    </row>
    <row r="28" spans="1:4" ht="13.5" thickBot="1">
      <c r="A28" s="20" t="s">
        <v>18</v>
      </c>
      <c r="B28" s="61"/>
      <c r="C28" s="62"/>
      <c r="D28" s="23">
        <f>SUM(D16:D27)</f>
        <v>18.970000000000002</v>
      </c>
    </row>
    <row r="29" spans="1:4" ht="13.5" thickBot="1">
      <c r="A29" s="33"/>
      <c r="B29" s="33"/>
      <c r="C29" s="55"/>
      <c r="D29" s="56"/>
    </row>
    <row r="30" spans="1:4" ht="13.5" thickBot="1">
      <c r="A30" s="7" t="s">
        <v>78</v>
      </c>
      <c r="B30" s="8"/>
      <c r="C30" s="9"/>
      <c r="D30" s="10">
        <f>(D13+D28)/2</f>
        <v>18.715000000000003</v>
      </c>
    </row>
    <row r="31" ht="13.5" thickBot="1"/>
    <row r="32" spans="1:4" ht="12.75">
      <c r="A32" s="11">
        <v>41457</v>
      </c>
      <c r="B32" s="12" t="s">
        <v>0</v>
      </c>
      <c r="C32" s="12" t="s">
        <v>1</v>
      </c>
      <c r="D32" s="13" t="s">
        <v>2</v>
      </c>
    </row>
    <row r="33" spans="1:4" ht="12.75">
      <c r="A33" s="14" t="s">
        <v>3</v>
      </c>
      <c r="B33" s="2" t="s">
        <v>29</v>
      </c>
      <c r="C33" s="4">
        <v>2.5</v>
      </c>
      <c r="D33" s="15">
        <v>3.5</v>
      </c>
    </row>
    <row r="34" spans="1:4" ht="12.75">
      <c r="A34" s="14" t="s">
        <v>30</v>
      </c>
      <c r="B34" s="2" t="s">
        <v>31</v>
      </c>
      <c r="C34" s="4">
        <v>3.5</v>
      </c>
      <c r="D34" s="15">
        <v>1.75</v>
      </c>
    </row>
    <row r="35" spans="1:4" ht="12.75">
      <c r="A35" s="14" t="s">
        <v>15</v>
      </c>
      <c r="B35" s="2" t="s">
        <v>16</v>
      </c>
      <c r="C35" s="4">
        <v>3.5</v>
      </c>
      <c r="D35" s="15">
        <v>1.75</v>
      </c>
    </row>
    <row r="36" spans="1:4" ht="12.75">
      <c r="A36" s="14" t="s">
        <v>32</v>
      </c>
      <c r="B36" s="2" t="s">
        <v>33</v>
      </c>
      <c r="C36" s="4">
        <v>4</v>
      </c>
      <c r="D36" s="15">
        <v>2.5</v>
      </c>
    </row>
    <row r="37" spans="1:4" ht="12.75">
      <c r="A37" s="16" t="s">
        <v>23</v>
      </c>
      <c r="B37" s="17" t="s">
        <v>34</v>
      </c>
      <c r="C37" s="18">
        <v>4</v>
      </c>
      <c r="D37" s="19">
        <v>3.6</v>
      </c>
    </row>
    <row r="38" spans="1:4" ht="12.75">
      <c r="A38" s="16" t="s">
        <v>8</v>
      </c>
      <c r="B38" s="17" t="s">
        <v>35</v>
      </c>
      <c r="C38" s="18">
        <v>2.2</v>
      </c>
      <c r="D38" s="19">
        <v>2.86</v>
      </c>
    </row>
    <row r="39" spans="1:4" ht="12.75">
      <c r="A39" s="16" t="s">
        <v>36</v>
      </c>
      <c r="B39" s="17" t="s">
        <v>37</v>
      </c>
      <c r="C39" s="18">
        <v>8.5</v>
      </c>
      <c r="D39" s="19">
        <v>0.75</v>
      </c>
    </row>
    <row r="40" spans="1:4" ht="12.75">
      <c r="A40" s="16" t="s">
        <v>38</v>
      </c>
      <c r="B40" s="17">
        <v>1</v>
      </c>
      <c r="C40" s="18">
        <v>1</v>
      </c>
      <c r="D40" s="19">
        <v>1</v>
      </c>
    </row>
    <row r="41" spans="1:4" ht="12.75">
      <c r="A41" s="16" t="s">
        <v>39</v>
      </c>
      <c r="B41" s="17">
        <v>1</v>
      </c>
      <c r="C41" s="18">
        <v>1</v>
      </c>
      <c r="D41" s="19">
        <v>1</v>
      </c>
    </row>
    <row r="42" spans="1:4" ht="12.75">
      <c r="A42" s="14" t="s">
        <v>13</v>
      </c>
      <c r="B42" s="2" t="s">
        <v>4</v>
      </c>
      <c r="C42" s="4">
        <v>2.2</v>
      </c>
      <c r="D42" s="15">
        <v>2.2</v>
      </c>
    </row>
    <row r="43" spans="1:4" ht="12.75">
      <c r="A43" s="1" t="s">
        <v>17</v>
      </c>
      <c r="B43" s="2">
        <v>1</v>
      </c>
      <c r="C43" s="3">
        <v>1</v>
      </c>
      <c r="D43" s="3">
        <v>1</v>
      </c>
    </row>
    <row r="44" spans="1:4" ht="13.5" thickBot="1">
      <c r="A44" s="20" t="s">
        <v>40</v>
      </c>
      <c r="B44" s="21"/>
      <c r="C44" s="22"/>
      <c r="D44" s="23">
        <f>SUM(D33:D43)</f>
        <v>21.91</v>
      </c>
    </row>
    <row r="45" spans="3:4" ht="13.5" thickBot="1">
      <c r="C45" s="24"/>
      <c r="D45" s="24"/>
    </row>
    <row r="46" spans="1:4" ht="12.75">
      <c r="A46" s="11">
        <v>41464</v>
      </c>
      <c r="B46" s="12" t="s">
        <v>0</v>
      </c>
      <c r="C46" s="12" t="s">
        <v>1</v>
      </c>
      <c r="D46" s="13" t="s">
        <v>2</v>
      </c>
    </row>
    <row r="47" spans="1:4" ht="12.75">
      <c r="A47" s="1" t="s">
        <v>41</v>
      </c>
      <c r="B47" s="2">
        <v>1</v>
      </c>
      <c r="C47" s="3">
        <v>1</v>
      </c>
      <c r="D47" s="3">
        <v>1</v>
      </c>
    </row>
    <row r="48" spans="1:4" ht="12.75">
      <c r="A48" s="1" t="s">
        <v>23</v>
      </c>
      <c r="B48" s="2" t="s">
        <v>42</v>
      </c>
      <c r="C48" s="4">
        <v>4</v>
      </c>
      <c r="D48" s="4">
        <v>4.8</v>
      </c>
    </row>
    <row r="49" spans="1:4" ht="12.75">
      <c r="A49" s="14" t="s">
        <v>43</v>
      </c>
      <c r="B49" s="2" t="s">
        <v>4</v>
      </c>
      <c r="C49" s="4">
        <v>2.3</v>
      </c>
      <c r="D49" s="15">
        <v>2.3</v>
      </c>
    </row>
    <row r="50" spans="1:4" ht="12.75">
      <c r="A50" s="14" t="s">
        <v>30</v>
      </c>
      <c r="B50" s="2" t="s">
        <v>44</v>
      </c>
      <c r="C50" s="4">
        <v>3.5</v>
      </c>
      <c r="D50" s="15">
        <v>2.1</v>
      </c>
    </row>
    <row r="51" spans="1:4" ht="12.75">
      <c r="A51" s="14" t="s">
        <v>13</v>
      </c>
      <c r="B51" s="2" t="s">
        <v>45</v>
      </c>
      <c r="C51" s="4">
        <v>1.8</v>
      </c>
      <c r="D51" s="15">
        <v>2.88</v>
      </c>
    </row>
    <row r="52" spans="1:4" ht="12.75">
      <c r="A52" s="16" t="s">
        <v>8</v>
      </c>
      <c r="B52" s="17" t="s">
        <v>42</v>
      </c>
      <c r="C52" s="18">
        <v>2.4</v>
      </c>
      <c r="D52" s="19">
        <v>2.88</v>
      </c>
    </row>
    <row r="53" spans="1:4" ht="12.75">
      <c r="A53" s="16" t="s">
        <v>46</v>
      </c>
      <c r="B53" s="17" t="s">
        <v>47</v>
      </c>
      <c r="C53" s="18">
        <v>4</v>
      </c>
      <c r="D53" s="25">
        <v>1</v>
      </c>
    </row>
    <row r="54" spans="1:4" ht="12.75">
      <c r="A54" s="14" t="s">
        <v>10</v>
      </c>
      <c r="B54" s="2" t="s">
        <v>33</v>
      </c>
      <c r="C54" s="4">
        <v>2.2</v>
      </c>
      <c r="D54" s="15">
        <v>1.32</v>
      </c>
    </row>
    <row r="55" spans="1:4" ht="12.75">
      <c r="A55" s="26" t="s">
        <v>11</v>
      </c>
      <c r="B55" s="27" t="s">
        <v>48</v>
      </c>
      <c r="C55" s="6">
        <v>8.5</v>
      </c>
      <c r="D55" s="28">
        <v>0.74</v>
      </c>
    </row>
    <row r="56" spans="1:4" ht="12.75">
      <c r="A56" s="1" t="s">
        <v>17</v>
      </c>
      <c r="B56" s="2">
        <v>1</v>
      </c>
      <c r="C56" s="3">
        <v>1</v>
      </c>
      <c r="D56" s="3">
        <v>1</v>
      </c>
    </row>
    <row r="57" spans="1:4" ht="12.75">
      <c r="A57" s="29" t="s">
        <v>49</v>
      </c>
      <c r="B57" s="27" t="s">
        <v>50</v>
      </c>
      <c r="C57" s="30">
        <v>2.4</v>
      </c>
      <c r="D57" s="31">
        <v>1.68</v>
      </c>
    </row>
    <row r="58" spans="1:4" ht="12.75">
      <c r="A58" s="16" t="s">
        <v>38</v>
      </c>
      <c r="B58" s="17">
        <v>1</v>
      </c>
      <c r="C58" s="18">
        <v>1</v>
      </c>
      <c r="D58" s="19">
        <v>1</v>
      </c>
    </row>
    <row r="59" spans="1:4" ht="12.75">
      <c r="A59" s="29" t="s">
        <v>39</v>
      </c>
      <c r="B59" s="27">
        <v>1</v>
      </c>
      <c r="C59" s="30">
        <v>0.8</v>
      </c>
      <c r="D59" s="31">
        <v>0.8</v>
      </c>
    </row>
    <row r="60" spans="1:4" ht="13.5" thickBot="1">
      <c r="A60" s="20" t="s">
        <v>40</v>
      </c>
      <c r="B60" s="32"/>
      <c r="C60" s="22"/>
      <c r="D60" s="23">
        <f>SUM(D47:D59)</f>
        <v>23.499999999999996</v>
      </c>
    </row>
    <row r="61" spans="1:4" ht="13.5" thickBot="1">
      <c r="A61" s="33"/>
      <c r="B61" s="34"/>
      <c r="C61" s="35"/>
      <c r="D61" s="36"/>
    </row>
    <row r="62" spans="1:4" ht="13.5" thickBot="1">
      <c r="A62" s="49">
        <v>41471</v>
      </c>
      <c r="B62" s="53" t="s">
        <v>0</v>
      </c>
      <c r="C62" s="53" t="s">
        <v>1</v>
      </c>
      <c r="D62" s="54" t="s">
        <v>2</v>
      </c>
    </row>
    <row r="63" spans="1:4" ht="12.75">
      <c r="A63" s="57" t="s">
        <v>43</v>
      </c>
      <c r="B63" s="47" t="s">
        <v>51</v>
      </c>
      <c r="C63" s="52">
        <v>2.3</v>
      </c>
      <c r="D63" s="58">
        <v>3.45</v>
      </c>
    </row>
    <row r="64" spans="1:4" ht="12.75">
      <c r="A64" s="14" t="s">
        <v>13</v>
      </c>
      <c r="B64" s="2" t="s">
        <v>51</v>
      </c>
      <c r="C64" s="4">
        <v>2</v>
      </c>
      <c r="D64" s="15">
        <v>3</v>
      </c>
    </row>
    <row r="65" spans="1:4" ht="12.75">
      <c r="A65" s="1" t="s">
        <v>23</v>
      </c>
      <c r="B65" s="2" t="s">
        <v>52</v>
      </c>
      <c r="C65" s="4">
        <v>4</v>
      </c>
      <c r="D65" s="4">
        <v>3.2</v>
      </c>
    </row>
    <row r="66" spans="1:4" ht="12.75">
      <c r="A66" s="14" t="s">
        <v>32</v>
      </c>
      <c r="B66" s="2" t="s">
        <v>53</v>
      </c>
      <c r="C66" s="4">
        <v>3.8</v>
      </c>
      <c r="D66" s="15">
        <v>1.7</v>
      </c>
    </row>
    <row r="67" spans="1:4" ht="12.75">
      <c r="A67" s="1" t="s">
        <v>17</v>
      </c>
      <c r="B67" s="2" t="s">
        <v>54</v>
      </c>
      <c r="C67" s="3">
        <v>2.9</v>
      </c>
      <c r="D67" s="3">
        <v>1.3</v>
      </c>
    </row>
    <row r="68" spans="1:4" ht="12.75">
      <c r="A68" s="16" t="s">
        <v>11</v>
      </c>
      <c r="B68" s="17" t="s">
        <v>55</v>
      </c>
      <c r="C68" s="18">
        <v>8.5</v>
      </c>
      <c r="D68" s="19">
        <v>1.1</v>
      </c>
    </row>
    <row r="69" spans="1:4" ht="12.75">
      <c r="A69" s="16" t="s">
        <v>56</v>
      </c>
      <c r="B69" s="17" t="s">
        <v>16</v>
      </c>
      <c r="C69" s="18">
        <v>2.2</v>
      </c>
      <c r="D69" s="19">
        <v>1.1</v>
      </c>
    </row>
    <row r="70" spans="1:4" ht="12.75">
      <c r="A70" s="16" t="s">
        <v>57</v>
      </c>
      <c r="B70" s="17" t="s">
        <v>16</v>
      </c>
      <c r="C70" s="18">
        <v>4.5</v>
      </c>
      <c r="D70" s="19">
        <v>2.25</v>
      </c>
    </row>
    <row r="71" spans="1:4" ht="12.75">
      <c r="A71" s="14" t="s">
        <v>30</v>
      </c>
      <c r="B71" s="2" t="s">
        <v>4</v>
      </c>
      <c r="C71" s="4">
        <v>3.5</v>
      </c>
      <c r="D71" s="15">
        <v>3.5</v>
      </c>
    </row>
    <row r="72" spans="1:4" ht="12.75">
      <c r="A72" s="26" t="s">
        <v>58</v>
      </c>
      <c r="B72" s="27"/>
      <c r="C72" s="6"/>
      <c r="D72" s="28">
        <v>2</v>
      </c>
    </row>
    <row r="73" spans="1:4" ht="12.75">
      <c r="A73" s="26" t="s">
        <v>38</v>
      </c>
      <c r="B73" s="27" t="s">
        <v>59</v>
      </c>
      <c r="C73" s="6">
        <v>0.8</v>
      </c>
      <c r="D73" s="28">
        <v>0.8</v>
      </c>
    </row>
    <row r="74" spans="1:4" ht="12.75">
      <c r="A74" s="1" t="s">
        <v>8</v>
      </c>
      <c r="B74" s="2" t="s">
        <v>42</v>
      </c>
      <c r="C74" s="3">
        <v>2.4</v>
      </c>
      <c r="D74" s="3">
        <v>2.88</v>
      </c>
    </row>
    <row r="75" spans="1:4" ht="12.75">
      <c r="A75" s="29" t="s">
        <v>41</v>
      </c>
      <c r="B75" s="27">
        <v>1</v>
      </c>
      <c r="C75" s="30">
        <v>0.9</v>
      </c>
      <c r="D75" s="31">
        <v>0.9</v>
      </c>
    </row>
    <row r="76" spans="1:4" ht="13.5" thickBot="1">
      <c r="A76" s="20" t="s">
        <v>40</v>
      </c>
      <c r="B76" s="32"/>
      <c r="C76" s="22"/>
      <c r="D76" s="23">
        <f>SUM(D63:D75)</f>
        <v>27.18</v>
      </c>
    </row>
    <row r="77" ht="13.5" thickBot="1"/>
    <row r="78" spans="1:4" ht="13.5" thickBot="1">
      <c r="A78" s="49">
        <v>41478</v>
      </c>
      <c r="B78" s="53" t="s">
        <v>0</v>
      </c>
      <c r="C78" s="53" t="s">
        <v>1</v>
      </c>
      <c r="D78" s="54" t="s">
        <v>2</v>
      </c>
    </row>
    <row r="79" spans="1:4" ht="12.75">
      <c r="A79" s="57" t="s">
        <v>43</v>
      </c>
      <c r="B79" s="47" t="s">
        <v>60</v>
      </c>
      <c r="C79" s="52">
        <v>2.3</v>
      </c>
      <c r="D79" s="58">
        <v>4.6</v>
      </c>
    </row>
    <row r="80" spans="1:4" ht="12.75">
      <c r="A80" s="14" t="s">
        <v>32</v>
      </c>
      <c r="B80" s="2" t="s">
        <v>16</v>
      </c>
      <c r="C80" s="4">
        <v>3.7</v>
      </c>
      <c r="D80" s="15">
        <v>1.85</v>
      </c>
    </row>
    <row r="81" spans="1:4" ht="12.75">
      <c r="A81" s="14" t="s">
        <v>13</v>
      </c>
      <c r="B81" s="2" t="s">
        <v>42</v>
      </c>
      <c r="C81" s="4">
        <v>2</v>
      </c>
      <c r="D81" s="15">
        <v>2.2</v>
      </c>
    </row>
    <row r="82" spans="1:4" ht="12.75">
      <c r="A82" s="1" t="s">
        <v>17</v>
      </c>
      <c r="B82" s="2" t="s">
        <v>16</v>
      </c>
      <c r="C82" s="3">
        <v>3</v>
      </c>
      <c r="D82" s="3">
        <v>1.5</v>
      </c>
    </row>
    <row r="83" spans="1:4" ht="12.75">
      <c r="A83" s="1" t="s">
        <v>23</v>
      </c>
      <c r="B83" s="2" t="s">
        <v>34</v>
      </c>
      <c r="C83" s="4">
        <v>3.8</v>
      </c>
      <c r="D83" s="4">
        <v>3.42</v>
      </c>
    </row>
    <row r="84" spans="1:4" ht="12.75">
      <c r="A84" s="1" t="s">
        <v>8</v>
      </c>
      <c r="B84" s="2" t="s">
        <v>52</v>
      </c>
      <c r="C84" s="3">
        <v>2</v>
      </c>
      <c r="D84" s="3">
        <v>1.6</v>
      </c>
    </row>
    <row r="85" spans="1:4" ht="12.75">
      <c r="A85" s="16" t="s">
        <v>61</v>
      </c>
      <c r="B85" s="17" t="s">
        <v>47</v>
      </c>
      <c r="C85" s="18">
        <v>4.8</v>
      </c>
      <c r="D85" s="19">
        <v>1.2</v>
      </c>
    </row>
    <row r="86" spans="1:4" ht="12.75">
      <c r="A86" s="1" t="s">
        <v>9</v>
      </c>
      <c r="B86" s="2">
        <v>2</v>
      </c>
      <c r="C86" s="3">
        <v>0.9</v>
      </c>
      <c r="D86" s="3">
        <v>1.8</v>
      </c>
    </row>
    <row r="87" spans="1:4" ht="12.75">
      <c r="A87" s="16" t="s">
        <v>62</v>
      </c>
      <c r="B87" s="17">
        <v>1</v>
      </c>
      <c r="C87" s="18">
        <v>0.7</v>
      </c>
      <c r="D87" s="19">
        <v>0.7</v>
      </c>
    </row>
    <row r="88" spans="1:4" ht="12.75">
      <c r="A88" s="37" t="s">
        <v>63</v>
      </c>
      <c r="B88" s="38" t="s">
        <v>59</v>
      </c>
      <c r="C88" s="39">
        <v>1</v>
      </c>
      <c r="D88" s="40">
        <v>1</v>
      </c>
    </row>
    <row r="89" spans="1:4" ht="12.75">
      <c r="A89" s="14" t="s">
        <v>30</v>
      </c>
      <c r="B89" s="2" t="s">
        <v>19</v>
      </c>
      <c r="C89" s="4">
        <v>3.5</v>
      </c>
      <c r="D89" s="15">
        <v>3.5</v>
      </c>
    </row>
    <row r="90" spans="1:4" ht="12.75">
      <c r="A90" s="26" t="s">
        <v>38</v>
      </c>
      <c r="B90" s="27" t="s">
        <v>59</v>
      </c>
      <c r="C90" s="6">
        <v>1</v>
      </c>
      <c r="D90" s="28">
        <v>1</v>
      </c>
    </row>
    <row r="91" spans="1:4" ht="12.75">
      <c r="A91" s="26" t="s">
        <v>64</v>
      </c>
      <c r="B91" s="27"/>
      <c r="C91" s="6"/>
      <c r="D91" s="28">
        <v>1.5</v>
      </c>
    </row>
    <row r="92" spans="1:4" ht="12.75">
      <c r="A92" s="26" t="s">
        <v>11</v>
      </c>
      <c r="B92" s="27" t="s">
        <v>65</v>
      </c>
      <c r="C92" s="6">
        <v>8.5</v>
      </c>
      <c r="D92" s="28">
        <v>0.66</v>
      </c>
    </row>
    <row r="93" spans="1:4" ht="13.5" thickBot="1">
      <c r="A93" s="20" t="s">
        <v>40</v>
      </c>
      <c r="B93" s="21"/>
      <c r="C93" s="22"/>
      <c r="D93" s="23">
        <f>SUM(D79:D92)</f>
        <v>26.529999999999998</v>
      </c>
    </row>
    <row r="94" ht="13.5" thickBot="1"/>
    <row r="95" spans="1:4" ht="12.75">
      <c r="A95" s="11">
        <v>41485</v>
      </c>
      <c r="B95" s="12" t="s">
        <v>66</v>
      </c>
      <c r="C95" s="41" t="s">
        <v>1</v>
      </c>
      <c r="D95" s="13" t="s">
        <v>2</v>
      </c>
    </row>
    <row r="96" spans="1:4" ht="12.75">
      <c r="A96" s="14" t="s">
        <v>67</v>
      </c>
      <c r="B96" s="2" t="s">
        <v>68</v>
      </c>
      <c r="C96" s="4">
        <v>2.3</v>
      </c>
      <c r="D96" s="15">
        <f>0.832*2.3</f>
        <v>1.9135999999999997</v>
      </c>
    </row>
    <row r="97" spans="1:4" ht="12.75">
      <c r="A97" s="14" t="s">
        <v>23</v>
      </c>
      <c r="B97" s="2" t="s">
        <v>69</v>
      </c>
      <c r="C97" s="4">
        <v>3.8</v>
      </c>
      <c r="D97" s="15">
        <f>68.02/16.5</f>
        <v>4.122424242424242</v>
      </c>
    </row>
    <row r="98" spans="1:4" ht="12.75">
      <c r="A98" s="14" t="s">
        <v>5</v>
      </c>
      <c r="B98" s="2" t="s">
        <v>70</v>
      </c>
      <c r="C98" s="4">
        <v>3.7</v>
      </c>
      <c r="D98" s="15">
        <f>10.98/16.5</f>
        <v>0.6654545454545455</v>
      </c>
    </row>
    <row r="99" spans="1:4" ht="12.75">
      <c r="A99" s="14" t="s">
        <v>71</v>
      </c>
      <c r="B99" s="2" t="s">
        <v>72</v>
      </c>
      <c r="C99" s="4">
        <v>4.8</v>
      </c>
      <c r="D99" s="15">
        <f>18.24/16.5</f>
        <v>1.1054545454545455</v>
      </c>
    </row>
    <row r="100" spans="1:4" ht="12.75">
      <c r="A100" s="14" t="s">
        <v>43</v>
      </c>
      <c r="B100" s="2" t="s">
        <v>51</v>
      </c>
      <c r="C100" s="4">
        <v>2.3</v>
      </c>
      <c r="D100" s="15">
        <f>56.92/16.5</f>
        <v>3.4496969696969697</v>
      </c>
    </row>
    <row r="101" spans="1:4" ht="12.75">
      <c r="A101" s="14" t="s">
        <v>8</v>
      </c>
      <c r="B101" s="2" t="s">
        <v>4</v>
      </c>
      <c r="C101" s="4">
        <v>2.2</v>
      </c>
      <c r="D101" s="15">
        <v>2.2</v>
      </c>
    </row>
    <row r="102" spans="1:4" ht="12.75">
      <c r="A102" s="14" t="s">
        <v>73</v>
      </c>
      <c r="B102" s="17" t="s">
        <v>74</v>
      </c>
      <c r="C102" s="18">
        <v>2.8</v>
      </c>
      <c r="D102" s="19">
        <f>16.17/16.5</f>
        <v>0.9800000000000001</v>
      </c>
    </row>
    <row r="103" spans="1:4" ht="12.75">
      <c r="A103" s="16" t="s">
        <v>10</v>
      </c>
      <c r="B103" s="17" t="s">
        <v>75</v>
      </c>
      <c r="C103" s="18">
        <v>1.5</v>
      </c>
      <c r="D103" s="19">
        <v>1.65</v>
      </c>
    </row>
    <row r="104" spans="1:4" ht="12.75">
      <c r="A104" s="14" t="s">
        <v>30</v>
      </c>
      <c r="B104" s="2" t="s">
        <v>19</v>
      </c>
      <c r="C104" s="4">
        <v>3.5</v>
      </c>
      <c r="D104" s="15">
        <v>3.5</v>
      </c>
    </row>
    <row r="105" spans="1:4" ht="12.75">
      <c r="A105" s="16" t="s">
        <v>39</v>
      </c>
      <c r="B105" s="17" t="s">
        <v>59</v>
      </c>
      <c r="C105" s="18">
        <v>1</v>
      </c>
      <c r="D105" s="19">
        <v>1</v>
      </c>
    </row>
    <row r="106" spans="1:4" ht="12.75">
      <c r="A106" s="37" t="s">
        <v>38</v>
      </c>
      <c r="B106" s="17" t="s">
        <v>59</v>
      </c>
      <c r="C106" s="39">
        <v>1</v>
      </c>
      <c r="D106" s="40">
        <v>1</v>
      </c>
    </row>
    <row r="107" spans="1:4" ht="12.75">
      <c r="A107" s="37" t="s">
        <v>9</v>
      </c>
      <c r="B107" s="38">
        <v>3</v>
      </c>
      <c r="C107" s="39">
        <v>0.7</v>
      </c>
      <c r="D107" s="40">
        <v>2.1</v>
      </c>
    </row>
    <row r="108" spans="1:4" ht="12.75">
      <c r="A108" s="37" t="s">
        <v>13</v>
      </c>
      <c r="B108" s="38" t="s">
        <v>76</v>
      </c>
      <c r="C108" s="39">
        <v>1.8</v>
      </c>
      <c r="D108" s="40">
        <f>47.52/16.5</f>
        <v>2.8800000000000003</v>
      </c>
    </row>
    <row r="109" spans="1:4" ht="12.75">
      <c r="A109" s="37" t="s">
        <v>58</v>
      </c>
      <c r="B109" s="38" t="s">
        <v>52</v>
      </c>
      <c r="C109" s="39">
        <v>4.3</v>
      </c>
      <c r="D109" s="40">
        <f>56.76/16.5</f>
        <v>3.44</v>
      </c>
    </row>
    <row r="110" spans="1:4" ht="13.5" thickBot="1">
      <c r="A110" s="20" t="s">
        <v>40</v>
      </c>
      <c r="B110" s="42"/>
      <c r="C110" s="42"/>
      <c r="D110" s="43">
        <f>SUM(D96:D109)</f>
        <v>30.006630303030303</v>
      </c>
    </row>
    <row r="111" ht="13.5" thickBot="1"/>
    <row r="112" spans="1:4" ht="13.5" thickBot="1">
      <c r="A112" s="44" t="s">
        <v>77</v>
      </c>
      <c r="B112" s="45"/>
      <c r="C112" s="45"/>
      <c r="D112" s="10">
        <v>25.82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</dc:creator>
  <cp:keywords/>
  <dc:description/>
  <cp:lastModifiedBy>martine</cp:lastModifiedBy>
  <dcterms:created xsi:type="dcterms:W3CDTF">2013-08-01T18:00:46Z</dcterms:created>
  <dcterms:modified xsi:type="dcterms:W3CDTF">2013-08-01T18:03:26Z</dcterms:modified>
  <cp:category/>
  <cp:version/>
  <cp:contentType/>
  <cp:contentStatus/>
</cp:coreProperties>
</file>