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ailla\Data D\levailla\perso\triathlon beaumont\"/>
    </mc:Choice>
  </mc:AlternateContent>
  <xr:revisionPtr revIDLastSave="0" documentId="13_ncr:1_{10D3967C-16B3-4135-A28C-A37371F2A866}" xr6:coauthVersionLast="47" xr6:coauthVersionMax="47" xr10:uidLastSave="{00000000-0000-0000-0000-000000000000}"/>
  <bookViews>
    <workbookView xWindow="-120" yWindow="-120" windowWidth="20730" windowHeight="11160" tabRatio="504" activeTab="1" xr2:uid="{00000000-000D-0000-FFFF-FFFF00000000}"/>
  </bookViews>
  <sheets>
    <sheet name="Calendrier club 2024" sheetId="11" r:id="rId1"/>
    <sheet name="Calendrier club 2025" sheetId="12" r:id="rId2"/>
    <sheet name="Calendrier club 2026" sheetId="13" r:id="rId3"/>
  </sheets>
  <externalReferences>
    <externalReference r:id="rId4"/>
    <externalReference r:id="rId5"/>
    <externalReference r:id="rId6"/>
  </externalReferences>
  <definedNames>
    <definedName name="BG">[1]List!$A$2:$A$5</definedName>
    <definedName name="Com_Contact" localSheetId="0">[2]List!#REF!</definedName>
    <definedName name="Com_Contact" localSheetId="1">[2]List!#REF!</definedName>
    <definedName name="Com_Contact" localSheetId="2">[2]List!#REF!</definedName>
    <definedName name="Com_Contact">[2]List!#REF!</definedName>
    <definedName name="Inno" localSheetId="0">[2]List!#REF!</definedName>
    <definedName name="Inno" localSheetId="1">[2]List!#REF!</definedName>
    <definedName name="Inno" localSheetId="2">[2]List!#REF!</definedName>
    <definedName name="Inno">[2]List!#REF!</definedName>
    <definedName name="Thèmes" localSheetId="0">[3]List!#REF!</definedName>
    <definedName name="Thèmes" localSheetId="1">[3]List!#REF!</definedName>
    <definedName name="Thèmes" localSheetId="2">[3]List!#REF!</definedName>
    <definedName name="Thèmes">[3]List!#REF!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T317" i="12" l="1"/>
  <c r="BT318" i="12"/>
  <c r="BT319" i="12"/>
  <c r="BT320" i="12"/>
  <c r="BT305" i="12"/>
  <c r="BT306" i="12"/>
  <c r="BT307" i="12"/>
  <c r="BT308" i="12"/>
  <c r="BT309" i="12"/>
  <c r="BT310" i="12"/>
  <c r="BT311" i="12"/>
  <c r="BT312" i="12"/>
  <c r="BT313" i="12"/>
  <c r="BT314" i="12"/>
  <c r="BT316" i="12"/>
  <c r="BT288" i="12"/>
  <c r="BT289" i="12"/>
  <c r="BT290" i="12"/>
  <c r="BT291" i="12"/>
  <c r="BT292" i="12"/>
  <c r="BT293" i="12"/>
  <c r="BT294" i="12"/>
  <c r="BT295" i="12"/>
  <c r="BT296" i="12"/>
  <c r="BT297" i="12"/>
  <c r="BT298" i="12"/>
  <c r="BT299" i="12"/>
  <c r="BT300" i="12"/>
  <c r="BT301" i="12"/>
  <c r="BT302" i="12"/>
  <c r="BT304" i="12"/>
  <c r="BT244" i="12"/>
  <c r="BT245" i="12"/>
  <c r="BT246" i="12"/>
  <c r="BT247" i="12"/>
  <c r="BT248" i="12"/>
  <c r="BT249" i="12"/>
  <c r="BT250" i="12"/>
  <c r="BT251" i="12"/>
  <c r="BT252" i="12"/>
  <c r="BT253" i="12"/>
  <c r="BT254" i="12"/>
  <c r="BT255" i="12"/>
  <c r="BT256" i="12"/>
  <c r="BT257" i="12"/>
  <c r="BT258" i="12"/>
  <c r="BT259" i="12"/>
  <c r="BT260" i="12"/>
  <c r="BT261" i="12"/>
  <c r="BT262" i="12"/>
  <c r="BT263" i="12"/>
  <c r="BT264" i="12"/>
  <c r="BT265" i="12"/>
  <c r="BT266" i="12"/>
  <c r="BT267" i="12"/>
  <c r="BT268" i="12"/>
  <c r="BT269" i="12"/>
  <c r="BT270" i="12"/>
  <c r="BT271" i="12"/>
  <c r="BT272" i="12"/>
  <c r="BT273" i="12"/>
  <c r="BT274" i="12"/>
  <c r="BT275" i="12"/>
  <c r="BT276" i="12"/>
  <c r="BT277" i="12"/>
  <c r="BT278" i="12"/>
  <c r="BT279" i="12"/>
  <c r="BT280" i="12"/>
  <c r="BT281" i="12"/>
  <c r="BT282" i="12"/>
  <c r="BT283" i="12"/>
  <c r="BT284" i="12"/>
  <c r="BT285" i="12"/>
  <c r="BT287" i="12"/>
  <c r="BT225" i="12"/>
  <c r="BT226" i="12"/>
  <c r="BT227" i="12"/>
  <c r="BT228" i="12"/>
  <c r="BT229" i="12"/>
  <c r="BT230" i="12"/>
  <c r="BT231" i="12"/>
  <c r="BT232" i="12"/>
  <c r="BT233" i="12"/>
  <c r="BT234" i="12"/>
  <c r="BT235" i="12"/>
  <c r="BT236" i="12"/>
  <c r="BT237" i="12"/>
  <c r="BT238" i="12"/>
  <c r="BT239" i="12"/>
  <c r="BT240" i="12"/>
  <c r="BT241" i="12"/>
  <c r="BT243" i="12"/>
  <c r="BT199" i="12"/>
  <c r="BT200" i="12"/>
  <c r="BT201" i="12"/>
  <c r="BT202" i="12"/>
  <c r="BT203" i="12"/>
  <c r="BT204" i="12"/>
  <c r="BT205" i="12"/>
  <c r="BT206" i="12"/>
  <c r="BT207" i="12"/>
  <c r="BT208" i="12"/>
  <c r="BT209" i="12"/>
  <c r="BT210" i="12"/>
  <c r="BT211" i="12"/>
  <c r="BT212" i="12"/>
  <c r="BT213" i="12"/>
  <c r="BT214" i="12"/>
  <c r="BT215" i="12"/>
  <c r="BT216" i="12"/>
  <c r="BT217" i="12"/>
  <c r="BT218" i="12"/>
  <c r="BT219" i="12"/>
  <c r="BT220" i="12"/>
  <c r="BT221" i="12"/>
  <c r="BT222" i="12"/>
  <c r="BT224" i="12"/>
  <c r="BT198" i="12"/>
  <c r="BT168" i="12"/>
  <c r="BT169" i="12"/>
  <c r="BT170" i="12"/>
  <c r="BT171" i="12"/>
  <c r="BT172" i="12"/>
  <c r="BT173" i="12"/>
  <c r="BT174" i="12"/>
  <c r="BT175" i="12"/>
  <c r="BT176" i="12"/>
  <c r="BT177" i="12"/>
  <c r="BT178" i="12"/>
  <c r="BT179" i="12"/>
  <c r="BT180" i="12"/>
  <c r="BT181" i="12"/>
  <c r="BT182" i="12"/>
  <c r="BT183" i="12"/>
  <c r="BT184" i="12"/>
  <c r="BT185" i="12"/>
  <c r="BT186" i="12"/>
  <c r="BT187" i="12"/>
  <c r="BT188" i="12"/>
  <c r="BT189" i="12"/>
  <c r="BT190" i="12"/>
  <c r="BT191" i="12"/>
  <c r="BT192" i="12"/>
  <c r="BT193" i="12"/>
  <c r="BT194" i="12"/>
  <c r="BT195" i="12"/>
  <c r="BT196" i="12"/>
  <c r="BT167" i="12"/>
  <c r="BT148" i="12"/>
  <c r="F148" i="12"/>
  <c r="CR142" i="12"/>
  <c r="F142" i="12" s="1"/>
  <c r="BT142" i="12"/>
  <c r="BT101" i="12"/>
  <c r="BT102" i="12"/>
  <c r="BT103" i="12"/>
  <c r="BT104" i="12"/>
  <c r="BT105" i="12"/>
  <c r="BT106" i="12"/>
  <c r="BT107" i="12"/>
  <c r="BT108" i="12"/>
  <c r="F108" i="12" s="1"/>
  <c r="BT109" i="12"/>
  <c r="BT100" i="12"/>
  <c r="F97" i="12"/>
  <c r="BT61" i="12"/>
  <c r="F61" i="12" s="1"/>
  <c r="BT110" i="12"/>
  <c r="BT30" i="12"/>
  <c r="F30" i="12" s="1"/>
  <c r="Q2" i="12"/>
  <c r="BT29" i="12"/>
  <c r="F29" i="12" s="1"/>
  <c r="BT89" i="12"/>
  <c r="F89" i="12" s="1"/>
  <c r="AJ2" i="12"/>
  <c r="F180" i="12" l="1"/>
  <c r="CS314" i="13"/>
  <c r="CS313" i="13"/>
  <c r="BT313" i="13"/>
  <c r="F313" i="13" s="1"/>
  <c r="CS312" i="13"/>
  <c r="BT312" i="13"/>
  <c r="F312" i="13"/>
  <c r="CS311" i="13"/>
  <c r="BT311" i="13"/>
  <c r="F311" i="13" s="1"/>
  <c r="CS310" i="13"/>
  <c r="BT310" i="13"/>
  <c r="F310" i="13" s="1"/>
  <c r="CS309" i="13"/>
  <c r="BT309" i="13"/>
  <c r="F309" i="13"/>
  <c r="CS307" i="13"/>
  <c r="BT307" i="13"/>
  <c r="F307" i="13"/>
  <c r="CS306" i="13"/>
  <c r="F306" i="13" s="1"/>
  <c r="BT306" i="13"/>
  <c r="CS305" i="13"/>
  <c r="F305" i="13" s="1"/>
  <c r="BT305" i="13"/>
  <c r="CS304" i="13"/>
  <c r="BT304" i="13"/>
  <c r="F304" i="13"/>
  <c r="CS303" i="13"/>
  <c r="BT303" i="13"/>
  <c r="F303" i="13"/>
  <c r="CS302" i="13"/>
  <c r="F302" i="13" s="1"/>
  <c r="BT302" i="13"/>
  <c r="CS301" i="13"/>
  <c r="BT301" i="13"/>
  <c r="F301" i="13"/>
  <c r="CS300" i="13"/>
  <c r="BT300" i="13"/>
  <c r="F300" i="13"/>
  <c r="CS299" i="13"/>
  <c r="F299" i="13" s="1"/>
  <c r="BT299" i="13"/>
  <c r="CS298" i="13"/>
  <c r="F298" i="13" s="1"/>
  <c r="BT298" i="13"/>
  <c r="CS297" i="13"/>
  <c r="F297" i="13" s="1"/>
  <c r="BT297" i="13"/>
  <c r="CS296" i="13"/>
  <c r="BT296" i="13"/>
  <c r="F296" i="13"/>
  <c r="CS294" i="13"/>
  <c r="BT294" i="13"/>
  <c r="F294" i="13"/>
  <c r="CS293" i="13"/>
  <c r="F293" i="13" s="1"/>
  <c r="BT293" i="13"/>
  <c r="CS292" i="13"/>
  <c r="BT292" i="13"/>
  <c r="F292" i="13" s="1"/>
  <c r="CS291" i="13"/>
  <c r="BT291" i="13"/>
  <c r="F291" i="13"/>
  <c r="CS290" i="13"/>
  <c r="BT290" i="13"/>
  <c r="F290" i="13" s="1"/>
  <c r="CS289" i="13"/>
  <c r="BT289" i="13"/>
  <c r="F289" i="13" s="1"/>
  <c r="CS288" i="13"/>
  <c r="BT288" i="13"/>
  <c r="F288" i="13" s="1"/>
  <c r="CS287" i="13"/>
  <c r="BT287" i="13"/>
  <c r="F287" i="13"/>
  <c r="CS286" i="13"/>
  <c r="BT286" i="13"/>
  <c r="F286" i="13"/>
  <c r="CS285" i="13"/>
  <c r="F285" i="13" s="1"/>
  <c r="BT285" i="13"/>
  <c r="CS284" i="13"/>
  <c r="BT284" i="13"/>
  <c r="F284" i="13" s="1"/>
  <c r="CS283" i="13"/>
  <c r="BT283" i="13"/>
  <c r="F283" i="13"/>
  <c r="CS282" i="13"/>
  <c r="BT282" i="13"/>
  <c r="F282" i="13" s="1"/>
  <c r="CS281" i="13"/>
  <c r="BT281" i="13"/>
  <c r="F281" i="13" s="1"/>
  <c r="CS280" i="13"/>
  <c r="BT280" i="13"/>
  <c r="F280" i="13" s="1"/>
  <c r="CS278" i="13"/>
  <c r="BT278" i="13"/>
  <c r="F278" i="13"/>
  <c r="CS277" i="13"/>
  <c r="BT277" i="13"/>
  <c r="F277" i="13"/>
  <c r="CS276" i="13"/>
  <c r="F276" i="13" s="1"/>
  <c r="BT276" i="13"/>
  <c r="CS275" i="13"/>
  <c r="BT275" i="13"/>
  <c r="F275" i="13" s="1"/>
  <c r="CS274" i="13"/>
  <c r="BT274" i="13"/>
  <c r="F274" i="13"/>
  <c r="CS273" i="13"/>
  <c r="BT273" i="13"/>
  <c r="F273" i="13" s="1"/>
  <c r="CS272" i="13"/>
  <c r="BT272" i="13"/>
  <c r="F272" i="13" s="1"/>
  <c r="CS271" i="13"/>
  <c r="BT271" i="13"/>
  <c r="F271" i="13" s="1"/>
  <c r="CS270" i="13"/>
  <c r="BT270" i="13"/>
  <c r="F270" i="13"/>
  <c r="CS269" i="13"/>
  <c r="BT269" i="13"/>
  <c r="F269" i="13"/>
  <c r="CS268" i="13"/>
  <c r="BT268" i="13"/>
  <c r="F268" i="13" s="1"/>
  <c r="CS267" i="13"/>
  <c r="BT267" i="13"/>
  <c r="F267" i="13"/>
  <c r="CS266" i="13"/>
  <c r="BT266" i="13"/>
  <c r="F266" i="13"/>
  <c r="CS265" i="13"/>
  <c r="BT265" i="13"/>
  <c r="F265" i="13" s="1"/>
  <c r="CS264" i="13"/>
  <c r="BT264" i="13"/>
  <c r="F264" i="13" s="1"/>
  <c r="CS263" i="13"/>
  <c r="BT263" i="13"/>
  <c r="F263" i="13" s="1"/>
  <c r="CS262" i="13"/>
  <c r="BT262" i="13"/>
  <c r="F262" i="13"/>
  <c r="CS261" i="13"/>
  <c r="BT261" i="13"/>
  <c r="F261" i="13"/>
  <c r="CS260" i="13"/>
  <c r="BT260" i="13"/>
  <c r="F260" i="13" s="1"/>
  <c r="CS259" i="13"/>
  <c r="BT259" i="13"/>
  <c r="F259" i="13"/>
  <c r="CS258" i="13"/>
  <c r="BT258" i="13"/>
  <c r="F258" i="13"/>
  <c r="CS257" i="13"/>
  <c r="BT257" i="13"/>
  <c r="F257" i="13" s="1"/>
  <c r="CS256" i="13"/>
  <c r="BT256" i="13"/>
  <c r="F256" i="13" s="1"/>
  <c r="CS255" i="13"/>
  <c r="BT255" i="13"/>
  <c r="F255" i="13" s="1"/>
  <c r="CS254" i="13"/>
  <c r="BT254" i="13"/>
  <c r="F254" i="13"/>
  <c r="CS253" i="13"/>
  <c r="BT253" i="13"/>
  <c r="F253" i="13"/>
  <c r="CS252" i="13"/>
  <c r="BT252" i="13"/>
  <c r="F252" i="13" s="1"/>
  <c r="CS251" i="13"/>
  <c r="BT251" i="13"/>
  <c r="F251" i="13"/>
  <c r="CS250" i="13"/>
  <c r="BT250" i="13"/>
  <c r="F250" i="13"/>
  <c r="CS249" i="13"/>
  <c r="BT249" i="13"/>
  <c r="F249" i="13" s="1"/>
  <c r="CS248" i="13"/>
  <c r="BT248" i="13"/>
  <c r="F248" i="13" s="1"/>
  <c r="CS247" i="13"/>
  <c r="BT247" i="13"/>
  <c r="F247" i="13" s="1"/>
  <c r="CS246" i="13"/>
  <c r="BT246" i="13"/>
  <c r="F246" i="13"/>
  <c r="CS245" i="13"/>
  <c r="BT245" i="13"/>
  <c r="F245" i="13"/>
  <c r="CS244" i="13"/>
  <c r="BT244" i="13"/>
  <c r="F244" i="13" s="1"/>
  <c r="CS243" i="13"/>
  <c r="BT243" i="13"/>
  <c r="F243" i="13"/>
  <c r="CS242" i="13"/>
  <c r="BT242" i="13"/>
  <c r="F242" i="13"/>
  <c r="CS241" i="13"/>
  <c r="BT241" i="13"/>
  <c r="F241" i="13"/>
  <c r="CS240" i="13"/>
  <c r="BT240" i="13"/>
  <c r="F240" i="13" s="1"/>
  <c r="CS239" i="13"/>
  <c r="BT239" i="13"/>
  <c r="F239" i="13" s="1"/>
  <c r="CS238" i="13"/>
  <c r="BT238" i="13"/>
  <c r="F238" i="13"/>
  <c r="CS237" i="13"/>
  <c r="BT237" i="13"/>
  <c r="F237" i="13"/>
  <c r="CS236" i="13"/>
  <c r="BT236" i="13"/>
  <c r="F236" i="13" s="1"/>
  <c r="CS235" i="13"/>
  <c r="CS234" i="13"/>
  <c r="BT234" i="13"/>
  <c r="F234" i="13" s="1"/>
  <c r="CS233" i="13"/>
  <c r="BT233" i="13"/>
  <c r="F233" i="13" s="1"/>
  <c r="CS232" i="13"/>
  <c r="BT232" i="13"/>
  <c r="F232" i="13" s="1"/>
  <c r="CS231" i="13"/>
  <c r="BT231" i="13"/>
  <c r="F231" i="13"/>
  <c r="CS230" i="13"/>
  <c r="BT230" i="13"/>
  <c r="F230" i="13" s="1"/>
  <c r="CS229" i="13"/>
  <c r="BT229" i="13"/>
  <c r="F229" i="13"/>
  <c r="CS228" i="13"/>
  <c r="BT228" i="13"/>
  <c r="F228" i="13"/>
  <c r="CS227" i="13"/>
  <c r="BT227" i="13"/>
  <c r="F227" i="13"/>
  <c r="CS226" i="13"/>
  <c r="BT226" i="13"/>
  <c r="F226" i="13" s="1"/>
  <c r="CS225" i="13"/>
  <c r="BT225" i="13"/>
  <c r="F225" i="13" s="1"/>
  <c r="CS224" i="13"/>
  <c r="BT224" i="13"/>
  <c r="F224" i="13" s="1"/>
  <c r="CS223" i="13"/>
  <c r="BT223" i="13"/>
  <c r="F223" i="13"/>
  <c r="CS222" i="13"/>
  <c r="BT222" i="13"/>
  <c r="F222" i="13" s="1"/>
  <c r="CS221" i="13"/>
  <c r="F221" i="13" s="1"/>
  <c r="BT221" i="13"/>
  <c r="CS220" i="13"/>
  <c r="BT220" i="13"/>
  <c r="F220" i="13"/>
  <c r="CS219" i="13"/>
  <c r="BT219" i="13"/>
  <c r="F219" i="13"/>
  <c r="CS218" i="13"/>
  <c r="BT218" i="13"/>
  <c r="F218" i="13" s="1"/>
  <c r="CS217" i="13"/>
  <c r="BT217" i="13"/>
  <c r="F217" i="13" s="1"/>
  <c r="CS215" i="13"/>
  <c r="BT215" i="13"/>
  <c r="F215" i="13" s="1"/>
  <c r="CS214" i="13"/>
  <c r="BT214" i="13"/>
  <c r="F214" i="13"/>
  <c r="CS213" i="13"/>
  <c r="BT213" i="13"/>
  <c r="F213" i="13" s="1"/>
  <c r="CS212" i="13"/>
  <c r="F212" i="13" s="1"/>
  <c r="BT212" i="13"/>
  <c r="CS211" i="13"/>
  <c r="BT211" i="13"/>
  <c r="F211" i="13"/>
  <c r="CS210" i="13"/>
  <c r="BT210" i="13"/>
  <c r="F210" i="13"/>
  <c r="CS209" i="13"/>
  <c r="BT209" i="13"/>
  <c r="F209" i="13" s="1"/>
  <c r="CS208" i="13"/>
  <c r="BT208" i="13"/>
  <c r="F208" i="13" s="1"/>
  <c r="CS207" i="13"/>
  <c r="BT207" i="13"/>
  <c r="F207" i="13" s="1"/>
  <c r="CS206" i="13"/>
  <c r="BT206" i="13"/>
  <c r="F206" i="13"/>
  <c r="CS205" i="13"/>
  <c r="BT205" i="13"/>
  <c r="F205" i="13" s="1"/>
  <c r="CS204" i="13"/>
  <c r="F204" i="13" s="1"/>
  <c r="BT204" i="13"/>
  <c r="CS203" i="13"/>
  <c r="BT203" i="13"/>
  <c r="F203" i="13"/>
  <c r="CS202" i="13"/>
  <c r="BT202" i="13"/>
  <c r="F202" i="13"/>
  <c r="CS201" i="13"/>
  <c r="BT201" i="13"/>
  <c r="F201" i="13" s="1"/>
  <c r="CS200" i="13"/>
  <c r="BT200" i="13"/>
  <c r="F200" i="13" s="1"/>
  <c r="CS199" i="13"/>
  <c r="BT199" i="13"/>
  <c r="F199" i="13" s="1"/>
  <c r="CS198" i="13"/>
  <c r="BT198" i="13"/>
  <c r="F198" i="13"/>
  <c r="CS197" i="13"/>
  <c r="BT197" i="13"/>
  <c r="F197" i="13" s="1"/>
  <c r="CS196" i="13"/>
  <c r="BT196" i="13"/>
  <c r="F196" i="13"/>
  <c r="CS195" i="13"/>
  <c r="BT195" i="13"/>
  <c r="F195" i="13"/>
  <c r="CS194" i="13"/>
  <c r="BT194" i="13"/>
  <c r="F194" i="13"/>
  <c r="CS193" i="13"/>
  <c r="BT193" i="13"/>
  <c r="F193" i="13" s="1"/>
  <c r="CS192" i="13"/>
  <c r="BT192" i="13"/>
  <c r="F192" i="13" s="1"/>
  <c r="CS191" i="13"/>
  <c r="BT191" i="13"/>
  <c r="F191" i="13" s="1"/>
  <c r="CS189" i="13"/>
  <c r="BT189" i="13"/>
  <c r="F189" i="13"/>
  <c r="CS188" i="13"/>
  <c r="BT188" i="13"/>
  <c r="F188" i="13" s="1"/>
  <c r="CS187" i="13"/>
  <c r="BT187" i="13"/>
  <c r="F187" i="13"/>
  <c r="CS186" i="13"/>
  <c r="BT186" i="13"/>
  <c r="F186" i="13"/>
  <c r="CS185" i="13"/>
  <c r="BT185" i="13"/>
  <c r="F185" i="13"/>
  <c r="CS184" i="13"/>
  <c r="BT184" i="13"/>
  <c r="F184" i="13" s="1"/>
  <c r="CS183" i="13"/>
  <c r="BT183" i="13"/>
  <c r="F183" i="13" s="1"/>
  <c r="CS182" i="13"/>
  <c r="BT182" i="13"/>
  <c r="F182" i="13" s="1"/>
  <c r="CS181" i="13"/>
  <c r="BT181" i="13"/>
  <c r="F181" i="13"/>
  <c r="CS180" i="13"/>
  <c r="BT180" i="13"/>
  <c r="F180" i="13" s="1"/>
  <c r="CS179" i="13"/>
  <c r="BT179" i="13"/>
  <c r="F179" i="13"/>
  <c r="CS178" i="13"/>
  <c r="BT178" i="13"/>
  <c r="F178" i="13"/>
  <c r="CS177" i="13"/>
  <c r="BT177" i="13"/>
  <c r="F177" i="13"/>
  <c r="CS176" i="13"/>
  <c r="BT176" i="13"/>
  <c r="F176" i="13" s="1"/>
  <c r="CS175" i="13"/>
  <c r="BT175" i="13"/>
  <c r="F175" i="13" s="1"/>
  <c r="CS174" i="13"/>
  <c r="BT174" i="13"/>
  <c r="F174" i="13" s="1"/>
  <c r="CS173" i="13"/>
  <c r="BT173" i="13"/>
  <c r="F173" i="13"/>
  <c r="CS172" i="13"/>
  <c r="F172" i="13" s="1"/>
  <c r="BT172" i="13"/>
  <c r="CS171" i="13"/>
  <c r="F171" i="13" s="1"/>
  <c r="BT171" i="13"/>
  <c r="CS170" i="13"/>
  <c r="BT170" i="13"/>
  <c r="F170" i="13"/>
  <c r="CS169" i="13"/>
  <c r="BT169" i="13"/>
  <c r="F169" i="13"/>
  <c r="CS168" i="13"/>
  <c r="BT168" i="13"/>
  <c r="F168" i="13" s="1"/>
  <c r="CS167" i="13"/>
  <c r="BT167" i="13"/>
  <c r="F167" i="13" s="1"/>
  <c r="CS166" i="13"/>
  <c r="BT166" i="13"/>
  <c r="F166" i="13" s="1"/>
  <c r="CS165" i="13"/>
  <c r="BT165" i="13"/>
  <c r="F165" i="13"/>
  <c r="CS164" i="13"/>
  <c r="F164" i="13" s="1"/>
  <c r="BT164" i="13"/>
  <c r="CS163" i="13"/>
  <c r="F163" i="13" s="1"/>
  <c r="BT163" i="13"/>
  <c r="CS162" i="13"/>
  <c r="BT162" i="13"/>
  <c r="F162" i="13"/>
  <c r="CS161" i="13"/>
  <c r="BT161" i="13"/>
  <c r="F161" i="13"/>
  <c r="CS160" i="13"/>
  <c r="BT160" i="13"/>
  <c r="F160" i="13" s="1"/>
  <c r="CS159" i="13"/>
  <c r="BT159" i="13"/>
  <c r="F159" i="13" s="1"/>
  <c r="CS158" i="13"/>
  <c r="BT158" i="13"/>
  <c r="F158" i="13" s="1"/>
  <c r="CS157" i="13"/>
  <c r="BT157" i="13"/>
  <c r="F157" i="13"/>
  <c r="CS156" i="13"/>
  <c r="F156" i="13" s="1"/>
  <c r="BT156" i="13"/>
  <c r="CS155" i="13"/>
  <c r="BT155" i="13"/>
  <c r="F155" i="13" s="1"/>
  <c r="CS154" i="13"/>
  <c r="BT154" i="13"/>
  <c r="F154" i="13"/>
  <c r="CS153" i="13"/>
  <c r="BT153" i="13"/>
  <c r="F153" i="13"/>
  <c r="CS152" i="13"/>
  <c r="BT152" i="13"/>
  <c r="F152" i="13" s="1"/>
  <c r="CS151" i="13"/>
  <c r="BT151" i="13"/>
  <c r="F151" i="13" s="1"/>
  <c r="CS150" i="13"/>
  <c r="BT150" i="13"/>
  <c r="F150" i="13" s="1"/>
  <c r="CS149" i="13"/>
  <c r="BT149" i="13"/>
  <c r="F149" i="13"/>
  <c r="CS148" i="13"/>
  <c r="BT148" i="13"/>
  <c r="F148" i="13" s="1"/>
  <c r="CS147" i="13"/>
  <c r="BT147" i="13"/>
  <c r="F147" i="13" s="1"/>
  <c r="CS146" i="13"/>
  <c r="BT146" i="13"/>
  <c r="F146" i="13"/>
  <c r="CS145" i="13"/>
  <c r="BT145" i="13"/>
  <c r="F145" i="13"/>
  <c r="CS144" i="13"/>
  <c r="BT144" i="13"/>
  <c r="F144" i="13" s="1"/>
  <c r="CS143" i="13"/>
  <c r="BT143" i="13"/>
  <c r="F143" i="13" s="1"/>
  <c r="CS142" i="13"/>
  <c r="BT142" i="13"/>
  <c r="F142" i="13" s="1"/>
  <c r="CS141" i="13"/>
  <c r="BT141" i="13"/>
  <c r="F141" i="13"/>
  <c r="CS139" i="13"/>
  <c r="BT139" i="13"/>
  <c r="F139" i="13" s="1"/>
  <c r="CS138" i="13"/>
  <c r="BT138" i="13"/>
  <c r="F138" i="13"/>
  <c r="CS137" i="13"/>
  <c r="BT137" i="13"/>
  <c r="F137" i="13"/>
  <c r="CS136" i="13"/>
  <c r="F136" i="13" s="1"/>
  <c r="BT136" i="13"/>
  <c r="CS135" i="13"/>
  <c r="BT135" i="13"/>
  <c r="F135" i="13" s="1"/>
  <c r="CS134" i="13"/>
  <c r="BT134" i="13"/>
  <c r="F134" i="13" s="1"/>
  <c r="CS133" i="13"/>
  <c r="BT133" i="13"/>
  <c r="F133" i="13" s="1"/>
  <c r="CS132" i="13"/>
  <c r="BT132" i="13"/>
  <c r="F132" i="13"/>
  <c r="CS131" i="13"/>
  <c r="BT131" i="13"/>
  <c r="F131" i="13" s="1"/>
  <c r="CS130" i="13"/>
  <c r="BT130" i="13"/>
  <c r="F130" i="13" s="1"/>
  <c r="CS129" i="13"/>
  <c r="BT129" i="13"/>
  <c r="F129" i="13"/>
  <c r="CS128" i="13"/>
  <c r="BT128" i="13"/>
  <c r="F128" i="13"/>
  <c r="CS127" i="13"/>
  <c r="BT127" i="13"/>
  <c r="F127" i="13" s="1"/>
  <c r="CS126" i="13"/>
  <c r="BT126" i="13"/>
  <c r="F126" i="13" s="1"/>
  <c r="CS125" i="13"/>
  <c r="BT125" i="13"/>
  <c r="F125" i="13" s="1"/>
  <c r="CS124" i="13"/>
  <c r="BT124" i="13"/>
  <c r="F124" i="13"/>
  <c r="CS123" i="13"/>
  <c r="BT123" i="13"/>
  <c r="F123" i="13" s="1"/>
  <c r="CS122" i="13"/>
  <c r="F122" i="13" s="1"/>
  <c r="BT122" i="13"/>
  <c r="CS121" i="13"/>
  <c r="BT121" i="13"/>
  <c r="F121" i="13"/>
  <c r="CS120" i="13"/>
  <c r="BT120" i="13"/>
  <c r="F120" i="13"/>
  <c r="CS119" i="13"/>
  <c r="BT119" i="13"/>
  <c r="F119" i="13" s="1"/>
  <c r="CS118" i="13"/>
  <c r="BT118" i="13"/>
  <c r="F118" i="13" s="1"/>
  <c r="CS117" i="13"/>
  <c r="BT117" i="13"/>
  <c r="F117" i="13" s="1"/>
  <c r="CS116" i="13"/>
  <c r="BT116" i="13"/>
  <c r="F116" i="13"/>
  <c r="CS115" i="13"/>
  <c r="BT115" i="13"/>
  <c r="F115" i="13" s="1"/>
  <c r="CS114" i="13"/>
  <c r="BT114" i="13"/>
  <c r="F114" i="13" s="1"/>
  <c r="CS113" i="13"/>
  <c r="BT113" i="13"/>
  <c r="F113" i="13"/>
  <c r="CS112" i="13"/>
  <c r="BT112" i="13"/>
  <c r="F112" i="13"/>
  <c r="CS111" i="13"/>
  <c r="BT111" i="13"/>
  <c r="F111" i="13" s="1"/>
  <c r="CS110" i="13"/>
  <c r="BT110" i="13"/>
  <c r="F110" i="13" s="1"/>
  <c r="CS109" i="13"/>
  <c r="BT109" i="13"/>
  <c r="F109" i="13" s="1"/>
  <c r="CS108" i="13"/>
  <c r="BT108" i="13"/>
  <c r="F108" i="13"/>
  <c r="CS107" i="13"/>
  <c r="F107" i="13" s="1"/>
  <c r="BT107" i="13"/>
  <c r="CS106" i="13"/>
  <c r="BT106" i="13"/>
  <c r="F106" i="13" s="1"/>
  <c r="CS105" i="13"/>
  <c r="BT105" i="13"/>
  <c r="F105" i="13"/>
  <c r="CS104" i="13"/>
  <c r="BT104" i="13"/>
  <c r="F104" i="13"/>
  <c r="CS103" i="13"/>
  <c r="BT103" i="13"/>
  <c r="F103" i="13" s="1"/>
  <c r="CS102" i="13"/>
  <c r="BT102" i="13"/>
  <c r="F102" i="13" s="1"/>
  <c r="CS101" i="13"/>
  <c r="BT101" i="13"/>
  <c r="F101" i="13" s="1"/>
  <c r="CS100" i="13"/>
  <c r="BT100" i="13"/>
  <c r="F100" i="13"/>
  <c r="CS99" i="13"/>
  <c r="F99" i="13" s="1"/>
  <c r="CS98" i="13"/>
  <c r="BT98" i="13"/>
  <c r="F98" i="13" s="1"/>
  <c r="CS97" i="13"/>
  <c r="BT97" i="13"/>
  <c r="F97" i="13"/>
  <c r="CS96" i="13"/>
  <c r="BT96" i="13"/>
  <c r="F96" i="13" s="1"/>
  <c r="CS95" i="13"/>
  <c r="BT95" i="13"/>
  <c r="F95" i="13" s="1"/>
  <c r="CS94" i="13"/>
  <c r="BT94" i="13"/>
  <c r="F94" i="13"/>
  <c r="CS93" i="13"/>
  <c r="BT93" i="13"/>
  <c r="F93" i="13"/>
  <c r="CS92" i="13"/>
  <c r="BT92" i="13"/>
  <c r="F92" i="13" s="1"/>
  <c r="CS91" i="13"/>
  <c r="BT91" i="13"/>
  <c r="F91" i="13" s="1"/>
  <c r="CS90" i="13"/>
  <c r="BT90" i="13"/>
  <c r="F90" i="13" s="1"/>
  <c r="CS89" i="13"/>
  <c r="BT89" i="13"/>
  <c r="F89" i="13"/>
  <c r="CS88" i="13"/>
  <c r="BT88" i="13"/>
  <c r="F88" i="13" s="1"/>
  <c r="CS87" i="13"/>
  <c r="BT87" i="13"/>
  <c r="F87" i="13" s="1"/>
  <c r="CS86" i="13"/>
  <c r="BT86" i="13"/>
  <c r="F86" i="13"/>
  <c r="CS85" i="13"/>
  <c r="BT85" i="13"/>
  <c r="F85" i="13"/>
  <c r="CS84" i="13"/>
  <c r="BT84" i="13"/>
  <c r="F84" i="13" s="1"/>
  <c r="CS83" i="13"/>
  <c r="BT83" i="13"/>
  <c r="F83" i="13" s="1"/>
  <c r="CS82" i="13"/>
  <c r="BT82" i="13"/>
  <c r="F82" i="13" s="1"/>
  <c r="CS80" i="13"/>
  <c r="BT80" i="13"/>
  <c r="F80" i="13"/>
  <c r="CS79" i="13"/>
  <c r="BT79" i="13"/>
  <c r="F79" i="13" s="1"/>
  <c r="CS78" i="13"/>
  <c r="BT78" i="13"/>
  <c r="F78" i="13" s="1"/>
  <c r="CS77" i="13"/>
  <c r="BT77" i="13"/>
  <c r="F77" i="13"/>
  <c r="CS76" i="13"/>
  <c r="BT76" i="13"/>
  <c r="F76" i="13"/>
  <c r="CS75" i="13"/>
  <c r="F75" i="13" s="1"/>
  <c r="CS74" i="13"/>
  <c r="BT74" i="13"/>
  <c r="F74" i="13"/>
  <c r="CS73" i="13"/>
  <c r="BT73" i="13"/>
  <c r="F73" i="13"/>
  <c r="CS72" i="13"/>
  <c r="BT72" i="13"/>
  <c r="F72" i="13" s="1"/>
  <c r="CS71" i="13"/>
  <c r="F71" i="13"/>
  <c r="CS70" i="13"/>
  <c r="BT70" i="13"/>
  <c r="F70" i="13"/>
  <c r="CS69" i="13"/>
  <c r="BT69" i="13"/>
  <c r="F69" i="13" s="1"/>
  <c r="CS68" i="13"/>
  <c r="BT68" i="13"/>
  <c r="F68" i="13" s="1"/>
  <c r="CS67" i="13"/>
  <c r="BT67" i="13"/>
  <c r="F67" i="13" s="1"/>
  <c r="CS66" i="13"/>
  <c r="BT66" i="13"/>
  <c r="F66" i="13"/>
  <c r="CS65" i="13"/>
  <c r="F65" i="13" s="1"/>
  <c r="BT65" i="13"/>
  <c r="CS64" i="13"/>
  <c r="BT64" i="13"/>
  <c r="F64" i="13" s="1"/>
  <c r="CS63" i="13"/>
  <c r="BT63" i="13"/>
  <c r="F63" i="13"/>
  <c r="CS62" i="13"/>
  <c r="BT62" i="13"/>
  <c r="F62" i="13"/>
  <c r="CS61" i="13"/>
  <c r="BT61" i="13"/>
  <c r="F61" i="13" s="1"/>
  <c r="CS60" i="13"/>
  <c r="BT60" i="13"/>
  <c r="F60" i="13" s="1"/>
  <c r="CS59" i="13"/>
  <c r="BT59" i="13"/>
  <c r="CS57" i="13"/>
  <c r="BT57" i="13"/>
  <c r="F57" i="13" s="1"/>
  <c r="CS56" i="13"/>
  <c r="BT56" i="13"/>
  <c r="F56" i="13" s="1"/>
  <c r="CS55" i="13"/>
  <c r="BT55" i="13"/>
  <c r="F55" i="13" s="1"/>
  <c r="CS54" i="13"/>
  <c r="BT54" i="13"/>
  <c r="F54" i="13"/>
  <c r="CS53" i="13"/>
  <c r="F53" i="13" s="1"/>
  <c r="BT53" i="13"/>
  <c r="CS52" i="13"/>
  <c r="BT52" i="13"/>
  <c r="F52" i="13" s="1"/>
  <c r="CS51" i="13"/>
  <c r="BT51" i="13"/>
  <c r="F51" i="13"/>
  <c r="CS50" i="13"/>
  <c r="BT50" i="13"/>
  <c r="F50" i="13"/>
  <c r="CS49" i="13"/>
  <c r="BT49" i="13"/>
  <c r="F49" i="13" s="1"/>
  <c r="CS48" i="13"/>
  <c r="BT48" i="13"/>
  <c r="F48" i="13" s="1"/>
  <c r="CS47" i="13"/>
  <c r="BT47" i="13"/>
  <c r="F47" i="13" s="1"/>
  <c r="CS46" i="13"/>
  <c r="BT46" i="13"/>
  <c r="F46" i="13"/>
  <c r="CS45" i="13"/>
  <c r="BT45" i="13"/>
  <c r="F45" i="13" s="1"/>
  <c r="CS44" i="13"/>
  <c r="BT44" i="13"/>
  <c r="F44" i="13" s="1"/>
  <c r="CS43" i="13"/>
  <c r="BT43" i="13"/>
  <c r="F43" i="13"/>
  <c r="CS42" i="13"/>
  <c r="BT42" i="13"/>
  <c r="F42" i="13"/>
  <c r="CS41" i="13"/>
  <c r="BT41" i="13"/>
  <c r="F41" i="13" s="1"/>
  <c r="CS40" i="13"/>
  <c r="BT40" i="13"/>
  <c r="F40" i="13" s="1"/>
  <c r="CS39" i="13"/>
  <c r="BT39" i="13"/>
  <c r="F39" i="13" s="1"/>
  <c r="CS38" i="13"/>
  <c r="BT38" i="13"/>
  <c r="F38" i="13"/>
  <c r="CS37" i="13"/>
  <c r="BT37" i="13"/>
  <c r="F37" i="13" s="1"/>
  <c r="CS36" i="13"/>
  <c r="BT36" i="13"/>
  <c r="F36" i="13" s="1"/>
  <c r="CS35" i="13"/>
  <c r="BT35" i="13"/>
  <c r="F35" i="13"/>
  <c r="CS34" i="13"/>
  <c r="BT34" i="13"/>
  <c r="F34" i="13"/>
  <c r="CS33" i="13"/>
  <c r="BT33" i="13"/>
  <c r="F33" i="13" s="1"/>
  <c r="CS32" i="13"/>
  <c r="BT32" i="13"/>
  <c r="F32" i="13" s="1"/>
  <c r="CS31" i="13"/>
  <c r="BT31" i="13"/>
  <c r="F31" i="13" s="1"/>
  <c r="CS30" i="13"/>
  <c r="BT30" i="13"/>
  <c r="F30" i="13"/>
  <c r="CS29" i="13"/>
  <c r="BT29" i="13"/>
  <c r="F29" i="13" s="1"/>
  <c r="CS27" i="13"/>
  <c r="BT27" i="13"/>
  <c r="F27" i="13" s="1"/>
  <c r="CS26" i="13"/>
  <c r="BT26" i="13"/>
  <c r="F26" i="13"/>
  <c r="CS25" i="13"/>
  <c r="BT25" i="13"/>
  <c r="F25" i="13"/>
  <c r="CS24" i="13"/>
  <c r="BT24" i="13"/>
  <c r="F24" i="13" s="1"/>
  <c r="CS23" i="13"/>
  <c r="BT23" i="13"/>
  <c r="F23" i="13" s="1"/>
  <c r="CS22" i="13"/>
  <c r="BT22" i="13"/>
  <c r="F22" i="13" s="1"/>
  <c r="CS21" i="13"/>
  <c r="BT21" i="13"/>
  <c r="F21" i="13"/>
  <c r="CS20" i="13"/>
  <c r="BT20" i="13"/>
  <c r="F20" i="13" s="1"/>
  <c r="CS19" i="13"/>
  <c r="BT19" i="13"/>
  <c r="F19" i="13" s="1"/>
  <c r="CS18" i="13"/>
  <c r="BT18" i="13"/>
  <c r="F18" i="13"/>
  <c r="CS17" i="13"/>
  <c r="BT17" i="13"/>
  <c r="F17" i="13"/>
  <c r="CS16" i="13"/>
  <c r="BT16" i="13"/>
  <c r="F16" i="13" s="1"/>
  <c r="CS14" i="13"/>
  <c r="BT14" i="13"/>
  <c r="F14" i="13" s="1"/>
  <c r="CS13" i="13"/>
  <c r="BT13" i="13"/>
  <c r="F13" i="13" s="1"/>
  <c r="CS12" i="13"/>
  <c r="BT12" i="13"/>
  <c r="F12" i="13"/>
  <c r="CS11" i="13"/>
  <c r="BT11" i="13"/>
  <c r="F11" i="13" s="1"/>
  <c r="CS10" i="13"/>
  <c r="BT10" i="13"/>
  <c r="F10" i="13" s="1"/>
  <c r="CS9" i="13"/>
  <c r="BT9" i="13"/>
  <c r="F9" i="13"/>
  <c r="CS8" i="13"/>
  <c r="BT8" i="13"/>
  <c r="F8" i="13"/>
  <c r="CS7" i="13"/>
  <c r="F7" i="13" s="1"/>
  <c r="CS6" i="13"/>
  <c r="BT6" i="13"/>
  <c r="F6" i="13"/>
  <c r="CS5" i="13"/>
  <c r="BT5" i="13"/>
  <c r="F5" i="13" s="1"/>
  <c r="CS4" i="13"/>
  <c r="BT4" i="13"/>
  <c r="F4" i="13" s="1"/>
  <c r="CR2" i="13"/>
  <c r="CQ2" i="13"/>
  <c r="CP2" i="13"/>
  <c r="CO2" i="13"/>
  <c r="CN2" i="13"/>
  <c r="CM2" i="13"/>
  <c r="CL2" i="13"/>
  <c r="CK2" i="13"/>
  <c r="CJ2" i="13"/>
  <c r="CI2" i="13"/>
  <c r="CH2" i="13"/>
  <c r="CG2" i="13"/>
  <c r="CF2" i="13"/>
  <c r="CE2" i="13"/>
  <c r="CD2" i="13"/>
  <c r="CC2" i="13"/>
  <c r="CB2" i="13"/>
  <c r="CA2" i="13"/>
  <c r="BZ2" i="13"/>
  <c r="BY2" i="13"/>
  <c r="BX2" i="13"/>
  <c r="BW2" i="13"/>
  <c r="BV2" i="13"/>
  <c r="BU2" i="13"/>
  <c r="CS2" i="13" s="1"/>
  <c r="BS2" i="13"/>
  <c r="BR2" i="13"/>
  <c r="BQ2" i="13"/>
  <c r="BP2" i="13"/>
  <c r="BO2" i="13"/>
  <c r="BN2" i="13"/>
  <c r="BM2" i="13"/>
  <c r="BL2" i="13"/>
  <c r="BK2" i="13"/>
  <c r="BJ2" i="13"/>
  <c r="BI2" i="13"/>
  <c r="BH2" i="13"/>
  <c r="BG2" i="13"/>
  <c r="BF2" i="13"/>
  <c r="BE2" i="13"/>
  <c r="BD2" i="13"/>
  <c r="BC2" i="13"/>
  <c r="BB2" i="13"/>
  <c r="BA2" i="13"/>
  <c r="AZ2" i="13"/>
  <c r="AY2" i="13"/>
  <c r="AX2" i="13"/>
  <c r="AW2" i="13"/>
  <c r="AV2" i="13"/>
  <c r="AU2" i="13"/>
  <c r="AT2" i="13"/>
  <c r="AS2" i="13"/>
  <c r="AR2" i="13"/>
  <c r="AQ2" i="13"/>
  <c r="AP2" i="13"/>
  <c r="AO2" i="13"/>
  <c r="AN2" i="13"/>
  <c r="AM2" i="13"/>
  <c r="AL2" i="13"/>
  <c r="AK2" i="13"/>
  <c r="AJ2" i="13"/>
  <c r="AH2" i="13"/>
  <c r="AG2" i="13"/>
  <c r="AF2" i="13"/>
  <c r="AE2" i="13"/>
  <c r="AD2" i="13"/>
  <c r="AC2" i="13"/>
  <c r="AB2" i="13"/>
  <c r="AA2" i="13"/>
  <c r="Z2" i="13"/>
  <c r="Y2" i="13"/>
  <c r="X2" i="13"/>
  <c r="W2" i="13"/>
  <c r="V2" i="13"/>
  <c r="U2" i="13"/>
  <c r="T2" i="13"/>
  <c r="S2" i="13"/>
  <c r="R2" i="13"/>
  <c r="Q2" i="13"/>
  <c r="P2" i="13"/>
  <c r="O2" i="13"/>
  <c r="BT2" i="13" s="1"/>
  <c r="F2" i="13" s="1"/>
  <c r="N2" i="13"/>
  <c r="M2" i="13"/>
  <c r="L2" i="13"/>
  <c r="K2" i="13"/>
  <c r="J2" i="13"/>
  <c r="I2" i="13"/>
  <c r="H2" i="13"/>
  <c r="G2" i="13"/>
  <c r="BQ2" i="12"/>
  <c r="BR2" i="12"/>
  <c r="BS2" i="12"/>
  <c r="BO2" i="12"/>
  <c r="BL2" i="12"/>
  <c r="BC2" i="12"/>
  <c r="AA2" i="12"/>
  <c r="X2" i="12"/>
  <c r="J2" i="12"/>
  <c r="CR321" i="12"/>
  <c r="CR320" i="12"/>
  <c r="CR319" i="12"/>
  <c r="CR318" i="12"/>
  <c r="CR317" i="12"/>
  <c r="CR316" i="12"/>
  <c r="CR314" i="12"/>
  <c r="CR313" i="12"/>
  <c r="CR312" i="12"/>
  <c r="CR311" i="12"/>
  <c r="CR310" i="12"/>
  <c r="CR309" i="12"/>
  <c r="CR308" i="12"/>
  <c r="CR307" i="12"/>
  <c r="CR306" i="12"/>
  <c r="CR305" i="12"/>
  <c r="CR304" i="12"/>
  <c r="CR293" i="12"/>
  <c r="CR302" i="12"/>
  <c r="CR301" i="12"/>
  <c r="CR300" i="12"/>
  <c r="CR299" i="12"/>
  <c r="CR298" i="12"/>
  <c r="CR297" i="12"/>
  <c r="CR296" i="12"/>
  <c r="CR295" i="12"/>
  <c r="CR294" i="12"/>
  <c r="CR292" i="12"/>
  <c r="CR291" i="12"/>
  <c r="CR290" i="12"/>
  <c r="CR289" i="12"/>
  <c r="CR288" i="12"/>
  <c r="CR287" i="12"/>
  <c r="CR285" i="12"/>
  <c r="CR284" i="12"/>
  <c r="CR283" i="12"/>
  <c r="CR282" i="12"/>
  <c r="CR281" i="12"/>
  <c r="CR280" i="12"/>
  <c r="CR279" i="12"/>
  <c r="CR278" i="12"/>
  <c r="CR277" i="12"/>
  <c r="CR276" i="12"/>
  <c r="CR275" i="12"/>
  <c r="CR274" i="12"/>
  <c r="CR273" i="12"/>
  <c r="CR272" i="12"/>
  <c r="CR271" i="12"/>
  <c r="CR270" i="12"/>
  <c r="CR269" i="12"/>
  <c r="CR268" i="12"/>
  <c r="CR267" i="12"/>
  <c r="CR266" i="12"/>
  <c r="CR265" i="12"/>
  <c r="CR264" i="12"/>
  <c r="CR263" i="12"/>
  <c r="CR262" i="12"/>
  <c r="CR261" i="12"/>
  <c r="CR260" i="12"/>
  <c r="CR259" i="12"/>
  <c r="CR258" i="12"/>
  <c r="CR257" i="12"/>
  <c r="CR256" i="12"/>
  <c r="CR255" i="12"/>
  <c r="CR254" i="12"/>
  <c r="CR253" i="12"/>
  <c r="CR252" i="12"/>
  <c r="CR251" i="12"/>
  <c r="CR250" i="12"/>
  <c r="CR249" i="12"/>
  <c r="CR248" i="12"/>
  <c r="CR247" i="12"/>
  <c r="CR246" i="12"/>
  <c r="CR245" i="12"/>
  <c r="CR244" i="12"/>
  <c r="CR243" i="12"/>
  <c r="CR241" i="12"/>
  <c r="CR240" i="12"/>
  <c r="CR239" i="12"/>
  <c r="CR238" i="12"/>
  <c r="CR237" i="12"/>
  <c r="CR236" i="12"/>
  <c r="CR235" i="12"/>
  <c r="CR234" i="12"/>
  <c r="CR233" i="12"/>
  <c r="CR232" i="12"/>
  <c r="CR231" i="12"/>
  <c r="CR230" i="12"/>
  <c r="CR229" i="12"/>
  <c r="CR228" i="12"/>
  <c r="CR227" i="12"/>
  <c r="CR226" i="12"/>
  <c r="CR225" i="12"/>
  <c r="CR224" i="12"/>
  <c r="CR222" i="12"/>
  <c r="CR221" i="12"/>
  <c r="CR220" i="12"/>
  <c r="CR219" i="12"/>
  <c r="CR218" i="12"/>
  <c r="CR217" i="12"/>
  <c r="CR216" i="12"/>
  <c r="CR215" i="12"/>
  <c r="CR214" i="12"/>
  <c r="CR213" i="12"/>
  <c r="CR212" i="12"/>
  <c r="CR211" i="12"/>
  <c r="CR210" i="12"/>
  <c r="CR209" i="12"/>
  <c r="CR208" i="12"/>
  <c r="CR207" i="12"/>
  <c r="CR206" i="12"/>
  <c r="CR205" i="12"/>
  <c r="CR204" i="12"/>
  <c r="CR203" i="12"/>
  <c r="CR202" i="12"/>
  <c r="CR201" i="12"/>
  <c r="CR200" i="12"/>
  <c r="CR199" i="12"/>
  <c r="CR198" i="12"/>
  <c r="CR196" i="12"/>
  <c r="CR195" i="12"/>
  <c r="CR194" i="12"/>
  <c r="CR193" i="12"/>
  <c r="CR192" i="12"/>
  <c r="CR191" i="12"/>
  <c r="CR190" i="12"/>
  <c r="CR189" i="12"/>
  <c r="CR188" i="12"/>
  <c r="CR187" i="12"/>
  <c r="CR186" i="12"/>
  <c r="CR185" i="12"/>
  <c r="CR184" i="12"/>
  <c r="CR183" i="12"/>
  <c r="CR182" i="12"/>
  <c r="CR181" i="12"/>
  <c r="CR179" i="12"/>
  <c r="CR178" i="12"/>
  <c r="CR177" i="12"/>
  <c r="CR176" i="12"/>
  <c r="CR175" i="12"/>
  <c r="CR174" i="12"/>
  <c r="CR173" i="12"/>
  <c r="CR172" i="12"/>
  <c r="CR147" i="12"/>
  <c r="CR171" i="12"/>
  <c r="CR170" i="12"/>
  <c r="CR169" i="12"/>
  <c r="CR168" i="12"/>
  <c r="CR167" i="12"/>
  <c r="CR166" i="12"/>
  <c r="CR165" i="12"/>
  <c r="CR164" i="12"/>
  <c r="CR163" i="12"/>
  <c r="CR162" i="12"/>
  <c r="CR161" i="12"/>
  <c r="CR160" i="12"/>
  <c r="CR159" i="12"/>
  <c r="CR158" i="12"/>
  <c r="CR157" i="12"/>
  <c r="CR156" i="12"/>
  <c r="CR155" i="12"/>
  <c r="CR154" i="12"/>
  <c r="CR153" i="12"/>
  <c r="CR152" i="12"/>
  <c r="CR151" i="12"/>
  <c r="CR150" i="12"/>
  <c r="CR149" i="12"/>
  <c r="CR146" i="12"/>
  <c r="BT133" i="12"/>
  <c r="CR144" i="12"/>
  <c r="CR143" i="12"/>
  <c r="CR141" i="12"/>
  <c r="CR140" i="12"/>
  <c r="CR139" i="12"/>
  <c r="CR138" i="12"/>
  <c r="CR137" i="12"/>
  <c r="CR136" i="12"/>
  <c r="CR135" i="12"/>
  <c r="CR134" i="12"/>
  <c r="CR133" i="12"/>
  <c r="CR132" i="12"/>
  <c r="CR131" i="12"/>
  <c r="CR130" i="12"/>
  <c r="CR129" i="12"/>
  <c r="CR128" i="12"/>
  <c r="CR127" i="12"/>
  <c r="CR126" i="12"/>
  <c r="CR125" i="12"/>
  <c r="CR124" i="12"/>
  <c r="CR123" i="12"/>
  <c r="CR122" i="12"/>
  <c r="CR121" i="12"/>
  <c r="CR120" i="12"/>
  <c r="CR119" i="12"/>
  <c r="CR118" i="12"/>
  <c r="CR117" i="12"/>
  <c r="CR116" i="12"/>
  <c r="CR115" i="12"/>
  <c r="CR114" i="12"/>
  <c r="CR113" i="12"/>
  <c r="CR112" i="12"/>
  <c r="CR111" i="12"/>
  <c r="CR110" i="12"/>
  <c r="CR109" i="12"/>
  <c r="CR107" i="12"/>
  <c r="CR106" i="12"/>
  <c r="CR105" i="12"/>
  <c r="CR104" i="12"/>
  <c r="CR103" i="12"/>
  <c r="CR102" i="12"/>
  <c r="F102" i="12" s="1"/>
  <c r="CR101" i="12"/>
  <c r="CR100" i="12"/>
  <c r="CR99" i="12"/>
  <c r="CR98" i="12"/>
  <c r="CR96" i="12"/>
  <c r="CR95" i="12"/>
  <c r="CR94" i="12"/>
  <c r="CR93" i="12"/>
  <c r="CR92" i="12"/>
  <c r="CR91" i="12"/>
  <c r="CR88" i="12"/>
  <c r="CR87" i="12"/>
  <c r="CR86" i="12"/>
  <c r="CR85" i="12"/>
  <c r="CR84" i="12"/>
  <c r="CR83" i="12"/>
  <c r="CR81" i="12"/>
  <c r="CR80" i="12"/>
  <c r="CR79" i="12"/>
  <c r="CR78" i="12"/>
  <c r="CR77" i="12"/>
  <c r="CR76" i="12"/>
  <c r="F76" i="12" s="1"/>
  <c r="CR75" i="12"/>
  <c r="CR74" i="12"/>
  <c r="CR73" i="12"/>
  <c r="CR72" i="12"/>
  <c r="F72" i="12" s="1"/>
  <c r="CR90" i="12"/>
  <c r="CR71" i="12"/>
  <c r="CR70" i="12"/>
  <c r="CR69" i="12"/>
  <c r="CR68" i="12"/>
  <c r="CR67" i="12"/>
  <c r="CR66" i="12"/>
  <c r="CR65" i="12"/>
  <c r="CR64" i="12"/>
  <c r="CR63" i="12"/>
  <c r="CR62" i="12"/>
  <c r="CR59" i="12"/>
  <c r="CR58" i="12"/>
  <c r="CR56" i="12"/>
  <c r="CR55" i="12"/>
  <c r="CR54" i="12"/>
  <c r="CR53" i="12"/>
  <c r="CR60" i="12"/>
  <c r="CR52" i="12"/>
  <c r="CR51" i="12"/>
  <c r="CR50" i="12"/>
  <c r="CR49" i="12"/>
  <c r="CR48" i="12"/>
  <c r="CR47" i="12"/>
  <c r="CR46" i="12"/>
  <c r="CR45" i="12"/>
  <c r="CR44" i="12"/>
  <c r="CR43" i="12"/>
  <c r="CR42" i="12"/>
  <c r="CR41" i="12"/>
  <c r="CR40" i="12"/>
  <c r="CR39" i="12"/>
  <c r="CR38" i="12"/>
  <c r="CR37" i="12"/>
  <c r="CR36" i="12"/>
  <c r="CR35" i="12"/>
  <c r="CR34" i="12"/>
  <c r="CR33" i="12"/>
  <c r="CR32" i="12"/>
  <c r="CR31" i="12"/>
  <c r="CR28" i="12"/>
  <c r="CR25" i="12"/>
  <c r="CR15" i="12"/>
  <c r="CR24" i="12"/>
  <c r="CR27" i="12"/>
  <c r="CR23" i="12"/>
  <c r="CR22" i="12"/>
  <c r="CR21" i="12"/>
  <c r="CR20" i="12"/>
  <c r="CR19" i="12"/>
  <c r="CR18" i="12"/>
  <c r="CR17" i="12"/>
  <c r="CR16" i="12"/>
  <c r="CR5" i="12"/>
  <c r="CR6" i="12"/>
  <c r="CR7" i="12"/>
  <c r="F7" i="12" s="1"/>
  <c r="CR8" i="12"/>
  <c r="CR9" i="12"/>
  <c r="CR10" i="12"/>
  <c r="CR11" i="12"/>
  <c r="CR12" i="12"/>
  <c r="CR13" i="12"/>
  <c r="CR4" i="12"/>
  <c r="BV314" i="11"/>
  <c r="U2" i="12"/>
  <c r="V2" i="12"/>
  <c r="T2" i="12"/>
  <c r="Z2" i="12"/>
  <c r="Y2" i="12"/>
  <c r="G2" i="12"/>
  <c r="AS2" i="12"/>
  <c r="BU2" i="12"/>
  <c r="F297" i="11"/>
  <c r="F296" i="11"/>
  <c r="F298" i="11"/>
  <c r="BI2" i="11"/>
  <c r="AN2" i="11"/>
  <c r="BD2" i="11"/>
  <c r="BD2" i="12"/>
  <c r="F291" i="11"/>
  <c r="BR278" i="11"/>
  <c r="F278" i="11" s="1"/>
  <c r="BR279" i="11"/>
  <c r="BH2" i="12"/>
  <c r="BI2" i="12"/>
  <c r="AL2" i="12"/>
  <c r="AM2" i="12"/>
  <c r="AN2" i="12"/>
  <c r="AO2" i="12"/>
  <c r="AP2" i="12"/>
  <c r="F270" i="11"/>
  <c r="BR217" i="11"/>
  <c r="CN231" i="11"/>
  <c r="BR231" i="11"/>
  <c r="BR205" i="11"/>
  <c r="CN205" i="11"/>
  <c r="AY2" i="11"/>
  <c r="CN244" i="11"/>
  <c r="CN239" i="11"/>
  <c r="BR239" i="11"/>
  <c r="F284" i="12"/>
  <c r="CN189" i="11"/>
  <c r="CN190" i="11"/>
  <c r="CN191" i="11"/>
  <c r="CN192" i="11"/>
  <c r="BR191" i="11"/>
  <c r="BR180" i="11"/>
  <c r="F180" i="11" s="1"/>
  <c r="CR242" i="12"/>
  <c r="CQ2" i="12"/>
  <c r="CP2" i="12"/>
  <c r="CO2" i="12"/>
  <c r="CN2" i="12"/>
  <c r="CL2" i="12"/>
  <c r="CJ2" i="12"/>
  <c r="CI2" i="12"/>
  <c r="CH2" i="12"/>
  <c r="CG2" i="12"/>
  <c r="CF2" i="12"/>
  <c r="CE2" i="12"/>
  <c r="AE2" i="12"/>
  <c r="CC2" i="12"/>
  <c r="CA2" i="12"/>
  <c r="BY2" i="12"/>
  <c r="BX2" i="12"/>
  <c r="BW2" i="12"/>
  <c r="BV2" i="12"/>
  <c r="O2" i="12"/>
  <c r="BP2" i="12"/>
  <c r="BN2" i="12"/>
  <c r="BM2" i="12"/>
  <c r="BK2" i="12"/>
  <c r="BJ2" i="12"/>
  <c r="BG2" i="12"/>
  <c r="BF2" i="12"/>
  <c r="BE2" i="12"/>
  <c r="CM2" i="12"/>
  <c r="CK2" i="12"/>
  <c r="BB2" i="12"/>
  <c r="BA2" i="12"/>
  <c r="AZ2" i="12"/>
  <c r="AY2" i="12"/>
  <c r="AX2" i="12"/>
  <c r="AW2" i="12"/>
  <c r="AV2" i="12"/>
  <c r="AU2" i="12"/>
  <c r="AT2" i="12"/>
  <c r="AR2" i="12"/>
  <c r="AQ2" i="12"/>
  <c r="AK2" i="12"/>
  <c r="AI2" i="12"/>
  <c r="AH2" i="12"/>
  <c r="AG2" i="12"/>
  <c r="CD2" i="12"/>
  <c r="AF2" i="12"/>
  <c r="AD2" i="12"/>
  <c r="CB2" i="12"/>
  <c r="AC2" i="12"/>
  <c r="AB2" i="12"/>
  <c r="BZ2" i="12"/>
  <c r="W2" i="12"/>
  <c r="S2" i="12"/>
  <c r="R2" i="12"/>
  <c r="P2" i="12"/>
  <c r="N2" i="12"/>
  <c r="M2" i="12"/>
  <c r="L2" i="12"/>
  <c r="K2" i="12"/>
  <c r="I2" i="12"/>
  <c r="H2" i="12"/>
  <c r="CN175" i="11"/>
  <c r="CN171" i="11"/>
  <c r="BQ2" i="11"/>
  <c r="BR277" i="11"/>
  <c r="F277" i="11" s="1"/>
  <c r="BR182" i="11"/>
  <c r="F182" i="11" s="1"/>
  <c r="BR125" i="11"/>
  <c r="F125" i="11" s="1"/>
  <c r="BR126" i="11"/>
  <c r="BR183" i="11"/>
  <c r="BR123" i="11"/>
  <c r="F123" i="11" s="1"/>
  <c r="CN168" i="11"/>
  <c r="BR168" i="11"/>
  <c r="CN111" i="11"/>
  <c r="BR111" i="11"/>
  <c r="F311" i="12" l="1"/>
  <c r="F307" i="12"/>
  <c r="F133" i="12"/>
  <c r="F312" i="12"/>
  <c r="F304" i="12"/>
  <c r="F313" i="12"/>
  <c r="F305" i="12"/>
  <c r="F306" i="12"/>
  <c r="F310" i="12"/>
  <c r="F314" i="12"/>
  <c r="F199" i="12"/>
  <c r="F309" i="12"/>
  <c r="F308" i="12"/>
  <c r="F200" i="12"/>
  <c r="CQ314" i="11"/>
  <c r="F314" i="11" s="1"/>
  <c r="F215" i="12"/>
  <c r="F212" i="12"/>
  <c r="F301" i="12"/>
  <c r="F277" i="12"/>
  <c r="F282" i="12"/>
  <c r="F261" i="12"/>
  <c r="F280" i="12"/>
  <c r="F262" i="12"/>
  <c r="F289" i="12"/>
  <c r="F292" i="12"/>
  <c r="F278" i="12"/>
  <c r="F205" i="11"/>
  <c r="F231" i="11"/>
  <c r="F191" i="11"/>
  <c r="F287" i="12"/>
  <c r="F293" i="12"/>
  <c r="F263" i="12"/>
  <c r="F239" i="11"/>
  <c r="F266" i="12"/>
  <c r="F258" i="12"/>
  <c r="F275" i="12"/>
  <c r="F264" i="12"/>
  <c r="F276" i="12"/>
  <c r="F294" i="12"/>
  <c r="F260" i="12"/>
  <c r="F267" i="12"/>
  <c r="F271" i="12"/>
  <c r="F299" i="12"/>
  <c r="F319" i="12"/>
  <c r="F268" i="12"/>
  <c r="F272" i="12"/>
  <c r="F279" i="12"/>
  <c r="F296" i="12"/>
  <c r="F300" i="12"/>
  <c r="F316" i="12"/>
  <c r="F320" i="12"/>
  <c r="F269" i="12"/>
  <c r="F317" i="12"/>
  <c r="F281" i="12"/>
  <c r="F285" i="12"/>
  <c r="F259" i="12"/>
  <c r="F270" i="12"/>
  <c r="F274" i="12"/>
  <c r="F290" i="12"/>
  <c r="F298" i="12"/>
  <c r="CR2" i="12"/>
  <c r="F283" i="12"/>
  <c r="F291" i="12"/>
  <c r="F295" i="12"/>
  <c r="F302" i="12"/>
  <c r="F265" i="12"/>
  <c r="F297" i="12"/>
  <c r="F318" i="12"/>
  <c r="F257" i="12"/>
  <c r="F273" i="12"/>
  <c r="F288" i="12"/>
  <c r="F168" i="11"/>
  <c r="F111" i="11"/>
  <c r="F101" i="11"/>
  <c r="F76" i="11"/>
  <c r="F68" i="11"/>
  <c r="F67" i="11"/>
  <c r="F51" i="11"/>
  <c r="F56" i="11"/>
  <c r="BR41" i="11"/>
  <c r="F41" i="11" s="1"/>
  <c r="BR42" i="11"/>
  <c r="F42" i="11" s="1"/>
  <c r="BR43" i="11"/>
  <c r="F43" i="11" s="1"/>
  <c r="BR44" i="11"/>
  <c r="F9" i="11"/>
  <c r="N2" i="11"/>
  <c r="BN2" i="11"/>
  <c r="AM2" i="11"/>
  <c r="CN138" i="11"/>
  <c r="CN137" i="11"/>
  <c r="BR138" i="11"/>
  <c r="BR19" i="11"/>
  <c r="F19" i="11" s="1"/>
  <c r="F217" i="11"/>
  <c r="BR268" i="11"/>
  <c r="BR269" i="11"/>
  <c r="F269" i="11" s="1"/>
  <c r="BR244" i="11"/>
  <c r="F244" i="11" s="1"/>
  <c r="BR187" i="11"/>
  <c r="BR188" i="11"/>
  <c r="BR189" i="11"/>
  <c r="F189" i="11" s="1"/>
  <c r="BR174" i="11"/>
  <c r="BR175" i="11"/>
  <c r="F175" i="11" s="1"/>
  <c r="BR137" i="11"/>
  <c r="BR139" i="11"/>
  <c r="F126" i="11"/>
  <c r="BR128" i="11"/>
  <c r="BR81" i="11"/>
  <c r="F81" i="11" s="1"/>
  <c r="BR82" i="11"/>
  <c r="BR83" i="11"/>
  <c r="BR69" i="11"/>
  <c r="BR71" i="11"/>
  <c r="F71" i="11" s="1"/>
  <c r="BR72" i="11"/>
  <c r="BR70" i="11"/>
  <c r="BR50" i="11"/>
  <c r="F50" i="11" s="1"/>
  <c r="BR17" i="11"/>
  <c r="BR18" i="11"/>
  <c r="BR20" i="11"/>
  <c r="BR21" i="11"/>
  <c r="BR5" i="11"/>
  <c r="F5" i="11" s="1"/>
  <c r="BR6" i="11"/>
  <c r="BR171" i="11"/>
  <c r="F171" i="11" s="1"/>
  <c r="CN100" i="11"/>
  <c r="BR102" i="11"/>
  <c r="BR100" i="11"/>
  <c r="BR103" i="11"/>
  <c r="BR104" i="11"/>
  <c r="BR105" i="11"/>
  <c r="BR127" i="11"/>
  <c r="K2" i="11"/>
  <c r="CF2" i="11"/>
  <c r="AD2" i="11"/>
  <c r="CN252" i="11"/>
  <c r="CN253" i="11"/>
  <c r="CN254" i="11"/>
  <c r="CN255" i="11"/>
  <c r="CN256" i="11"/>
  <c r="CN257" i="11"/>
  <c r="CN258" i="11"/>
  <c r="CN259" i="11"/>
  <c r="CN260" i="11"/>
  <c r="CN261" i="11"/>
  <c r="BR259" i="11"/>
  <c r="BR260" i="11"/>
  <c r="BR261" i="11"/>
  <c r="BR262" i="11"/>
  <c r="BR263" i="11"/>
  <c r="BR276" i="11"/>
  <c r="BR264" i="11"/>
  <c r="BJ2" i="11"/>
  <c r="AT2" i="11"/>
  <c r="AR2" i="11"/>
  <c r="AO2" i="11"/>
  <c r="CN173" i="11"/>
  <c r="BR173" i="11"/>
  <c r="CN17" i="11"/>
  <c r="CN18" i="11"/>
  <c r="CN20" i="11"/>
  <c r="CN21" i="11"/>
  <c r="CN22" i="11"/>
  <c r="CN315" i="11"/>
  <c r="BR315" i="11"/>
  <c r="CN313" i="11"/>
  <c r="BR313" i="11"/>
  <c r="CN312" i="11"/>
  <c r="BR312" i="11"/>
  <c r="CN311" i="11"/>
  <c r="BR311" i="11"/>
  <c r="CN310" i="11"/>
  <c r="BR310" i="11"/>
  <c r="CN308" i="11"/>
  <c r="F308" i="11" s="1"/>
  <c r="BR308" i="11"/>
  <c r="CN306" i="11"/>
  <c r="F306" i="11" s="1"/>
  <c r="BR306" i="11"/>
  <c r="CN305" i="11"/>
  <c r="F305" i="11" s="1"/>
  <c r="BR305" i="11"/>
  <c r="CN304" i="11"/>
  <c r="F304" i="11" s="1"/>
  <c r="BR304" i="11"/>
  <c r="CN303" i="11"/>
  <c r="F303" i="11" s="1"/>
  <c r="BR303" i="11"/>
  <c r="CN302" i="11"/>
  <c r="F302" i="11" s="1"/>
  <c r="BR302" i="11"/>
  <c r="CN301" i="11"/>
  <c r="F301" i="11" s="1"/>
  <c r="BR301" i="11"/>
  <c r="CN300" i="11"/>
  <c r="F300" i="11" s="1"/>
  <c r="BR300" i="11"/>
  <c r="CN299" i="11"/>
  <c r="F299" i="11" s="1"/>
  <c r="BR299" i="11"/>
  <c r="CN307" i="11"/>
  <c r="F307" i="11" s="1"/>
  <c r="BR307" i="11"/>
  <c r="CN292" i="11"/>
  <c r="BR292" i="11"/>
  <c r="CN290" i="11"/>
  <c r="BR290" i="11"/>
  <c r="CN289" i="11"/>
  <c r="BR289" i="11"/>
  <c r="CN288" i="11"/>
  <c r="BR288" i="11"/>
  <c r="CN287" i="11"/>
  <c r="BR287" i="11"/>
  <c r="CN293" i="11"/>
  <c r="BR293" i="11"/>
  <c r="CN286" i="11"/>
  <c r="BR286" i="11"/>
  <c r="CN285" i="11"/>
  <c r="BR285" i="11"/>
  <c r="CN284" i="11"/>
  <c r="BR284" i="11"/>
  <c r="CN283" i="11"/>
  <c r="BR283" i="11"/>
  <c r="CN282" i="11"/>
  <c r="BR282" i="11"/>
  <c r="CN273" i="11"/>
  <c r="BR273" i="11"/>
  <c r="CN281" i="11"/>
  <c r="BR281" i="11"/>
  <c r="CN295" i="11"/>
  <c r="BR295" i="11"/>
  <c r="CN280" i="11"/>
  <c r="BR280" i="11"/>
  <c r="CN279" i="11"/>
  <c r="CN274" i="11"/>
  <c r="BR274" i="11"/>
  <c r="CN272" i="11"/>
  <c r="BR272" i="11"/>
  <c r="CN271" i="11"/>
  <c r="BR271" i="11"/>
  <c r="CN268" i="11"/>
  <c r="CN267" i="11"/>
  <c r="BR267" i="11"/>
  <c r="CN266" i="11"/>
  <c r="BR266" i="11"/>
  <c r="CN265" i="11"/>
  <c r="BR265" i="11"/>
  <c r="CN264" i="11"/>
  <c r="CN276" i="11"/>
  <c r="CN263" i="11"/>
  <c r="CN262" i="11"/>
  <c r="BR258" i="11"/>
  <c r="BR257" i="11"/>
  <c r="BR256" i="11"/>
  <c r="BR255" i="11"/>
  <c r="BR254" i="11"/>
  <c r="BR253" i="11"/>
  <c r="BR252" i="11"/>
  <c r="CN251" i="11"/>
  <c r="BR251" i="11"/>
  <c r="CN250" i="11"/>
  <c r="BR250" i="11"/>
  <c r="CN249" i="11"/>
  <c r="BR249" i="11"/>
  <c r="CN248" i="11"/>
  <c r="BR248" i="11"/>
  <c r="CN247" i="11"/>
  <c r="BR247" i="11"/>
  <c r="CN246" i="11"/>
  <c r="BR246" i="11"/>
  <c r="CN245" i="11"/>
  <c r="BR245" i="11"/>
  <c r="CN243" i="11"/>
  <c r="BR243" i="11"/>
  <c r="CN242" i="11"/>
  <c r="BR242" i="11"/>
  <c r="CN241" i="11"/>
  <c r="BR241" i="11"/>
  <c r="CN240" i="11"/>
  <c r="BR240" i="11"/>
  <c r="CN238" i="11"/>
  <c r="BR238" i="11"/>
  <c r="CN237" i="11"/>
  <c r="BR237" i="11"/>
  <c r="CN236" i="11"/>
  <c r="BR236" i="11"/>
  <c r="CN235" i="11"/>
  <c r="BR235" i="11"/>
  <c r="CN234" i="11"/>
  <c r="BR234" i="11"/>
  <c r="CN233" i="11"/>
  <c r="BR233" i="11"/>
  <c r="CN232" i="11"/>
  <c r="BR232" i="11"/>
  <c r="CN230" i="11"/>
  <c r="BR230" i="11"/>
  <c r="CN229" i="11"/>
  <c r="BR229" i="11"/>
  <c r="CN228" i="11"/>
  <c r="BR228" i="11"/>
  <c r="CN227" i="11"/>
  <c r="BR227" i="11"/>
  <c r="CN226" i="11"/>
  <c r="BR226" i="11"/>
  <c r="CN225" i="11"/>
  <c r="BR225" i="11"/>
  <c r="CN158" i="11"/>
  <c r="BR158" i="11"/>
  <c r="CN224" i="11"/>
  <c r="BR224" i="11"/>
  <c r="CN223" i="11"/>
  <c r="BR223" i="11"/>
  <c r="CN222" i="11"/>
  <c r="BR222" i="11"/>
  <c r="CN221" i="11"/>
  <c r="BR221" i="11"/>
  <c r="CN220" i="11"/>
  <c r="BR220" i="11"/>
  <c r="CN219" i="11"/>
  <c r="BR219" i="11"/>
  <c r="CN218" i="11"/>
  <c r="BR218" i="11"/>
  <c r="CN216" i="11"/>
  <c r="BR216" i="11"/>
  <c r="CN215" i="11"/>
  <c r="BR215" i="11"/>
  <c r="CN214" i="11"/>
  <c r="BR214" i="11"/>
  <c r="CN213" i="11"/>
  <c r="BR213" i="11"/>
  <c r="CN212" i="11"/>
  <c r="BR212" i="11"/>
  <c r="CN211" i="11"/>
  <c r="BR211" i="11"/>
  <c r="CN209" i="11"/>
  <c r="BR209" i="11"/>
  <c r="CN208" i="11"/>
  <c r="BR208" i="11"/>
  <c r="CN207" i="11"/>
  <c r="BR207" i="11"/>
  <c r="CN206" i="11"/>
  <c r="BR206" i="11"/>
  <c r="CN204" i="11"/>
  <c r="BR204" i="11"/>
  <c r="CN203" i="11"/>
  <c r="BR203" i="11"/>
  <c r="CN202" i="11"/>
  <c r="BR202" i="11"/>
  <c r="CN201" i="11"/>
  <c r="BR201" i="11"/>
  <c r="CN200" i="11"/>
  <c r="BR200" i="11"/>
  <c r="CN199" i="11"/>
  <c r="BR199" i="11"/>
  <c r="CN198" i="11"/>
  <c r="BR198" i="11"/>
  <c r="CN197" i="11"/>
  <c r="BR197" i="11"/>
  <c r="CN196" i="11"/>
  <c r="BR196" i="11"/>
  <c r="CN195" i="11"/>
  <c r="BR195" i="11"/>
  <c r="CN194" i="11"/>
  <c r="BR194" i="11"/>
  <c r="CN183" i="11"/>
  <c r="CN193" i="11"/>
  <c r="BR193" i="11"/>
  <c r="BR192" i="11"/>
  <c r="CN188" i="11"/>
  <c r="CN187" i="11"/>
  <c r="CN186" i="11"/>
  <c r="BR186" i="11"/>
  <c r="CN181" i="11"/>
  <c r="BR181" i="11"/>
  <c r="BR190" i="11"/>
  <c r="CN179" i="11"/>
  <c r="BR179" i="11"/>
  <c r="CN178" i="11"/>
  <c r="BR178" i="11"/>
  <c r="CN177" i="11"/>
  <c r="BR177" i="11"/>
  <c r="CN176" i="11"/>
  <c r="BR176" i="11"/>
  <c r="CN174" i="11"/>
  <c r="CN172" i="11"/>
  <c r="BR172" i="11"/>
  <c r="CN184" i="11"/>
  <c r="BR184" i="11"/>
  <c r="CN170" i="11"/>
  <c r="BR170" i="11"/>
  <c r="CN169" i="11"/>
  <c r="BR169" i="11"/>
  <c r="CN167" i="11"/>
  <c r="BR167" i="11"/>
  <c r="CN166" i="11"/>
  <c r="BR166" i="11"/>
  <c r="CN165" i="11"/>
  <c r="BR165" i="11"/>
  <c r="CN164" i="11"/>
  <c r="BR164" i="11"/>
  <c r="CN163" i="11"/>
  <c r="BR163" i="11"/>
  <c r="CN162" i="11"/>
  <c r="BR162" i="11"/>
  <c r="CN161" i="11"/>
  <c r="BR161" i="11"/>
  <c r="CN160" i="11"/>
  <c r="BR160" i="11"/>
  <c r="CN159" i="11"/>
  <c r="BR159" i="11"/>
  <c r="CN157" i="11"/>
  <c r="BR157" i="11"/>
  <c r="CN156" i="11"/>
  <c r="BR156" i="11"/>
  <c r="CN155" i="11"/>
  <c r="BR155" i="11"/>
  <c r="CN154" i="11"/>
  <c r="BR154" i="11"/>
  <c r="CN153" i="11"/>
  <c r="BR153" i="11"/>
  <c r="CN152" i="11"/>
  <c r="BR152" i="11"/>
  <c r="BR151" i="11"/>
  <c r="F151" i="11" s="1"/>
  <c r="CN150" i="11"/>
  <c r="BR150" i="11"/>
  <c r="CN149" i="11"/>
  <c r="BR149" i="11"/>
  <c r="CN148" i="11"/>
  <c r="BR148" i="11"/>
  <c r="CN147" i="11"/>
  <c r="BR147" i="11"/>
  <c r="CN146" i="11"/>
  <c r="BR146" i="11"/>
  <c r="CN145" i="11"/>
  <c r="BR145" i="11"/>
  <c r="CN144" i="11"/>
  <c r="BR144" i="11"/>
  <c r="BR143" i="11"/>
  <c r="F143" i="11" s="1"/>
  <c r="CN142" i="11"/>
  <c r="BR142" i="11"/>
  <c r="CN141" i="11"/>
  <c r="BR141" i="11"/>
  <c r="CN140" i="11"/>
  <c r="BR140" i="11"/>
  <c r="CN139" i="11"/>
  <c r="CN136" i="11"/>
  <c r="BR136" i="11"/>
  <c r="CN134" i="11"/>
  <c r="BR134" i="11"/>
  <c r="CN133" i="11"/>
  <c r="BR133" i="11"/>
  <c r="CN132" i="11"/>
  <c r="BR132" i="11"/>
  <c r="CN131" i="11"/>
  <c r="BR131" i="11"/>
  <c r="CN130" i="11"/>
  <c r="BR130" i="11"/>
  <c r="CN129" i="11"/>
  <c r="BR129" i="11"/>
  <c r="CN128" i="11"/>
  <c r="CN124" i="11"/>
  <c r="BR124" i="11"/>
  <c r="CN122" i="11"/>
  <c r="BR122" i="11"/>
  <c r="CN121" i="11"/>
  <c r="BR121" i="11"/>
  <c r="CN120" i="11"/>
  <c r="BR120" i="11"/>
  <c r="CN119" i="11"/>
  <c r="BR119" i="11"/>
  <c r="CN118" i="11"/>
  <c r="BR118" i="11"/>
  <c r="CN117" i="11"/>
  <c r="BR117" i="11"/>
  <c r="CN116" i="11"/>
  <c r="BR116" i="11"/>
  <c r="CN115" i="11"/>
  <c r="BR115" i="11"/>
  <c r="CN114" i="11"/>
  <c r="BR114" i="11"/>
  <c r="CN113" i="11"/>
  <c r="BR113" i="11"/>
  <c r="CN112" i="11"/>
  <c r="BR112" i="11"/>
  <c r="CN110" i="11"/>
  <c r="BR110" i="11"/>
  <c r="CN109" i="11"/>
  <c r="BR109" i="11"/>
  <c r="CN108" i="11"/>
  <c r="BR108" i="11"/>
  <c r="CN107" i="11"/>
  <c r="BR107" i="11"/>
  <c r="CN106" i="11"/>
  <c r="BR106" i="11"/>
  <c r="CN105" i="11"/>
  <c r="CN104" i="11"/>
  <c r="CN103" i="11"/>
  <c r="CN102" i="11"/>
  <c r="CN99" i="11"/>
  <c r="BR99" i="11"/>
  <c r="CN127" i="11"/>
  <c r="CN98" i="11"/>
  <c r="BR98" i="11"/>
  <c r="CN97" i="11"/>
  <c r="BR97" i="11"/>
  <c r="CN96" i="11"/>
  <c r="BR96" i="11"/>
  <c r="CN95" i="11"/>
  <c r="BR95" i="11"/>
  <c r="CN94" i="11"/>
  <c r="BR94" i="11"/>
  <c r="CN93" i="11"/>
  <c r="BR93" i="11"/>
  <c r="CN92" i="11"/>
  <c r="BR92" i="11"/>
  <c r="CN91" i="11"/>
  <c r="BR91" i="11"/>
  <c r="CN90" i="11"/>
  <c r="BR90" i="11"/>
  <c r="CN89" i="11"/>
  <c r="BR89" i="11"/>
  <c r="CN88" i="11"/>
  <c r="BR88" i="11"/>
  <c r="CN87" i="11"/>
  <c r="BR87" i="11"/>
  <c r="CN86" i="11"/>
  <c r="BR86" i="11"/>
  <c r="CN85" i="11"/>
  <c r="BR85" i="11"/>
  <c r="CN84" i="11"/>
  <c r="BR84" i="11"/>
  <c r="CN83" i="11"/>
  <c r="CN82" i="11"/>
  <c r="CN80" i="11"/>
  <c r="BR80" i="11"/>
  <c r="CN78" i="11"/>
  <c r="BR78" i="11"/>
  <c r="CN77" i="11"/>
  <c r="BR77" i="11"/>
  <c r="CN75" i="11"/>
  <c r="BR75" i="11"/>
  <c r="CN74" i="11"/>
  <c r="BR74" i="11"/>
  <c r="CN73" i="11"/>
  <c r="BR73" i="11"/>
  <c r="CN70" i="11"/>
  <c r="CN72" i="11"/>
  <c r="CN69" i="11"/>
  <c r="CN66" i="11"/>
  <c r="BR66" i="11"/>
  <c r="CN65" i="11"/>
  <c r="BR65" i="11"/>
  <c r="CN64" i="11"/>
  <c r="BR64" i="11"/>
  <c r="CN63" i="11"/>
  <c r="BR63" i="11"/>
  <c r="CN62" i="11"/>
  <c r="BR62" i="11"/>
  <c r="CN61" i="11"/>
  <c r="BR61" i="11"/>
  <c r="CN60" i="11"/>
  <c r="BR60" i="11"/>
  <c r="BR59" i="11"/>
  <c r="CN57" i="11"/>
  <c r="BR57" i="11"/>
  <c r="CN55" i="11"/>
  <c r="BR55" i="11"/>
  <c r="CN54" i="11"/>
  <c r="BR54" i="11"/>
  <c r="CN53" i="11"/>
  <c r="BR53" i="11"/>
  <c r="BR52" i="11"/>
  <c r="F52" i="11" s="1"/>
  <c r="CN49" i="11"/>
  <c r="BR49" i="11"/>
  <c r="BR46" i="11"/>
  <c r="F46" i="11" s="1"/>
  <c r="CN45" i="11"/>
  <c r="CN44" i="11"/>
  <c r="CN40" i="11"/>
  <c r="CN39" i="11"/>
  <c r="CN38" i="11"/>
  <c r="CN48" i="11"/>
  <c r="CN37" i="11"/>
  <c r="CN36" i="11"/>
  <c r="CN35" i="11"/>
  <c r="CN34" i="11"/>
  <c r="CN33" i="11"/>
  <c r="CN32" i="11"/>
  <c r="CN31" i="11"/>
  <c r="CN47" i="11"/>
  <c r="CN30" i="11"/>
  <c r="CN29" i="11"/>
  <c r="CN27" i="11"/>
  <c r="CN26" i="11"/>
  <c r="CN25" i="11"/>
  <c r="CN24" i="11"/>
  <c r="CN23" i="11"/>
  <c r="CN16" i="11"/>
  <c r="CN13" i="11"/>
  <c r="CN15" i="11"/>
  <c r="CN12" i="11"/>
  <c r="CN11" i="11"/>
  <c r="CN10" i="11"/>
  <c r="CN8" i="11"/>
  <c r="CN7" i="11"/>
  <c r="CN6" i="11"/>
  <c r="CN4" i="11"/>
  <c r="CM2" i="11"/>
  <c r="CL2" i="11"/>
  <c r="CK2" i="11"/>
  <c r="CH2" i="11"/>
  <c r="CG2" i="11"/>
  <c r="AX2" i="11"/>
  <c r="CD2" i="11"/>
  <c r="CC2" i="11"/>
  <c r="CB2" i="11"/>
  <c r="CA2" i="11"/>
  <c r="BZ2" i="11"/>
  <c r="BY2" i="11"/>
  <c r="BX2" i="11"/>
  <c r="W2" i="11"/>
  <c r="BU2" i="11"/>
  <c r="BT2" i="11"/>
  <c r="BS2" i="11"/>
  <c r="BP2" i="11"/>
  <c r="BO2" i="11"/>
  <c r="BM2" i="11"/>
  <c r="BL2" i="11"/>
  <c r="BK2" i="11"/>
  <c r="CJ2" i="11"/>
  <c r="BH2" i="11"/>
  <c r="BG2" i="11"/>
  <c r="BF2" i="11"/>
  <c r="BE2" i="11"/>
  <c r="BC2" i="11"/>
  <c r="CI2" i="11"/>
  <c r="AZ2" i="11"/>
  <c r="AV2" i="11"/>
  <c r="CE2" i="11"/>
  <c r="AU2" i="11"/>
  <c r="AS2" i="11"/>
  <c r="AQ2" i="11"/>
  <c r="AP2" i="11"/>
  <c r="AL2" i="11"/>
  <c r="AK2" i="11"/>
  <c r="AJ2" i="11"/>
  <c r="AI2" i="11"/>
  <c r="BA2" i="11"/>
  <c r="AH2" i="11"/>
  <c r="AG2" i="11"/>
  <c r="AF2" i="11"/>
  <c r="AE2" i="11"/>
  <c r="AC2" i="11"/>
  <c r="AB2" i="11"/>
  <c r="AA2" i="11"/>
  <c r="Z2" i="11"/>
  <c r="Y2" i="11"/>
  <c r="X2" i="11"/>
  <c r="V2" i="11"/>
  <c r="U2" i="11"/>
  <c r="T2" i="11"/>
  <c r="BB2" i="11"/>
  <c r="BW2" i="11"/>
  <c r="S2" i="11"/>
  <c r="BV2" i="11"/>
  <c r="R2" i="11"/>
  <c r="Q2" i="11"/>
  <c r="P2" i="11"/>
  <c r="M2" i="11"/>
  <c r="L2" i="11"/>
  <c r="J2" i="11"/>
  <c r="I2" i="11"/>
  <c r="H2" i="11"/>
  <c r="G2" i="11"/>
  <c r="F256" i="12" l="1"/>
  <c r="F122" i="11"/>
  <c r="F137" i="11"/>
  <c r="F21" i="11"/>
  <c r="F138" i="11"/>
  <c r="F17" i="11"/>
  <c r="F100" i="11"/>
  <c r="F252" i="11"/>
  <c r="F260" i="11"/>
  <c r="BR45" i="11"/>
  <c r="F45" i="11" s="1"/>
  <c r="F254" i="11"/>
  <c r="F255" i="11"/>
  <c r="F259" i="11"/>
  <c r="F264" i="11"/>
  <c r="F104" i="11"/>
  <c r="F113" i="11"/>
  <c r="F237" i="11"/>
  <c r="F241" i="11"/>
  <c r="F195" i="11"/>
  <c r="F199" i="11"/>
  <c r="F203" i="11"/>
  <c r="F208" i="11"/>
  <c r="F218" i="11"/>
  <c r="F279" i="11"/>
  <c r="F310" i="11"/>
  <c r="F273" i="11"/>
  <c r="F106" i="11"/>
  <c r="F142" i="11"/>
  <c r="F263" i="11"/>
  <c r="F226" i="11"/>
  <c r="F235" i="11"/>
  <c r="F243" i="11"/>
  <c r="F274" i="11"/>
  <c r="F128" i="11"/>
  <c r="F132" i="11"/>
  <c r="F139" i="11"/>
  <c r="F160" i="11"/>
  <c r="F169" i="11"/>
  <c r="F174" i="11"/>
  <c r="F214" i="11"/>
  <c r="F219" i="11"/>
  <c r="F312" i="11"/>
  <c r="F63" i="11"/>
  <c r="F92" i="11"/>
  <c r="F96" i="11"/>
  <c r="F141" i="11"/>
  <c r="F157" i="11"/>
  <c r="F216" i="11"/>
  <c r="F54" i="11"/>
  <c r="F261" i="11"/>
  <c r="F285" i="11"/>
  <c r="F311" i="11"/>
  <c r="F272" i="11"/>
  <c r="F105" i="11"/>
  <c r="F224" i="11"/>
  <c r="F267" i="11"/>
  <c r="F167" i="11"/>
  <c r="F228" i="11"/>
  <c r="F233" i="11"/>
  <c r="F245" i="11"/>
  <c r="F268" i="11"/>
  <c r="F284" i="11"/>
  <c r="F288" i="11"/>
  <c r="F164" i="11"/>
  <c r="F196" i="11"/>
  <c r="F225" i="11"/>
  <c r="F84" i="11"/>
  <c r="F165" i="11"/>
  <c r="F183" i="11"/>
  <c r="F201" i="11"/>
  <c r="F206" i="11"/>
  <c r="F271" i="11"/>
  <c r="F99" i="11"/>
  <c r="F266" i="11"/>
  <c r="F173" i="11"/>
  <c r="F148" i="11"/>
  <c r="F211" i="11"/>
  <c r="F223" i="11"/>
  <c r="F145" i="11"/>
  <c r="F149" i="11"/>
  <c r="F234" i="11"/>
  <c r="F315" i="11"/>
  <c r="F107" i="11"/>
  <c r="F112" i="11"/>
  <c r="F116" i="11"/>
  <c r="F120" i="11"/>
  <c r="F159" i="11"/>
  <c r="F163" i="11"/>
  <c r="F207" i="11"/>
  <c r="F220" i="11"/>
  <c r="F247" i="11"/>
  <c r="F251" i="11"/>
  <c r="F256" i="11"/>
  <c r="F262" i="11"/>
  <c r="F265" i="11"/>
  <c r="F287" i="11"/>
  <c r="F292" i="11"/>
  <c r="F89" i="11"/>
  <c r="F213" i="11"/>
  <c r="F232" i="11"/>
  <c r="F236" i="11"/>
  <c r="F240" i="11"/>
  <c r="F280" i="11"/>
  <c r="F114" i="11"/>
  <c r="F118" i="11"/>
  <c r="F152" i="11"/>
  <c r="F161" i="11"/>
  <c r="F178" i="11"/>
  <c r="F193" i="11"/>
  <c r="F200" i="11"/>
  <c r="F204" i="11"/>
  <c r="F209" i="11"/>
  <c r="F222" i="11"/>
  <c r="F249" i="11"/>
  <c r="F258" i="11"/>
  <c r="F276" i="11"/>
  <c r="F286" i="11"/>
  <c r="F313" i="11"/>
  <c r="F83" i="11"/>
  <c r="F134" i="11"/>
  <c r="F147" i="11"/>
  <c r="F155" i="11"/>
  <c r="F177" i="11"/>
  <c r="F188" i="11"/>
  <c r="F197" i="11"/>
  <c r="F242" i="11"/>
  <c r="F246" i="11"/>
  <c r="F253" i="11"/>
  <c r="F282" i="11"/>
  <c r="F49" i="11"/>
  <c r="F57" i="11"/>
  <c r="F62" i="11"/>
  <c r="F66" i="11"/>
  <c r="F73" i="11"/>
  <c r="F78" i="11"/>
  <c r="F88" i="11"/>
  <c r="F91" i="11"/>
  <c r="F94" i="11"/>
  <c r="F115" i="11"/>
  <c r="F124" i="11"/>
  <c r="F131" i="11"/>
  <c r="F136" i="11"/>
  <c r="F144" i="11"/>
  <c r="F172" i="11"/>
  <c r="F181" i="11"/>
  <c r="F192" i="11"/>
  <c r="F194" i="11"/>
  <c r="F198" i="11"/>
  <c r="F215" i="11"/>
  <c r="F158" i="11"/>
  <c r="F250" i="11"/>
  <c r="F283" i="11"/>
  <c r="F281" i="11"/>
  <c r="F289" i="11"/>
  <c r="F186" i="11"/>
  <c r="F80" i="11"/>
  <c r="F85" i="11"/>
  <c r="F154" i="11"/>
  <c r="F290" i="11"/>
  <c r="F82" i="11"/>
  <c r="F86" i="11"/>
  <c r="F117" i="11"/>
  <c r="F146" i="11"/>
  <c r="F166" i="11"/>
  <c r="F170" i="11"/>
  <c r="F176" i="11"/>
  <c r="F179" i="11"/>
  <c r="F187" i="11"/>
  <c r="F238" i="11"/>
  <c r="F53" i="11"/>
  <c r="F55" i="11"/>
  <c r="F60" i="11"/>
  <c r="F69" i="11"/>
  <c r="F74" i="11"/>
  <c r="F61" i="11"/>
  <c r="F64" i="11"/>
  <c r="F72" i="11"/>
  <c r="F75" i="11"/>
  <c r="F70" i="11"/>
  <c r="F93" i="11"/>
  <c r="F97" i="11"/>
  <c r="F102" i="11"/>
  <c r="F121" i="11"/>
  <c r="F90" i="11"/>
  <c r="F109" i="11"/>
  <c r="F133" i="11"/>
  <c r="F98" i="11"/>
  <c r="F103" i="11"/>
  <c r="F110" i="11"/>
  <c r="F130" i="11"/>
  <c r="F95" i="11"/>
  <c r="F127" i="11"/>
  <c r="F119" i="11"/>
  <c r="F156" i="11"/>
  <c r="CN2" i="11"/>
  <c r="F293" i="11"/>
  <c r="F295" i="11"/>
  <c r="F257" i="11"/>
  <c r="F230" i="11"/>
  <c r="F248" i="11"/>
  <c r="F212" i="11"/>
  <c r="F227" i="11"/>
  <c r="F221" i="11"/>
  <c r="F190" i="11"/>
  <c r="F202" i="11"/>
  <c r="F162" i="11"/>
  <c r="F140" i="11"/>
  <c r="F153" i="11"/>
  <c r="F150" i="11"/>
  <c r="F184" i="11"/>
  <c r="F87" i="11"/>
  <c r="F108" i="11"/>
  <c r="F129" i="11"/>
  <c r="F65" i="11"/>
  <c r="F77" i="11"/>
  <c r="F255" i="12" l="1"/>
  <c r="F44" i="11"/>
  <c r="F254" i="12" l="1"/>
  <c r="BR40" i="11"/>
  <c r="F40" i="11" s="1"/>
  <c r="F253" i="12" l="1"/>
  <c r="BR39" i="11"/>
  <c r="F39" i="11" s="1"/>
  <c r="F252" i="12" l="1"/>
  <c r="BR38" i="11"/>
  <c r="F38" i="11" s="1"/>
  <c r="F251" i="12" l="1"/>
  <c r="BR48" i="11"/>
  <c r="F48" i="11" s="1"/>
  <c r="F250" i="12" l="1"/>
  <c r="BR37" i="11"/>
  <c r="F37" i="11" s="1"/>
  <c r="F249" i="12" l="1"/>
  <c r="F248" i="12" l="1"/>
  <c r="BR36" i="11"/>
  <c r="F36" i="11" s="1"/>
  <c r="F247" i="12" l="1"/>
  <c r="BR35" i="11"/>
  <c r="F35" i="11" s="1"/>
  <c r="F246" i="12" l="1"/>
  <c r="BR34" i="11"/>
  <c r="F34" i="11" s="1"/>
  <c r="F245" i="12" l="1"/>
  <c r="BR33" i="11"/>
  <c r="F33" i="11" s="1"/>
  <c r="F244" i="12" l="1"/>
  <c r="BR32" i="11"/>
  <c r="F32" i="11" s="1"/>
  <c r="F243" i="12" l="1"/>
  <c r="BR31" i="11"/>
  <c r="F31" i="11" s="1"/>
  <c r="F241" i="12" l="1"/>
  <c r="BR47" i="11"/>
  <c r="F47" i="11" s="1"/>
  <c r="F240" i="12" l="1"/>
  <c r="BR30" i="11"/>
  <c r="F30" i="11" s="1"/>
  <c r="F239" i="12" l="1"/>
  <c r="BR29" i="11"/>
  <c r="F29" i="11" s="1"/>
  <c r="F238" i="12" l="1"/>
  <c r="BR27" i="11"/>
  <c r="F27" i="11" s="1"/>
  <c r="F237" i="12" l="1"/>
  <c r="BR26" i="11"/>
  <c r="F26" i="11" s="1"/>
  <c r="F236" i="12" l="1"/>
  <c r="BR25" i="11"/>
  <c r="F25" i="11" s="1"/>
  <c r="F235" i="12" l="1"/>
  <c r="BR24" i="11"/>
  <c r="F24" i="11" s="1"/>
  <c r="F234" i="12" l="1"/>
  <c r="BR23" i="11"/>
  <c r="F23" i="11" s="1"/>
  <c r="F233" i="12" l="1"/>
  <c r="BR22" i="11"/>
  <c r="F22" i="11" s="1"/>
  <c r="F232" i="12" l="1"/>
  <c r="F20" i="11"/>
  <c r="F231" i="12" l="1"/>
  <c r="F18" i="11"/>
  <c r="F230" i="12" l="1"/>
  <c r="BR16" i="11"/>
  <c r="F16" i="11" s="1"/>
  <c r="F229" i="12" l="1"/>
  <c r="BR15" i="11"/>
  <c r="F15" i="11" s="1"/>
  <c r="F228" i="12" l="1"/>
  <c r="BR13" i="11"/>
  <c r="F13" i="11" s="1"/>
  <c r="F227" i="12" l="1"/>
  <c r="BR12" i="11"/>
  <c r="F12" i="11" s="1"/>
  <c r="F226" i="12" l="1"/>
  <c r="BR11" i="11"/>
  <c r="F11" i="11" s="1"/>
  <c r="F225" i="12" l="1"/>
  <c r="BR10" i="11"/>
  <c r="F10" i="11" s="1"/>
  <c r="F224" i="12" l="1"/>
  <c r="BR8" i="11"/>
  <c r="F8" i="11" s="1"/>
  <c r="F222" i="12" l="1"/>
  <c r="BR7" i="11"/>
  <c r="F7" i="11" s="1"/>
  <c r="F221" i="12" l="1"/>
  <c r="F6" i="11"/>
  <c r="F220" i="12" l="1"/>
  <c r="AW2" i="11"/>
  <c r="BR2" i="11" s="1"/>
  <c r="F2" i="11" s="1"/>
  <c r="BR4" i="11"/>
  <c r="F4" i="11" s="1"/>
  <c r="F219" i="12" l="1"/>
  <c r="F218" i="12" l="1"/>
  <c r="F217" i="12" l="1"/>
  <c r="F216" i="12" l="1"/>
  <c r="F214" i="12" l="1"/>
  <c r="F213" i="12" l="1"/>
  <c r="F211" i="12" l="1"/>
  <c r="F210" i="12" l="1"/>
  <c r="F209" i="12" l="1"/>
  <c r="F208" i="12" l="1"/>
  <c r="F207" i="12" l="1"/>
  <c r="F206" i="12" l="1"/>
  <c r="F205" i="12" l="1"/>
  <c r="F204" i="12" l="1"/>
  <c r="F203" i="12" l="1"/>
  <c r="F202" i="12" l="1"/>
  <c r="F201" i="12" l="1"/>
  <c r="F198" i="12" l="1"/>
  <c r="F196" i="12" l="1"/>
  <c r="F195" i="12" l="1"/>
  <c r="F194" i="12" l="1"/>
  <c r="F193" i="12" l="1"/>
  <c r="F192" i="12" l="1"/>
  <c r="F191" i="12" l="1"/>
  <c r="F190" i="12" l="1"/>
  <c r="F189" i="12" l="1"/>
  <c r="F188" i="12" l="1"/>
  <c r="F187" i="12" l="1"/>
  <c r="F186" i="12" l="1"/>
  <c r="F185" i="12" l="1"/>
  <c r="F184" i="12" l="1"/>
  <c r="F183" i="12" l="1"/>
  <c r="F182" i="12" l="1"/>
  <c r="F181" i="12" l="1"/>
  <c r="F179" i="12" l="1"/>
  <c r="F178" i="12" l="1"/>
  <c r="F177" i="12" l="1"/>
  <c r="F176" i="12" l="1"/>
  <c r="F175" i="12" l="1"/>
  <c r="F174" i="12" l="1"/>
  <c r="F173" i="12" l="1"/>
  <c r="F172" i="12" l="1"/>
  <c r="BT147" i="12"/>
  <c r="F147" i="12" l="1"/>
  <c r="F171" i="12" l="1"/>
  <c r="F170" i="12" l="1"/>
  <c r="F169" i="12" l="1"/>
  <c r="F168" i="12" l="1"/>
  <c r="F167" i="12" l="1"/>
  <c r="BT166" i="12"/>
  <c r="F166" i="12" l="1"/>
  <c r="BT165" i="12"/>
  <c r="F165" i="12" l="1"/>
  <c r="BT164" i="12"/>
  <c r="F164" i="12" l="1"/>
  <c r="BT163" i="12"/>
  <c r="F163" i="12" l="1"/>
  <c r="BT162" i="12"/>
  <c r="F162" i="12" l="1"/>
  <c r="BT161" i="12"/>
  <c r="F161" i="12" l="1"/>
  <c r="BT160" i="12"/>
  <c r="F160" i="12" l="1"/>
  <c r="BT159" i="12"/>
  <c r="F159" i="12" l="1"/>
  <c r="BT158" i="12"/>
  <c r="F158" i="12" l="1"/>
  <c r="BT157" i="12"/>
  <c r="F157" i="12" l="1"/>
  <c r="BT156" i="12"/>
  <c r="F156" i="12" l="1"/>
  <c r="BT155" i="12"/>
  <c r="F155" i="12" l="1"/>
  <c r="BT154" i="12"/>
  <c r="F154" i="12" l="1"/>
  <c r="BT153" i="12"/>
  <c r="F153" i="12" l="1"/>
  <c r="BT152" i="12"/>
  <c r="F152" i="12" l="1"/>
  <c r="BT151" i="12"/>
  <c r="F151" i="12" s="1"/>
  <c r="BT150" i="12" l="1"/>
  <c r="F150" i="12" l="1"/>
  <c r="BT149" i="12"/>
  <c r="F149" i="12" l="1"/>
  <c r="BT146" i="12"/>
  <c r="F146" i="12" l="1"/>
  <c r="BT143" i="12"/>
  <c r="F143" i="12" l="1"/>
  <c r="BT141" i="12"/>
  <c r="F141" i="12" l="1"/>
  <c r="BT140" i="12"/>
  <c r="F140" i="12" l="1"/>
  <c r="BT139" i="12"/>
  <c r="F139" i="12" l="1"/>
  <c r="BT138" i="12"/>
  <c r="F138" i="12" l="1"/>
  <c r="BT137" i="12"/>
  <c r="F137" i="12" l="1"/>
  <c r="BT136" i="12"/>
  <c r="F136" i="12" l="1"/>
  <c r="BT135" i="12"/>
  <c r="F135" i="12" l="1"/>
  <c r="BT134" i="12"/>
  <c r="F134" i="12" l="1"/>
  <c r="BT132" i="12"/>
  <c r="F132" i="12" l="1"/>
  <c r="BT131" i="12"/>
  <c r="F131" i="12" l="1"/>
  <c r="BT130" i="12"/>
  <c r="F130" i="12" l="1"/>
  <c r="BT129" i="12"/>
  <c r="F129" i="12" l="1"/>
  <c r="BT128" i="12"/>
  <c r="F128" i="12" l="1"/>
  <c r="BT127" i="12"/>
  <c r="F127" i="12" l="1"/>
  <c r="BT126" i="12"/>
  <c r="F126" i="12" l="1"/>
  <c r="BT125" i="12"/>
  <c r="F125" i="12" l="1"/>
  <c r="BT124" i="12"/>
  <c r="F124" i="12" l="1"/>
  <c r="BT123" i="12"/>
  <c r="F123" i="12" l="1"/>
  <c r="BT122" i="12"/>
  <c r="F122" i="12" l="1"/>
  <c r="BT121" i="12"/>
  <c r="F121" i="12" l="1"/>
  <c r="BT120" i="12"/>
  <c r="F120" i="12" l="1"/>
  <c r="BT119" i="12"/>
  <c r="F119" i="12" l="1"/>
  <c r="BT118" i="12"/>
  <c r="F118" i="12" l="1"/>
  <c r="BT117" i="12"/>
  <c r="F117" i="12" l="1"/>
  <c r="BT116" i="12"/>
  <c r="F116" i="12" l="1"/>
  <c r="BT115" i="12"/>
  <c r="F115" i="12" l="1"/>
  <c r="BT114" i="12"/>
  <c r="F114" i="12" l="1"/>
  <c r="BT113" i="12"/>
  <c r="F113" i="12" l="1"/>
  <c r="BT112" i="12"/>
  <c r="F112" i="12" l="1"/>
  <c r="BT111" i="12"/>
  <c r="F111" i="12" l="1"/>
  <c r="F110" i="12" l="1"/>
  <c r="BT144" i="12"/>
  <c r="F144" i="12" l="1"/>
  <c r="F109" i="12" l="1"/>
  <c r="F107" i="12" l="1"/>
  <c r="F106" i="12" l="1"/>
  <c r="F105" i="12" l="1"/>
  <c r="F104" i="12" l="1"/>
  <c r="F103" i="12" l="1"/>
  <c r="F101" i="12" l="1"/>
  <c r="BT99" i="12" l="1"/>
  <c r="F99" i="12" l="1"/>
  <c r="BT98" i="12"/>
  <c r="F98" i="12" l="1"/>
  <c r="BT96" i="12"/>
  <c r="F96" i="12" l="1"/>
  <c r="BT95" i="12"/>
  <c r="F95" i="12" l="1"/>
  <c r="BT94" i="12"/>
  <c r="F94" i="12" l="1"/>
  <c r="BT93" i="12"/>
  <c r="F93" i="12" l="1"/>
  <c r="BT92" i="12"/>
  <c r="F92" i="12" l="1"/>
  <c r="BT91" i="12"/>
  <c r="F91" i="12" l="1"/>
  <c r="BT88" i="12"/>
  <c r="F88" i="12" l="1"/>
  <c r="BT87" i="12"/>
  <c r="F87" i="12" l="1"/>
  <c r="BT86" i="12"/>
  <c r="F86" i="12" l="1"/>
  <c r="BT85" i="12"/>
  <c r="F85" i="12" l="1"/>
  <c r="BT84" i="12"/>
  <c r="F84" i="12" l="1"/>
  <c r="BT83" i="12"/>
  <c r="F83" i="12" l="1"/>
  <c r="BT81" i="12"/>
  <c r="F81" i="12" l="1"/>
  <c r="BT80" i="12"/>
  <c r="F80" i="12" l="1"/>
  <c r="BT79" i="12"/>
  <c r="F79" i="12" l="1"/>
  <c r="BT78" i="12"/>
  <c r="F78" i="12" l="1"/>
  <c r="BT77" i="12"/>
  <c r="F77" i="12" l="1"/>
  <c r="BT75" i="12"/>
  <c r="F75" i="12" l="1"/>
  <c r="BT74" i="12"/>
  <c r="F74" i="12" l="1"/>
  <c r="BT73" i="12"/>
  <c r="F73" i="12" l="1"/>
  <c r="BT90" i="12"/>
  <c r="F90" i="12" l="1"/>
  <c r="BT71" i="12"/>
  <c r="F71" i="12" l="1"/>
  <c r="BT70" i="12"/>
  <c r="F70" i="12" l="1"/>
  <c r="BT69" i="12"/>
  <c r="F69" i="12" l="1"/>
  <c r="BT68" i="12"/>
  <c r="F68" i="12" l="1"/>
  <c r="BT67" i="12"/>
  <c r="F67" i="12" l="1"/>
  <c r="BT66" i="12"/>
  <c r="F66" i="12" l="1"/>
  <c r="BT65" i="12"/>
  <c r="F65" i="12" l="1"/>
  <c r="BT64" i="12"/>
  <c r="F64" i="12" l="1"/>
  <c r="BT63" i="12"/>
  <c r="F63" i="12" l="1"/>
  <c r="BT62" i="12"/>
  <c r="F62" i="12" l="1"/>
  <c r="BT59" i="12"/>
  <c r="F59" i="12" l="1"/>
  <c r="BT58" i="12"/>
  <c r="BT56" i="12" l="1"/>
  <c r="F56" i="12" l="1"/>
  <c r="BT55" i="12"/>
  <c r="F55" i="12" l="1"/>
  <c r="BT54" i="12"/>
  <c r="F54" i="12" l="1"/>
  <c r="BT53" i="12"/>
  <c r="F53" i="12" l="1"/>
  <c r="BT60" i="12"/>
  <c r="F60" i="12" l="1"/>
  <c r="BT52" i="12"/>
  <c r="F52" i="12" l="1"/>
  <c r="BT51" i="12"/>
  <c r="F51" i="12" l="1"/>
  <c r="BT50" i="12"/>
  <c r="F50" i="12" l="1"/>
  <c r="BT49" i="12"/>
  <c r="F49" i="12" l="1"/>
  <c r="BT48" i="12"/>
  <c r="F48" i="12" l="1"/>
  <c r="BT46" i="12"/>
  <c r="F46" i="12" l="1"/>
  <c r="BT45" i="12"/>
  <c r="F45" i="12" l="1"/>
  <c r="BT44" i="12"/>
  <c r="F44" i="12" l="1"/>
  <c r="BT43" i="12"/>
  <c r="F43" i="12" l="1"/>
  <c r="BT42" i="12"/>
  <c r="F42" i="12" l="1"/>
  <c r="BT41" i="12" l="1"/>
  <c r="F41" i="12" l="1"/>
  <c r="BT40" i="12"/>
  <c r="F40" i="12" l="1"/>
  <c r="BT39" i="12"/>
  <c r="F39" i="12" l="1"/>
  <c r="BT38" i="12"/>
  <c r="F38" i="12" l="1"/>
  <c r="BT37" i="12"/>
  <c r="F37" i="12" l="1"/>
  <c r="BT36" i="12"/>
  <c r="F36" i="12" l="1"/>
  <c r="BT35" i="12"/>
  <c r="F35" i="12" l="1"/>
  <c r="BT34" i="12"/>
  <c r="F34" i="12" l="1"/>
  <c r="BT33" i="12"/>
  <c r="F33" i="12" l="1"/>
  <c r="BT32" i="12"/>
  <c r="F32" i="12" l="1"/>
  <c r="BT47" i="12"/>
  <c r="F47" i="12" l="1"/>
  <c r="BT31" i="12"/>
  <c r="F31" i="12" l="1"/>
  <c r="BT28" i="12"/>
  <c r="F28" i="12" l="1"/>
  <c r="BT25" i="12"/>
  <c r="F25" i="12" l="1"/>
  <c r="BT15" i="12"/>
  <c r="F15" i="12" l="1"/>
  <c r="BT24" i="12"/>
  <c r="F24" i="12" l="1"/>
  <c r="BT27" i="12"/>
  <c r="F27" i="12" l="1"/>
  <c r="BT23" i="12"/>
  <c r="F23" i="12" l="1"/>
  <c r="BT22" i="12"/>
  <c r="F22" i="12" l="1"/>
  <c r="BT21" i="12"/>
  <c r="F21" i="12" l="1"/>
  <c r="BT20" i="12"/>
  <c r="F20" i="12" l="1"/>
  <c r="BT19" i="12"/>
  <c r="F19" i="12" l="1"/>
  <c r="BT18" i="12"/>
  <c r="F18" i="12" l="1"/>
  <c r="BT17" i="12" l="1"/>
  <c r="F17" i="12" l="1"/>
  <c r="BT16" i="12"/>
  <c r="F16" i="12" l="1"/>
  <c r="BT13" i="12"/>
  <c r="F13" i="12" l="1"/>
  <c r="BT12" i="12"/>
  <c r="F12" i="12" l="1"/>
  <c r="BT11" i="12" l="1"/>
  <c r="F11" i="12" l="1"/>
  <c r="BT10" i="12"/>
  <c r="F10" i="12" l="1"/>
  <c r="BT9" i="12"/>
  <c r="F9" i="12" l="1"/>
  <c r="BT8" i="12"/>
  <c r="F8" i="12" l="1"/>
  <c r="BT6" i="12"/>
  <c r="F6" i="12" l="1"/>
  <c r="BT5" i="12"/>
  <c r="F5" i="12" s="1"/>
  <c r="BT2" i="12" l="1"/>
  <c r="F2" i="12" s="1"/>
  <c r="BT4" i="12"/>
  <c r="F4" i="12" l="1"/>
  <c r="F100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LEVAILLANT Renald</author>
    <author>Barret Giovanni</author>
  </authors>
  <commentList>
    <comment ref="AH5" authorId="0" shapeId="0" xr:uid="{85CA8BE5-B236-4186-903A-5D210039E28B}">
      <text>
        <r>
          <rPr>
            <b/>
            <sz val="9"/>
            <color indexed="81"/>
            <rFont val="Tahoma"/>
            <family val="2"/>
          </rPr>
          <t>blessé , pas parti</t>
        </r>
      </text>
    </comment>
    <comment ref="BL5" authorId="0" shapeId="0" xr:uid="{3C8B5EB6-4A4E-4FCC-93D0-0EB029C0647C}">
      <text>
        <r>
          <rPr>
            <b/>
            <sz val="9"/>
            <color indexed="81"/>
            <rFont val="Tahoma"/>
            <family val="2"/>
          </rPr>
          <t>350</t>
        </r>
      </text>
    </comment>
    <comment ref="V9" authorId="0" shapeId="0" xr:uid="{AF6BC1E3-8E57-41EC-A2DB-0519368C1EF4}">
      <text>
        <r>
          <rPr>
            <b/>
            <sz val="9"/>
            <color indexed="81"/>
            <rFont val="Tahoma"/>
            <family val="2"/>
          </rPr>
          <t>2 eme M2</t>
        </r>
      </text>
    </comment>
    <comment ref="M23" authorId="0" shapeId="0" xr:uid="{C8012B53-8112-4BCC-9696-E930872CCD51}">
      <text>
        <r>
          <rPr>
            <b/>
            <sz val="9"/>
            <color indexed="81"/>
            <rFont val="Tahoma"/>
            <family val="2"/>
          </rPr>
          <t xml:space="preserve">Christophe et Mikael
23em 
1h09'38
</t>
        </r>
      </text>
    </comment>
    <comment ref="Q23" authorId="0" shapeId="0" xr:uid="{226F2360-3557-4992-B12C-5DEADBAEF49D}">
      <text>
        <r>
          <rPr>
            <b/>
            <sz val="9"/>
            <color indexed="81"/>
            <rFont val="Tahoma"/>
            <family val="2"/>
          </rPr>
          <t>Sebastien et^Maxime 10em 1h01'26</t>
        </r>
      </text>
    </comment>
    <comment ref="R23" authorId="0" shapeId="0" xr:uid="{5933590C-61D0-4D34-92A3-40E6A60771AE}">
      <text>
        <r>
          <rPr>
            <b/>
            <sz val="9"/>
            <color indexed="81"/>
            <rFont val="Tahoma"/>
            <family val="2"/>
          </rPr>
          <t>Denis et Sylvain
 14em 1h005'47</t>
        </r>
      </text>
    </comment>
    <comment ref="S23" authorId="0" shapeId="0" xr:uid="{23051AA6-8BD2-48D5-8911-1640EB20F6B7}">
      <text>
        <r>
          <rPr>
            <b/>
            <sz val="9"/>
            <color indexed="81"/>
            <rFont val="Tahoma"/>
            <family val="2"/>
          </rPr>
          <t>Dimitri et Charles
16em 
1h06'19</t>
        </r>
      </text>
    </comment>
    <comment ref="V23" authorId="0" shapeId="0" xr:uid="{4CA0D3A0-ADC5-4A3C-8281-0AB06489FF98}">
      <text>
        <r>
          <rPr>
            <b/>
            <sz val="9"/>
            <color indexed="81"/>
            <rFont val="Tahoma"/>
            <family val="2"/>
          </rPr>
          <t>Denis et Sylvain
 14em 1h005'47</t>
        </r>
      </text>
    </comment>
    <comment ref="W23" authorId="0" shapeId="0" xr:uid="{B7A578E0-CC18-441C-9BDD-2068606F99DA}">
      <text>
        <r>
          <rPr>
            <b/>
            <sz val="9"/>
            <color indexed="81"/>
            <rFont val="Tahoma"/>
            <family val="2"/>
          </rPr>
          <t xml:space="preserve">Christophe et Mikael
23em 
1h09'38
</t>
        </r>
      </text>
    </comment>
    <comment ref="AB23" authorId="0" shapeId="0" xr:uid="{22647C30-D882-4D57-89EB-DFC30EA95291}">
      <text>
        <r>
          <rPr>
            <b/>
            <sz val="9"/>
            <color indexed="81"/>
            <rFont val="Tahoma"/>
            <family val="2"/>
          </rPr>
          <t>Sebastien et^Maxime 10em 1h01'26</t>
        </r>
      </text>
    </comment>
    <comment ref="AX23" authorId="0" shapeId="0" xr:uid="{27813C46-B8B2-48E2-A4CF-659147BE0145}">
      <text>
        <r>
          <rPr>
            <b/>
            <sz val="9"/>
            <color indexed="81"/>
            <rFont val="Tahoma"/>
            <family val="2"/>
          </rPr>
          <t>Marie et Melanie
18eme
1h06'25
1ere cat</t>
        </r>
      </text>
    </comment>
    <comment ref="BF23" authorId="0" shapeId="0" xr:uid="{53CC8884-C400-4161-A2B8-6FEEFF6EF031}">
      <text>
        <r>
          <rPr>
            <b/>
            <sz val="9"/>
            <color indexed="81"/>
            <rFont val="Tahoma"/>
            <family val="2"/>
          </rPr>
          <t>Marie et Melanie
18eme
1h06'25
1ere cat</t>
        </r>
      </text>
    </comment>
    <comment ref="BJ23" authorId="0" shapeId="0" xr:uid="{F26093C4-2C48-4282-B649-F1F557F63B34}">
      <text>
        <r>
          <rPr>
            <b/>
            <sz val="9"/>
            <color indexed="81"/>
            <rFont val="Tahoma"/>
            <family val="2"/>
          </rPr>
          <t>Dimitri et Charles
16em 
1h06'19</t>
        </r>
      </text>
    </comment>
    <comment ref="AW24" authorId="0" shapeId="0" xr:uid="{9CE2E4BE-9E10-4171-A336-0824E03E890A}">
      <text>
        <r>
          <rPr>
            <b/>
            <sz val="9"/>
            <color indexed="81"/>
            <rFont val="Tahoma"/>
            <family val="2"/>
          </rPr>
          <t>3em scratch</t>
        </r>
      </text>
    </comment>
    <comment ref="Q29" authorId="0" shapeId="0" xr:uid="{75E0CC2A-354A-4ECF-AF3A-E5284CA7D36A}">
      <text>
        <r>
          <rPr>
            <b/>
            <sz val="9"/>
            <color indexed="81"/>
            <rFont val="Tahoma"/>
            <family val="2"/>
          </rPr>
          <t>1h22'27
1 189 / 47 331 gé$1 706 /14 024 cat</t>
        </r>
      </text>
    </comment>
    <comment ref="AB29" authorId="0" shapeId="0" xr:uid="{560E9795-B877-4650-9FAC-42939762A99B}">
      <text>
        <r>
          <rPr>
            <b/>
            <sz val="9"/>
            <color indexed="81"/>
            <rFont val="Tahoma"/>
            <family val="2"/>
          </rPr>
          <t>1h24'31
1 645 / 47 331 gé$1 129 / 2 624 cat</t>
        </r>
      </text>
    </comment>
    <comment ref="AH29" authorId="0" shapeId="0" xr:uid="{C5F498CE-EB4C-4318-ABF7-307036CCDE0A}">
      <text>
        <r>
          <rPr>
            <b/>
            <sz val="9"/>
            <color indexed="81"/>
            <rFont val="Tahoma"/>
            <family val="2"/>
          </rPr>
          <t>1h43'37
11 985 / 47 331 gé$1 1 402 / 3 570 cat</t>
        </r>
      </text>
    </comment>
    <comment ref="AV29" authorId="0" shapeId="0" xr:uid="{EF957B22-35E6-441D-AD0E-62DE2D9E8FE2}">
      <text>
        <r>
          <rPr>
            <b/>
            <sz val="9"/>
            <color indexed="81"/>
            <rFont val="Tahoma"/>
            <family val="2"/>
          </rPr>
          <t>1h34'18
5 467 / 47 331 gé
204/ 2 071 cat</t>
        </r>
      </text>
    </comment>
    <comment ref="BJ29" authorId="0" shapeId="0" xr:uid="{AA5A4D14-A068-40C9-B711-D960030FD084}">
      <text>
        <r>
          <rPr>
            <b/>
            <sz val="9"/>
            <color indexed="81"/>
            <rFont val="Tahoma"/>
            <family val="2"/>
          </rPr>
          <t>1h45 mode promenade
 / 47 331 gé
 cat</t>
        </r>
      </text>
    </comment>
    <comment ref="AJ37" authorId="0" shapeId="0" xr:uid="{B307ED52-D951-4A52-B602-AD245B230E73}">
      <text>
        <r>
          <rPr>
            <b/>
            <sz val="9"/>
            <color indexed="81"/>
            <rFont val="Tahoma"/>
            <family val="2"/>
          </rPr>
          <t>80 km
9h23
575 m gé /2 704
67eme  M2H/ 358</t>
        </r>
      </text>
    </comment>
    <comment ref="R42" authorId="0" shapeId="0" xr:uid="{E62C343E-F581-4559-A0D2-68783D269277}">
      <text>
        <r>
          <rPr>
            <b/>
            <sz val="9"/>
            <color indexed="81"/>
            <rFont val="Tahoma"/>
            <family val="2"/>
          </rPr>
          <t>1h28'28
68 eme</t>
        </r>
      </text>
    </comment>
    <comment ref="V42" authorId="0" shapeId="0" xr:uid="{8E507171-46E9-4566-B03E-375AD88667DE}">
      <text>
        <r>
          <rPr>
            <b/>
            <sz val="9"/>
            <color indexed="81"/>
            <rFont val="Tahoma"/>
            <family val="2"/>
          </rPr>
          <t>1h29'04
75 eme</t>
        </r>
      </text>
    </comment>
    <comment ref="AW42" authorId="0" shapeId="0" xr:uid="{F8BEED45-01E7-465C-998F-908599F8BCE9}">
      <text>
        <r>
          <rPr>
            <b/>
            <sz val="9"/>
            <color indexed="81"/>
            <rFont val="Tahoma"/>
            <family val="2"/>
          </rPr>
          <t>1h27'32
63 eme</t>
        </r>
      </text>
    </comment>
    <comment ref="AZ43" authorId="0" shapeId="0" xr:uid="{7AF15CAF-614C-42A1-A216-D21E10CBB222}">
      <text>
        <r>
          <rPr>
            <b/>
            <sz val="9"/>
            <color indexed="81"/>
            <rFont val="Tahoma"/>
            <family val="2"/>
          </rPr>
          <t>1 h 23mn 03s</t>
        </r>
      </text>
    </comment>
    <comment ref="T47" authorId="0" shapeId="0" xr:uid="{252821F8-6D9E-45FD-9584-1ABDC3C97D91}">
      <text>
        <r>
          <rPr>
            <b/>
            <sz val="9"/>
            <color indexed="81"/>
            <rFont val="Tahoma"/>
            <family val="2"/>
          </rPr>
          <t>1h45'55 
131em/476 gé
17/51M3M</t>
        </r>
      </text>
    </comment>
    <comment ref="AE47" authorId="0" shapeId="0" xr:uid="{62EA17CC-CB23-4CD5-8DF4-F6D75295C945}">
      <text>
        <r>
          <rPr>
            <b/>
            <sz val="9"/>
            <color indexed="81"/>
            <rFont val="Tahoma"/>
            <family val="2"/>
          </rPr>
          <t xml:space="preserve">1h39'24"
71em/476 gé
1ereM1F/15 </t>
        </r>
      </text>
    </comment>
    <comment ref="AQ47" authorId="0" shapeId="0" xr:uid="{7481BFF8-FC79-46C2-A247-D30C56F7DAF3}">
      <text>
        <r>
          <rPr>
            <b/>
            <sz val="9"/>
            <color indexed="81"/>
            <rFont val="Tahoma"/>
            <family val="2"/>
          </rPr>
          <t>1h31'32 
31em/476 gé
5/38 M1M</t>
        </r>
      </text>
    </comment>
    <comment ref="AS47" authorId="0" shapeId="0" xr:uid="{B1D4D884-386D-4844-BF92-059530C8D824}">
      <text>
        <r>
          <rPr>
            <b/>
            <sz val="9"/>
            <color indexed="81"/>
            <rFont val="Tahoma"/>
            <family val="2"/>
          </rPr>
          <t>1h44'32 118em/476 gé 14em/51 M3M</t>
        </r>
      </text>
    </comment>
    <comment ref="AT47" authorId="0" shapeId="0" xr:uid="{9BE3BC79-9C98-463A-8495-E4313FCC1413}">
      <text>
        <r>
          <rPr>
            <b/>
            <sz val="9"/>
            <color indexed="81"/>
            <rFont val="Tahoma"/>
            <family val="2"/>
          </rPr>
          <t>2h14'13 
352em/476 gé
34/36M0M</t>
        </r>
      </text>
    </comment>
    <comment ref="BF47" authorId="0" shapeId="0" xr:uid="{41ED1F72-8A71-4F6A-92BE-DDC298D839A0}">
      <text>
        <r>
          <rPr>
            <b/>
            <sz val="9"/>
            <color indexed="81"/>
            <rFont val="Tahoma"/>
            <family val="2"/>
          </rPr>
          <t xml:space="preserve">1h32'56" 
38em/476 gé
1ereM2F </t>
        </r>
      </text>
    </comment>
    <comment ref="BO47" authorId="0" shapeId="0" xr:uid="{0AE60824-414A-45DA-B967-F2A19BBDDDE5}">
      <text>
        <r>
          <rPr>
            <b/>
            <sz val="9"/>
            <color indexed="81"/>
            <rFont val="Tahoma"/>
            <family val="2"/>
          </rPr>
          <t>Semi
1h20'21
5em/476
2eme/38 M2M</t>
        </r>
      </text>
    </comment>
    <comment ref="AZ51" authorId="0" shapeId="0" xr:uid="{C8CB39DB-4DCA-457A-8117-BC6FCDDB5FD5}">
      <text>
        <r>
          <rPr>
            <b/>
            <sz val="9"/>
            <color indexed="81"/>
            <rFont val="Tahoma"/>
            <family val="2"/>
          </rPr>
          <t>1 h 29mn 23s (classement 281ème sur 325 arrivants</t>
        </r>
      </text>
    </comment>
    <comment ref="M56" authorId="0" shapeId="0" xr:uid="{F5C88DC6-90A3-489C-8673-CA53C0D4BBA2}">
      <text>
        <r>
          <rPr>
            <b/>
            <sz val="9"/>
            <color indexed="81"/>
            <rFont val="Tahoma"/>
            <family val="2"/>
          </rPr>
          <t>equipe 
Christophe - Charles - Damien -Lucas
1h05'46
18em /64 gé</t>
        </r>
      </text>
    </comment>
    <comment ref="AE56" authorId="0" shapeId="0" xr:uid="{238D41AF-53B0-4C66-8B10-B240319FD081}">
      <text>
        <r>
          <rPr>
            <b/>
            <sz val="9"/>
            <color indexed="81"/>
            <rFont val="Tahoma"/>
            <family val="2"/>
          </rPr>
          <t>equipe 
Marie- Aurélie - Mélanie
1h11'22
34em /64 gé 4eme féminine</t>
        </r>
      </text>
    </comment>
    <comment ref="BA56" authorId="0" shapeId="0" xr:uid="{0C554DA2-1444-4FB1-A066-F83B65CC80A1}">
      <text>
        <r>
          <rPr>
            <b/>
            <sz val="9"/>
            <color indexed="81"/>
            <rFont val="Tahoma"/>
            <family val="2"/>
          </rPr>
          <t>equipe 
Marie- Aurélie - Mélanie
1h11'22
34em /64 gé 4eme féminine</t>
        </r>
      </text>
    </comment>
    <comment ref="BC56" authorId="0" shapeId="0" xr:uid="{88E28003-12AB-4D7C-AA72-F3C2680DDBD2}">
      <text>
        <r>
          <rPr>
            <b/>
            <sz val="9"/>
            <color indexed="81"/>
            <rFont val="Tahoma"/>
            <family val="2"/>
          </rPr>
          <t>equipe 
Christophe - Charles - Damien -Lucas
1h05'46
18em /64 gé</t>
        </r>
      </text>
    </comment>
    <comment ref="BF56" authorId="0" shapeId="0" xr:uid="{9C08DC6B-3962-4495-AE8A-0AA6FEA4A726}">
      <text>
        <r>
          <rPr>
            <b/>
            <sz val="9"/>
            <color indexed="81"/>
            <rFont val="Tahoma"/>
            <family val="2"/>
          </rPr>
          <t>equipe 
Marie- Aurélie - Mélanie
1h11'22
34em /64 gé 4eme féminine</t>
        </r>
      </text>
    </comment>
    <comment ref="BJ56" authorId="0" shapeId="0" xr:uid="{D84BC61B-3164-40B8-9C35-48E5E7057619}">
      <text>
        <r>
          <rPr>
            <b/>
            <sz val="9"/>
            <color indexed="81"/>
            <rFont val="Tahoma"/>
            <family val="2"/>
          </rPr>
          <t>equipe 
Christophe - Charles - Damien -Lucas
1h05'46
18em /64 gé</t>
        </r>
      </text>
    </comment>
    <comment ref="BO56" authorId="0" shapeId="0" xr:uid="{0BC63E79-E5B9-425F-9FD4-530E1E02F39A}">
      <text>
        <r>
          <rPr>
            <b/>
            <sz val="9"/>
            <color indexed="81"/>
            <rFont val="Tahoma"/>
            <family val="2"/>
          </rPr>
          <t>equipe 
Christophe - Charles - Damien -Lucas
1h05'46
18em /64 gé</t>
        </r>
      </text>
    </comment>
    <comment ref="B59" authorId="1" shapeId="0" xr:uid="{EB182D4E-1A48-408D-A1FB-57ABFA8898B2}">
      <text>
        <r>
          <rPr>
            <b/>
            <sz val="9"/>
            <color indexed="81"/>
            <rFont val="Tahoma"/>
            <family val="2"/>
          </rPr>
          <t>Valérie s'est encore proposée pour gérer la commande des cartes d'entrée donc merci Valérie et merci à vous de lui signaler rapidement si vous en voulez une.
Tarif pour chaque licencié :
10,80 euros.</t>
        </r>
      </text>
    </comment>
    <comment ref="AU63" authorId="0" shapeId="0" xr:uid="{05733A08-3F20-489F-BFFC-CACC47E033D4}">
      <text>
        <r>
          <rPr>
            <b/>
            <sz val="9"/>
            <color indexed="81"/>
            <rFont val="Tahoma"/>
            <family val="2"/>
          </rPr>
          <t>3h34'48
11 530 / 54 175 gé</t>
        </r>
      </text>
    </comment>
    <comment ref="Q67" authorId="0" shapeId="0" xr:uid="{0A17FE71-4246-425A-8357-78A76F065631}">
      <text>
        <r>
          <rPr>
            <b/>
            <sz val="9"/>
            <color indexed="81"/>
            <rFont val="Tahoma"/>
            <family val="2"/>
          </rPr>
          <t>2h59'21</t>
        </r>
      </text>
    </comment>
    <comment ref="AJ68" authorId="0" shapeId="0" xr:uid="{08706095-22AE-4B3B-9EE8-5CF426F60306}">
      <text>
        <r>
          <rPr>
            <sz val="9"/>
            <color indexed="81"/>
            <rFont val="Tahoma"/>
            <family val="2"/>
          </rPr>
          <t>2h05'25
14eme</t>
        </r>
      </text>
    </comment>
    <comment ref="AA70" authorId="0" shapeId="0" xr:uid="{B1DD8418-D56D-41B4-AFD0-8F99DFC1A6C6}">
      <text>
        <r>
          <rPr>
            <b/>
            <sz val="9"/>
            <color indexed="81"/>
            <rFont val="Tahoma"/>
            <family val="2"/>
          </rPr>
          <t>155 k</t>
        </r>
      </text>
    </comment>
    <comment ref="AV76" authorId="0" shapeId="0" xr:uid="{8C8B4462-BBD5-409A-85AD-1150178008CD}">
      <text>
        <r>
          <rPr>
            <b/>
            <sz val="9"/>
            <color indexed="81"/>
            <rFont val="Tahoma"/>
            <family val="2"/>
          </rPr>
          <t>objectif 1h50 rempli pré selec JO 2024</t>
        </r>
      </text>
    </comment>
    <comment ref="L80" authorId="0" shapeId="0" xr:uid="{20F17B15-39BB-4E1E-A3A0-4B338D5CD5BB}">
      <text>
        <r>
          <rPr>
            <b/>
            <sz val="9"/>
            <color indexed="81"/>
            <rFont val="Tahoma"/>
            <family val="2"/>
          </rPr>
          <t>44'18
211em/ 1091
10 em cat M5/38</t>
        </r>
      </text>
    </comment>
    <comment ref="AL80" authorId="0" shapeId="0" xr:uid="{622AAABE-72C1-40DB-9BAD-33F8524160ED}">
      <text>
        <r>
          <rPr>
            <b/>
            <sz val="9"/>
            <color indexed="81"/>
            <rFont val="Tahoma"/>
            <family val="2"/>
          </rPr>
          <t>44'24
194em /1091
3em/45M3 F</t>
        </r>
      </text>
    </comment>
    <comment ref="AP80" authorId="0" shapeId="0" xr:uid="{CAA5B7C3-625F-4639-ADED-304E0A8FC5A3}">
      <text>
        <r>
          <rPr>
            <b/>
            <sz val="9"/>
            <color indexed="81"/>
            <rFont val="Tahoma"/>
            <family val="2"/>
          </rPr>
          <t>44'42
229 EM/1091
11em/58M4</t>
        </r>
      </text>
    </comment>
    <comment ref="AS80" authorId="0" shapeId="0" xr:uid="{051F7783-AABB-4AE3-A348-88A1C7E56F58}">
      <text>
        <r>
          <rPr>
            <b/>
            <sz val="9"/>
            <color indexed="81"/>
            <rFont val="Tahoma"/>
            <family val="2"/>
          </rPr>
          <t xml:space="preserve">44'55
227 EM/1091
25em/948M3
</t>
        </r>
      </text>
    </comment>
    <comment ref="AT80" authorId="0" shapeId="0" xr:uid="{897B92A3-8C62-43FA-ABAE-92E1D47960D7}">
      <text>
        <r>
          <rPr>
            <b/>
            <sz val="9"/>
            <color indexed="81"/>
            <rFont val="Tahoma"/>
            <family val="2"/>
          </rPr>
          <t xml:space="preserve">58'28
730 EM/1091
64em/778M0
</t>
        </r>
      </text>
    </comment>
    <comment ref="BA80" authorId="0" shapeId="0" xr:uid="{7500AD81-CC7A-43A9-979B-ED39ADAB09EA}">
      <text>
        <r>
          <rPr>
            <b/>
            <sz val="9"/>
            <color indexed="81"/>
            <rFont val="Tahoma"/>
            <family val="2"/>
          </rPr>
          <t xml:space="preserve">44'27
196 EM/1091
2em/37M0F
</t>
        </r>
      </text>
    </comment>
    <comment ref="BB80" authorId="0" shapeId="0" xr:uid="{C30725ED-033A-4EA4-998B-ADDB60C5E837}">
      <text>
        <r>
          <rPr>
            <b/>
            <sz val="9"/>
            <color indexed="81"/>
            <rFont val="Tahoma"/>
            <family val="2"/>
          </rPr>
          <t xml:space="preserve">46'42
293 EM/1091
4 em/ 45M3F
</t>
        </r>
      </text>
    </comment>
    <comment ref="BF80" authorId="0" shapeId="0" xr:uid="{A3483DE0-6DBC-46AB-AAE5-E71A052B9913}">
      <text>
        <r>
          <rPr>
            <b/>
            <sz val="9"/>
            <color indexed="81"/>
            <rFont val="Tahoma"/>
            <family val="2"/>
          </rPr>
          <t xml:space="preserve">42'20
128 EM/1091
1ERE/79M2F
</t>
        </r>
      </text>
    </comment>
    <comment ref="BH80" authorId="0" shapeId="0" xr:uid="{16F0EA74-F64F-488E-B97A-30718D4D9FFE}">
      <text>
        <r>
          <rPr>
            <b/>
            <sz val="9"/>
            <color indexed="81"/>
            <rFont val="Tahoma"/>
            <family val="2"/>
          </rPr>
          <t xml:space="preserve">48'21
360 EM/1091
7 em/ 45M3F
</t>
        </r>
      </text>
    </comment>
    <comment ref="K86" authorId="0" shapeId="0" xr:uid="{D24C6C4B-B5E7-43BB-A4DB-1223F088530D}">
      <text>
        <r>
          <rPr>
            <b/>
            <sz val="9"/>
            <color indexed="81"/>
            <rFont val="Tahoma"/>
            <family val="2"/>
          </rPr>
          <t>1h24'20
183 / 320 scratch
85/147 Vet M</t>
        </r>
      </text>
    </comment>
    <comment ref="Q86" authorId="0" shapeId="0" xr:uid="{5968E8A5-3783-4FFD-A4F3-179034C2F835}">
      <text>
        <r>
          <rPr>
            <b/>
            <sz val="9"/>
            <color indexed="81"/>
            <rFont val="Tahoma"/>
            <family val="2"/>
          </rPr>
          <t>1h16'32
109 / 320 scratch
43em MSe</t>
        </r>
      </text>
    </comment>
    <comment ref="AS86" authorId="0" shapeId="0" xr:uid="{27E20B53-41BA-4843-B234-7382A103257F}">
      <text>
        <r>
          <rPr>
            <b/>
            <sz val="9"/>
            <color indexed="81"/>
            <rFont val="Tahoma"/>
            <family val="2"/>
          </rPr>
          <t>1h24'16
182 / 320 scratch
84/147 Vet M</t>
        </r>
      </text>
    </comment>
    <comment ref="AT86" authorId="0" shapeId="0" xr:uid="{D3A3ED5B-9C97-474D-ADA3-021BB604861D}">
      <text>
        <r>
          <rPr>
            <b/>
            <sz val="9"/>
            <color indexed="81"/>
            <rFont val="Tahoma"/>
            <family val="2"/>
          </rPr>
          <t>1h53'06
318 / 323 scratch
101/101 MSe</t>
        </r>
      </text>
    </comment>
    <comment ref="AZ100" authorId="0" shapeId="0" xr:uid="{759033D8-D54B-4261-924F-6285A8C77350}">
      <text>
        <r>
          <rPr>
            <b/>
            <sz val="9"/>
            <color indexed="81"/>
            <rFont val="Tahoma"/>
            <family val="2"/>
          </rPr>
          <t>2 h 58mn 56 s    (3ème  v5).
 78ème sur 90 classés</t>
        </r>
      </text>
    </comment>
    <comment ref="Q101" authorId="0" shapeId="0" xr:uid="{5C9C2C84-84A5-476F-A2D7-35FE10200D40}">
      <text>
        <r>
          <rPr>
            <b/>
            <sz val="9"/>
            <color indexed="81"/>
            <rFont val="Tahoma"/>
            <family val="2"/>
          </rPr>
          <t>5h27'55
725 / 2 898 gé
96 /312 cat</t>
        </r>
      </text>
    </comment>
    <comment ref="H102" authorId="0" shapeId="0" xr:uid="{B6D8E3C4-07DF-4055-83C3-2282FECC6205}">
      <text>
        <r>
          <rPr>
            <b/>
            <sz val="9"/>
            <color indexed="81"/>
            <rFont val="Tahoma"/>
            <family val="2"/>
          </rPr>
          <t>6h58'30
80 em /112
15 em CAt</t>
        </r>
      </text>
    </comment>
    <comment ref="M102" authorId="0" shapeId="0" xr:uid="{0EEA8BF1-9F2E-4FAE-ADB6-E12F43E83104}">
      <text>
        <r>
          <rPr>
            <b/>
            <sz val="9"/>
            <color indexed="81"/>
            <rFont val="Tahoma"/>
            <family val="2"/>
          </rPr>
          <t>6h07'02
31 em /112
7em CAt</t>
        </r>
      </text>
    </comment>
    <comment ref="R102" authorId="0" shapeId="0" xr:uid="{A0A41A3B-0E51-45FC-8938-2858C7DA968B}">
      <text>
        <r>
          <rPr>
            <b/>
            <sz val="9"/>
            <color indexed="81"/>
            <rFont val="Tahoma"/>
            <family val="2"/>
          </rPr>
          <t>6h12'01
38 em /112
7 em CAt</t>
        </r>
      </text>
    </comment>
    <comment ref="T102" authorId="0" shapeId="0" xr:uid="{FD6446C1-5944-423F-8604-F630F420F44A}">
      <text>
        <r>
          <rPr>
            <b/>
            <sz val="9"/>
            <color indexed="81"/>
            <rFont val="Tahoma"/>
            <family val="2"/>
          </rPr>
          <t>6h10'21
35 em /112
9 em CAt</t>
        </r>
      </text>
    </comment>
    <comment ref="V102" authorId="0" shapeId="0" xr:uid="{B597670F-D176-4521-882B-CF3CA08A4C34}">
      <text>
        <r>
          <rPr>
            <b/>
            <sz val="9"/>
            <color indexed="81"/>
            <rFont val="Tahoma"/>
            <family val="2"/>
          </rPr>
          <t>5h43'08
13em /112
3em vét</t>
        </r>
      </text>
    </comment>
    <comment ref="AA102" authorId="0" shapeId="0" xr:uid="{13553CD2-FE37-4E58-816E-3703E3FA9283}">
      <text>
        <r>
          <rPr>
            <b/>
            <sz val="9"/>
            <color indexed="81"/>
            <rFont val="Tahoma"/>
            <family val="2"/>
          </rPr>
          <t>7h46'26
101 em /112
28 em CAt</t>
        </r>
      </text>
    </comment>
    <comment ref="AC102" authorId="0" shapeId="0" xr:uid="{96D7859B-3F7A-4C3E-B637-73E93FE6D861}">
      <text>
        <r>
          <rPr>
            <b/>
            <sz val="9"/>
            <color indexed="81"/>
            <rFont val="Tahoma"/>
            <family val="2"/>
          </rPr>
          <t>5h50'58
20 em /112
2em vét 3-4</t>
        </r>
      </text>
    </comment>
    <comment ref="AM102" authorId="0" shapeId="0" xr:uid="{A7C07CB0-732E-4FC3-88FD-246082E18A3C}">
      <text>
        <r>
          <rPr>
            <b/>
            <sz val="9"/>
            <color indexed="81"/>
            <rFont val="Tahoma"/>
            <family val="2"/>
          </rPr>
          <t>6h55'39
78 em /112
30 em CAt</t>
        </r>
      </text>
    </comment>
    <comment ref="BF102" authorId="0" shapeId="0" xr:uid="{57CCB5A0-9F78-4228-BC6D-1CDBC7C7C75D}">
      <text>
        <r>
          <rPr>
            <b/>
            <sz val="9"/>
            <color indexed="81"/>
            <rFont val="Tahoma"/>
            <family val="2"/>
          </rPr>
          <t>6h49'27
68em /112
3em Cat</t>
        </r>
      </text>
    </comment>
    <comment ref="BG102" authorId="0" shapeId="0" xr:uid="{79254AE8-D4A8-40A0-9D29-5C39A9781784}">
      <text>
        <r>
          <rPr>
            <b/>
            <sz val="9"/>
            <color indexed="81"/>
            <rFont val="Tahoma"/>
            <family val="2"/>
          </rPr>
          <t>6h37'41
61 em /112
11 em CAt</t>
        </r>
      </text>
    </comment>
    <comment ref="BJ102" authorId="0" shapeId="0" xr:uid="{BC1E7569-7B93-43A8-9E63-434BF360B954}">
      <text>
        <r>
          <rPr>
            <b/>
            <sz val="9"/>
            <color indexed="81"/>
            <rFont val="Tahoma"/>
            <family val="2"/>
          </rPr>
          <t>6h13'08
41 em /112
19 em CAt</t>
        </r>
      </text>
    </comment>
    <comment ref="BM102" authorId="0" shapeId="0" xr:uid="{04E38F67-F3E0-4E9D-BEBA-FF265B0803F5}">
      <text>
        <r>
          <rPr>
            <b/>
            <sz val="9"/>
            <color indexed="81"/>
            <rFont val="Tahoma"/>
            <family val="2"/>
          </rPr>
          <t>7h53
103 em /112
34 em CAt</t>
        </r>
      </text>
    </comment>
    <comment ref="W103" authorId="0" shapeId="0" xr:uid="{8D775FCD-DE88-4935-B5B5-C6C25ABC725B}">
      <text>
        <r>
          <rPr>
            <b/>
            <sz val="9"/>
            <color indexed="81"/>
            <rFont val="Tahoma"/>
            <family val="2"/>
          </rPr>
          <t>M
2h38
10em / 200</t>
        </r>
      </text>
    </comment>
    <comment ref="AG103" authorId="0" shapeId="0" xr:uid="{8C83B6A2-62F6-45A5-8C03-1C1DC8275D0A}">
      <text>
        <r>
          <rPr>
            <b/>
            <sz val="9"/>
            <color indexed="81"/>
            <rFont val="Tahoma"/>
            <family val="2"/>
          </rPr>
          <t>5h47'30
99em / 195</t>
        </r>
      </text>
    </comment>
    <comment ref="AS103" authorId="0" shapeId="0" xr:uid="{4ACA0CB2-954B-42E8-AC91-3022BAF184B6}">
      <text>
        <r>
          <rPr>
            <b/>
            <sz val="9"/>
            <color indexed="81"/>
            <rFont val="Tahoma"/>
            <family val="2"/>
          </rPr>
          <t>5h54'00
112em / 195
12em/22 cat</t>
        </r>
      </text>
    </comment>
    <comment ref="AU103" authorId="0" shapeId="0" xr:uid="{FD9C758F-2A4D-4CBF-BF2F-95010E1B8C02}">
      <text>
        <r>
          <rPr>
            <b/>
            <sz val="9"/>
            <color indexed="81"/>
            <rFont val="Tahoma"/>
            <family val="2"/>
          </rPr>
          <t>5h56'44
118em / 195</t>
        </r>
      </text>
    </comment>
    <comment ref="AW103" authorId="0" shapeId="0" xr:uid="{71291B14-B6FC-4277-8733-080778C7AA95}">
      <text>
        <r>
          <rPr>
            <b/>
            <sz val="9"/>
            <color indexed="81"/>
            <rFont val="Tahoma"/>
            <family val="2"/>
          </rPr>
          <t>5h26'40
71em / 195</t>
        </r>
      </text>
    </comment>
    <comment ref="AV111" authorId="0" shapeId="0" xr:uid="{1D1DD574-6379-4F5D-8728-51A25E30AC76}">
      <text>
        <r>
          <rPr>
            <b/>
            <sz val="9"/>
            <color indexed="81"/>
            <rFont val="Tahoma"/>
            <family val="2"/>
          </rPr>
          <t>2h43'48 
71em /142</t>
        </r>
      </text>
    </comment>
    <comment ref="AB122" authorId="0" shapeId="0" xr:uid="{C46DD3B8-6994-4267-A7A7-6C7EA3D25BEE}">
      <text>
        <r>
          <rPr>
            <b/>
            <sz val="9"/>
            <color indexed="81"/>
            <rFont val="Tahoma"/>
            <family val="2"/>
          </rPr>
          <t>5h21'12
659em*/2 2220
68/214 cat</t>
        </r>
      </text>
    </comment>
    <comment ref="AZ123" authorId="0" shapeId="0" xr:uid="{90185932-39F1-4C95-A9D3-57DEA0F6091C}">
      <text>
        <r>
          <rPr>
            <b/>
            <sz val="9"/>
            <color indexed="81"/>
            <rFont val="Tahoma"/>
            <family val="2"/>
          </rPr>
          <t>3h 12 mn 
25 ème master</t>
        </r>
      </text>
    </comment>
    <comment ref="AZ125" authorId="0" shapeId="0" xr:uid="{9EC45549-2030-4ABE-94E7-FC1FD67D08B7}">
      <text>
        <r>
          <rPr>
            <b/>
            <sz val="9"/>
            <color indexed="81"/>
            <rFont val="Tahoma"/>
            <family val="2"/>
          </rPr>
          <t xml:space="preserve"> 23mn15s
55ème sur 111 
1er cat. M5
</t>
        </r>
      </text>
    </comment>
    <comment ref="L127" authorId="0" shapeId="0" xr:uid="{553E6E08-C7FD-4F72-AC77-BF168EB6F45D}">
      <text>
        <r>
          <rPr>
            <b/>
            <sz val="9"/>
            <color indexed="81"/>
            <rFont val="Tahoma"/>
            <family val="2"/>
          </rPr>
          <t>2h336'49
 229/ 621 gé
 cat 3/22</t>
        </r>
      </text>
    </comment>
    <comment ref="R127" authorId="0" shapeId="0" xr:uid="{7FE3C47D-24AD-41DB-B7AA-1857C390AEA1}">
      <text>
        <r>
          <rPr>
            <b/>
            <sz val="9"/>
            <color indexed="81"/>
            <rFont val="Tahoma"/>
            <family val="2"/>
          </rPr>
          <t>2h333'45
 136/ 621 gé
 cat 12/65</t>
        </r>
      </text>
    </comment>
    <comment ref="T127" authorId="0" shapeId="0" xr:uid="{552890EB-5F88-4F46-BFBA-6AB184314CD5}">
      <text>
        <r>
          <rPr>
            <b/>
            <sz val="9"/>
            <color indexed="81"/>
            <rFont val="Tahoma"/>
            <family val="2"/>
          </rPr>
          <t>2h37'46
261 / 621 gé
 cat  26/79</t>
        </r>
      </text>
    </comment>
    <comment ref="AC127" authorId="0" shapeId="0" xr:uid="{C920B32A-D0A0-4795-BC8D-5D6E1C180D37}">
      <text>
        <r>
          <rPr>
            <b/>
            <sz val="9"/>
            <color indexed="81"/>
            <rFont val="Tahoma"/>
            <family val="2"/>
          </rPr>
          <t>2h29"29
98 eme / 621 gé
 cat 7/65</t>
        </r>
      </text>
    </comment>
    <comment ref="AL127" authorId="0" shapeId="0" xr:uid="{D67D477D-A2FE-4A16-8DD6-2335F416CEB0}">
      <text>
        <r>
          <rPr>
            <b/>
            <sz val="9"/>
            <color indexed="81"/>
            <rFont val="Tahoma"/>
            <family val="2"/>
          </rPr>
          <t>2h52'10
329 eme / 621 gé
2/11 cat M3f</t>
        </r>
      </text>
    </comment>
    <comment ref="AP127" authorId="0" shapeId="0" xr:uid="{9A593B14-6D6A-410B-9992-CD3408B2628F}">
      <text>
        <r>
          <rPr>
            <b/>
            <sz val="9"/>
            <color indexed="81"/>
            <rFont val="Tahoma"/>
            <family val="2"/>
          </rPr>
          <t xml:space="preserve">2h52'55
257 / 621 gé
 16/42cat </t>
        </r>
      </text>
    </comment>
    <comment ref="BA127" authorId="0" shapeId="0" xr:uid="{EA8AC162-42F0-4E0A-95FF-E0480DA1CCE4}">
      <text>
        <r>
          <rPr>
            <b/>
            <sz val="9"/>
            <color indexed="81"/>
            <rFont val="Tahoma"/>
            <family val="2"/>
          </rPr>
          <t>2h59'09
 142/ 621 gé
 cat 4/9</t>
        </r>
      </text>
    </comment>
    <comment ref="BH127" authorId="0" shapeId="0" xr:uid="{4ED8FFA6-1FFB-48D6-9E8E-5D3D3EB9BECC}">
      <text>
        <r>
          <rPr>
            <b/>
            <sz val="9"/>
            <color indexed="81"/>
            <rFont val="Tahoma"/>
            <family val="2"/>
          </rPr>
          <t>2h53'46
 252/ 621 gé
 cat 4/11</t>
        </r>
      </text>
    </comment>
    <comment ref="BK127" authorId="0" shapeId="0" xr:uid="{DC431562-CC00-473E-9BE7-71D4F9702A09}">
      <text>
        <r>
          <rPr>
            <b/>
            <sz val="9"/>
            <color indexed="81"/>
            <rFont val="Tahoma"/>
            <family val="2"/>
          </rPr>
          <t xml:space="preserve">2h58
 / 621 gé
1 ere/ cat </t>
        </r>
      </text>
    </comment>
    <comment ref="BL127" authorId="0" shapeId="0" xr:uid="{43E2B8C3-3FF9-4571-96B4-5DE08452BE65}">
      <text>
        <r>
          <rPr>
            <b/>
            <sz val="9"/>
            <color indexed="81"/>
            <rFont val="Tahoma"/>
            <family val="2"/>
          </rPr>
          <t>2h31'59
 164/ 621 gé
 cat 4/42</t>
        </r>
      </text>
    </comment>
    <comment ref="BB132" authorId="0" shapeId="0" xr:uid="{AEAFA853-D9DF-40E4-86FB-9A45F27D0ADA}">
      <text>
        <r>
          <rPr>
            <b/>
            <sz val="9"/>
            <color indexed="81"/>
            <rFont val="Tahoma"/>
            <family val="2"/>
          </rPr>
          <t>1h19 15km
1 ere M3</t>
        </r>
      </text>
    </comment>
    <comment ref="B136" authorId="1" shapeId="0" xr:uid="{0B091739-7B3F-4875-8C4E-FB517FD067BC}">
      <text>
        <r>
          <rPr>
            <b/>
            <sz val="9"/>
            <color indexed="81"/>
            <rFont val="Tahoma"/>
            <family val="2"/>
          </rPr>
          <t>Merci à tous d'envoyer à Yann et Giovanni par e-mail si vous serez présents ou pas et avec combien de personnes.</t>
        </r>
      </text>
    </comment>
    <comment ref="BE138" authorId="0" shapeId="0" xr:uid="{66CF5754-FB66-420C-BF59-78C36248B40E}">
      <text>
        <r>
          <rPr>
            <b/>
            <sz val="9"/>
            <color indexed="81"/>
            <rFont val="Tahoma"/>
            <family val="2"/>
          </rPr>
          <t>M
3h35'13
159em Gé
49/65 cat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143" authorId="0" shapeId="0" xr:uid="{4BB0B5F5-713C-4E2B-8E44-C537183937CD}">
      <text>
        <r>
          <rPr>
            <b/>
            <sz val="9"/>
            <color indexed="81"/>
            <rFont val="Tahoma"/>
            <family val="2"/>
          </rPr>
          <t>L</t>
        </r>
      </text>
    </comment>
    <comment ref="H157" authorId="0" shapeId="0" xr:uid="{99EC584F-B604-4591-89A6-9242BB15642F}">
      <text>
        <r>
          <rPr>
            <b/>
            <sz val="9"/>
            <color indexed="81"/>
            <rFont val="Tahoma"/>
            <family val="2"/>
          </rPr>
          <t>122 km
7h08'55
1678 em gé
142/176 cat</t>
        </r>
      </text>
    </comment>
    <comment ref="J157" authorId="0" shapeId="0" xr:uid="{EAD0EE7A-A3BE-4EF4-B646-7B4930EC99D1}">
      <text>
        <r>
          <rPr>
            <b/>
            <sz val="9"/>
            <color indexed="81"/>
            <rFont val="Tahoma"/>
            <family val="2"/>
          </rPr>
          <t>122</t>
        </r>
      </text>
    </comment>
    <comment ref="AA157" authorId="0" shapeId="0" xr:uid="{DE77F52E-3594-499B-876D-82E696E2AD98}">
      <text>
        <r>
          <rPr>
            <b/>
            <sz val="9"/>
            <color indexed="81"/>
            <rFont val="Tahoma"/>
            <family val="2"/>
          </rPr>
          <t>122K
8h14'28
1943 em gé
243/250 cat</t>
        </r>
      </text>
    </comment>
    <comment ref="AL157" authorId="0" shapeId="0" xr:uid="{E21D5D09-9952-401D-8F47-BC3A5A876BDA}">
      <text>
        <r>
          <rPr>
            <b/>
            <sz val="9"/>
            <color indexed="81"/>
            <rFont val="Tahoma"/>
            <family val="2"/>
          </rPr>
          <t>122K
7h02'25
1631 /1900
7em /10 cat</t>
        </r>
      </text>
    </comment>
    <comment ref="AP157" authorId="0" shapeId="0" xr:uid="{EDE6C19C-F0CF-4A79-AE94-68D52513AAFE}">
      <text>
        <r>
          <rPr>
            <b/>
            <sz val="9"/>
            <color indexed="81"/>
            <rFont val="Tahoma"/>
            <family val="2"/>
          </rPr>
          <t>100
6h33'27
1 310 gé /1721
155/218 cat</t>
        </r>
      </text>
    </comment>
    <comment ref="AQ157" authorId="0" shapeId="0" xr:uid="{E813562B-26D7-4F66-B253-A26FEEF3EEF4}">
      <text>
        <r>
          <rPr>
            <b/>
            <sz val="9"/>
            <color indexed="81"/>
            <rFont val="Tahoma"/>
            <family val="2"/>
          </rPr>
          <t>122
5h40'31
741 gé /1900
987em /235 cat</t>
        </r>
      </text>
    </comment>
    <comment ref="BA157" authorId="0" shapeId="0" xr:uid="{33607DAF-997B-4445-A77B-1D2C158C9A95}">
      <text>
        <r>
          <rPr>
            <b/>
            <sz val="9"/>
            <color indexed="81"/>
            <rFont val="Tahoma"/>
            <family val="2"/>
          </rPr>
          <t>100K
6h55'03
1437 em/ 1721
13em/17 cat</t>
        </r>
      </text>
    </comment>
    <comment ref="BH157" authorId="0" shapeId="0" xr:uid="{A434AD73-CE1F-44F2-997B-DC42850D89C7}">
      <text>
        <r>
          <rPr>
            <b/>
            <sz val="9"/>
            <color indexed="81"/>
            <rFont val="Tahoma"/>
            <family val="2"/>
          </rPr>
          <t>100K
6h56'34
1450 em/ 1721
19/26cat</t>
        </r>
      </text>
    </comment>
    <comment ref="BK157" authorId="0" shapeId="0" xr:uid="{2E61D2C2-4345-4424-876E-1041EEB9B176}">
      <text>
        <r>
          <rPr>
            <b/>
            <sz val="9"/>
            <color indexed="81"/>
            <rFont val="Tahoma"/>
            <family val="2"/>
          </rPr>
          <t>122 k
7h40'20
1988e / 1959
5em / 5 cat</t>
        </r>
      </text>
    </comment>
    <comment ref="BM157" authorId="0" shapeId="0" xr:uid="{068C0972-3844-4F88-951B-91AD032D617D}">
      <text>
        <r>
          <rPr>
            <b/>
            <sz val="9"/>
            <color indexed="81"/>
            <rFont val="Tahoma"/>
            <family val="2"/>
          </rPr>
          <t>122K
pas au bout</t>
        </r>
      </text>
    </comment>
    <comment ref="BP158" authorId="0" shapeId="0" xr:uid="{EA01B636-4BFB-413D-B37E-05243C2712FC}">
      <text>
        <r>
          <rPr>
            <b/>
            <sz val="9"/>
            <color indexed="81"/>
            <rFont val="Tahoma"/>
            <family val="2"/>
          </rPr>
          <t>M
2h51'23
64 eme gé/ 555
44em Senior</t>
        </r>
      </text>
    </comment>
    <comment ref="BO167" authorId="0" shapeId="0" xr:uid="{84A706DE-04D2-410A-9007-FDF749D47CB0}">
      <text>
        <r>
          <rPr>
            <b/>
            <sz val="9"/>
            <color indexed="81"/>
            <rFont val="Tahoma"/>
            <family val="2"/>
          </rPr>
          <t>XXL</t>
        </r>
      </text>
    </comment>
    <comment ref="BL171" authorId="0" shapeId="0" xr:uid="{286FCEDC-9064-475D-97E3-B2D80366D853}">
      <text>
        <r>
          <rPr>
            <b/>
            <sz val="9"/>
            <color indexed="81"/>
            <rFont val="Tahoma"/>
            <family val="2"/>
          </rPr>
          <t>2 eme de sa categorie 181,73 km gravel full</t>
        </r>
      </text>
    </comment>
    <comment ref="CM171" authorId="0" shapeId="0" xr:uid="{7DB1EEBC-C33D-4374-8F03-7E6B33A7BF80}">
      <text>
        <r>
          <rPr>
            <b/>
            <sz val="9"/>
            <color indexed="81"/>
            <rFont val="Tahoma"/>
            <family val="2"/>
          </rPr>
          <t>1er gravel full</t>
        </r>
      </text>
    </comment>
    <comment ref="M172" authorId="0" shapeId="0" xr:uid="{D38FF395-95E0-448F-AA7D-261EA55FAD39}">
      <text>
        <r>
          <rPr>
            <b/>
            <sz val="9"/>
            <color indexed="81"/>
            <rFont val="Tahoma"/>
            <family val="2"/>
          </rPr>
          <t>IronMan
12h24'57
935em / 1 922 gé
84em/195 cat</t>
        </r>
      </text>
    </comment>
    <comment ref="R172" authorId="0" shapeId="0" xr:uid="{A594B80F-6AF8-4AA1-B26C-38D33C17D50F}">
      <text>
        <r>
          <rPr>
            <b/>
            <sz val="9"/>
            <color indexed="81"/>
            <rFont val="Tahoma"/>
            <family val="2"/>
          </rPr>
          <t>IronMan
12h29'22
912em / 1 922 gé
74em/213 cat</t>
        </r>
      </text>
    </comment>
    <comment ref="AC172" authorId="0" shapeId="0" xr:uid="{03EC495E-6085-4A52-976D-43C455816374}">
      <text>
        <r>
          <rPr>
            <b/>
            <sz val="9"/>
            <color indexed="81"/>
            <rFont val="Tahoma"/>
            <family val="2"/>
          </rPr>
          <t>IronMan
11hh38'25
561em / 1 940 gé
43em/213 cat</t>
        </r>
      </text>
    </comment>
    <comment ref="BJ172" authorId="0" shapeId="0" xr:uid="{F4E2827D-EF6F-4E15-BECF-EED5100272FA}">
      <text>
        <r>
          <rPr>
            <b/>
            <sz val="9"/>
            <color indexed="81"/>
            <rFont val="Tahoma"/>
            <family val="2"/>
          </rPr>
          <t>IronMan
12h49'49
1 062em / 1 922 gé
186em/280 cat</t>
        </r>
      </text>
    </comment>
    <comment ref="BX172" authorId="0" shapeId="0" xr:uid="{A79A6B0E-20E6-4E02-9BE6-94ECAC5516B1}">
      <text>
        <r>
          <rPr>
            <b/>
            <sz val="9"/>
            <color indexed="81"/>
            <rFont val="Tahoma"/>
            <family val="2"/>
          </rPr>
          <t>IronMan
12h31'48
933em / 1 939 gé
76em/213 cat</t>
        </r>
      </text>
    </comment>
    <comment ref="T173" authorId="0" shapeId="0" xr:uid="{D468A002-99F7-41E7-B783-4FEB06511750}">
      <text>
        <r>
          <rPr>
            <b/>
            <sz val="9"/>
            <color indexed="81"/>
            <rFont val="Tahoma"/>
            <family val="2"/>
          </rPr>
          <t>Long
5h15'53 
262em gé/750
54/133 cat H50</t>
        </r>
      </text>
    </comment>
    <comment ref="AG173" authorId="0" shapeId="0" xr:uid="{45E6D69B-49A9-4943-BA4A-236D63418B19}">
      <text>
        <r>
          <rPr>
            <b/>
            <sz val="9"/>
            <color indexed="81"/>
            <rFont val="Tahoma"/>
            <family val="2"/>
          </rPr>
          <t>XXL
13h26'11
184 em/ 255 gé
38/50 H50</t>
        </r>
      </text>
    </comment>
    <comment ref="AS173" authorId="0" shapeId="0" xr:uid="{2BEC220D-B658-4046-8F9C-E9C8A2FDCB6E}">
      <text>
        <r>
          <rPr>
            <b/>
            <sz val="9"/>
            <color indexed="81"/>
            <rFont val="Tahoma"/>
            <family val="2"/>
          </rPr>
          <t>XXL
13h08'05
175 em/ 255 gé
33/50 H50</t>
        </r>
      </text>
    </comment>
    <comment ref="AV173" authorId="0" shapeId="0" xr:uid="{2BDE19E4-22A7-41FC-BF51-A1FCB776E2D0}">
      <text>
        <r>
          <rPr>
            <b/>
            <sz val="9"/>
            <color indexed="81"/>
            <rFont val="Tahoma"/>
            <family val="2"/>
          </rPr>
          <t>XXL
13h16'01
181 em/ 255 gé
36/50 H50</t>
        </r>
      </text>
    </comment>
    <comment ref="BC175" authorId="0" shapeId="0" xr:uid="{2203E86B-2D22-4D1F-A14E-269DAE6C9492}">
      <text>
        <r>
          <rPr>
            <b/>
            <sz val="9"/>
            <color indexed="81"/>
            <rFont val="Tahoma"/>
            <family val="2"/>
          </rPr>
          <t>L</t>
        </r>
      </text>
    </comment>
    <comment ref="AK179" authorId="0" shapeId="0" xr:uid="{35CE39C3-A279-4BC2-8F5B-FCE3D7589C46}">
      <text>
        <r>
          <rPr>
            <b/>
            <sz val="9"/>
            <color indexed="81"/>
            <rFont val="Tahoma"/>
            <family val="2"/>
          </rPr>
          <t>175</t>
        </r>
      </text>
    </comment>
    <comment ref="AH180" authorId="0" shapeId="0" xr:uid="{379F53AD-C306-4385-86DA-20AF4056C73C}">
      <text>
        <r>
          <rPr>
            <b/>
            <sz val="9"/>
            <color indexed="81"/>
            <rFont val="Tahoma"/>
            <family val="2"/>
          </rPr>
          <t>clamssement ?</t>
        </r>
      </text>
    </comment>
    <comment ref="AU180" authorId="0" shapeId="0" xr:uid="{F395DBF3-1AF0-4947-8F63-A136966D6C7B}">
      <text>
        <r>
          <rPr>
            <b/>
            <sz val="9"/>
            <color indexed="81"/>
            <rFont val="Tahoma"/>
            <family val="2"/>
          </rPr>
          <t>6 eme</t>
        </r>
      </text>
    </comment>
    <comment ref="BO180" authorId="0" shapeId="0" xr:uid="{9BF032A4-36E2-45ED-884D-597F59741466}">
      <text>
        <r>
          <rPr>
            <b/>
            <sz val="9"/>
            <color indexed="81"/>
            <rFont val="Tahoma"/>
            <family val="2"/>
          </rPr>
          <t xml:space="preserve">2 eme
</t>
        </r>
      </text>
    </comment>
    <comment ref="Q181" authorId="0" shapeId="0" xr:uid="{91FF9BCD-B570-4755-AF8C-86D02772EB2C}">
      <text>
        <r>
          <rPr>
            <b/>
            <sz val="9"/>
            <color indexed="81"/>
            <rFont val="Tahoma"/>
            <family val="2"/>
          </rPr>
          <t>5h07</t>
        </r>
      </text>
    </comment>
    <comment ref="AW183" authorId="0" shapeId="0" xr:uid="{8CE36CB5-E74B-4744-B386-E4F91498599C}">
      <text>
        <r>
          <rPr>
            <b/>
            <sz val="9"/>
            <color indexed="81"/>
            <rFont val="Tahoma"/>
            <family val="2"/>
          </rPr>
          <t>4h53'14
445 em gé
78em cat</t>
        </r>
      </text>
    </comment>
    <comment ref="BE184" authorId="0" shapeId="0" xr:uid="{59DFAF0C-04EE-4EFB-8BD8-2A61D4B217FF}">
      <text>
        <r>
          <rPr>
            <b/>
            <sz val="9"/>
            <color indexed="81"/>
            <rFont val="Tahoma"/>
            <family val="2"/>
          </rPr>
          <t>3h42</t>
        </r>
      </text>
    </comment>
    <comment ref="BK184" authorId="0" shapeId="0" xr:uid="{A5A19AA6-DF39-4380-866F-79EA575FBE0B}">
      <text>
        <r>
          <rPr>
            <b/>
            <sz val="9"/>
            <color indexed="81"/>
            <rFont val="Tahoma"/>
            <family val="2"/>
          </rPr>
          <t>1ere Cat</t>
        </r>
      </text>
    </comment>
    <comment ref="AB189" authorId="0" shapeId="0" xr:uid="{93FE6990-CF1B-40AA-9447-1A2F1A6227DB}">
      <text>
        <r>
          <rPr>
            <b/>
            <sz val="9"/>
            <color indexed="81"/>
            <rFont val="Tahoma"/>
            <family val="2"/>
          </rPr>
          <t>11h53'18
508/1 333
77em / 173 cat</t>
        </r>
      </text>
    </comment>
    <comment ref="AZ190" authorId="0" shapeId="0" xr:uid="{DC7AC38D-C3E3-4394-AE3B-6448FC9A0850}">
      <text>
        <r>
          <rPr>
            <b/>
            <sz val="9"/>
            <color indexed="81"/>
            <rFont val="Tahoma"/>
            <family val="2"/>
          </rPr>
          <t>5h 44mn 48s
52 ème master
152/164 gé</t>
        </r>
      </text>
    </comment>
    <comment ref="V191" authorId="0" shapeId="0" xr:uid="{FD753E67-0AC4-43C1-95AA-9DD856E366FE}">
      <text>
        <r>
          <rPr>
            <b/>
            <sz val="9"/>
            <color indexed="81"/>
            <rFont val="Tahoma"/>
            <family val="2"/>
          </rPr>
          <t>42em/ 320 gé
2 em M2</t>
        </r>
      </text>
    </comment>
    <comment ref="BC218" authorId="0" shapeId="0" xr:uid="{C819A985-E823-4F02-994E-4F8C005B393F}">
      <text>
        <r>
          <rPr>
            <b/>
            <sz val="9"/>
            <color indexed="81"/>
            <rFont val="Tahoma"/>
            <family val="2"/>
          </rPr>
          <t>14h37'00
475eme gé /900</t>
        </r>
      </text>
    </comment>
    <comment ref="M222" authorId="0" shapeId="0" xr:uid="{A50C1BBE-6154-489C-B167-95CBE2981E61}">
      <text>
        <r>
          <rPr>
            <b/>
            <sz val="9"/>
            <color indexed="81"/>
            <rFont val="Tahoma"/>
            <family val="2"/>
          </rPr>
          <t>XL</t>
        </r>
      </text>
    </comment>
    <comment ref="BF222" authorId="0" shapeId="0" xr:uid="{44281CA9-1B9C-4E0A-BF2E-9EB719EF8F7E}">
      <text>
        <r>
          <rPr>
            <b/>
            <sz val="9"/>
            <color indexed="81"/>
            <rFont val="Tahoma"/>
            <family val="2"/>
          </rPr>
          <t>XL</t>
        </r>
      </text>
    </comment>
    <comment ref="BK226" authorId="0" shapeId="0" xr:uid="{C71D6D33-9346-4D58-BC89-331F42729AF6}">
      <text>
        <r>
          <rPr>
            <b/>
            <sz val="9"/>
            <color indexed="81"/>
            <rFont val="Tahoma"/>
            <family val="2"/>
          </rPr>
          <t>69 em/197
10/66 femme
5em master</t>
        </r>
      </text>
    </comment>
    <comment ref="BA230" authorId="0" shapeId="0" xr:uid="{C4C98B63-D697-41BB-8498-DC9B18DE8B96}">
      <text>
        <r>
          <rPr>
            <b/>
            <sz val="9"/>
            <color indexed="81"/>
            <rFont val="Tahoma"/>
            <family val="2"/>
          </rPr>
          <t>2h52'29
133/237 gé
9/19 cat</t>
        </r>
      </text>
    </comment>
    <comment ref="BH230" authorId="0" shapeId="0" xr:uid="{75BF6620-6648-4757-BC72-0CD8C44BF89D}">
      <text>
        <r>
          <rPr>
            <b/>
            <sz val="9"/>
            <color indexed="81"/>
            <rFont val="Tahoma"/>
            <family val="2"/>
          </rPr>
          <t>2h54'25
148/237 gé
6/14 cat</t>
        </r>
      </text>
    </comment>
    <comment ref="BK230" authorId="0" shapeId="0" xr:uid="{4F4F8F73-1EFD-473A-B0AD-F5410B33E085}">
      <text>
        <r>
          <rPr>
            <b/>
            <sz val="9"/>
            <color indexed="81"/>
            <rFont val="Tahoma"/>
            <family val="2"/>
          </rPr>
          <t>3h00'25
1474237 gé
9/14 cat</t>
        </r>
      </text>
    </comment>
    <comment ref="AW232" authorId="0" shapeId="0" xr:uid="{3BDAF356-D075-46D3-948B-1FE0A881C6A6}">
      <text>
        <r>
          <rPr>
            <b/>
            <sz val="9"/>
            <color indexed="81"/>
            <rFont val="Tahoma"/>
            <family val="2"/>
          </rPr>
          <t>6h10'15
488em gé/1 505
83/214 S3H</t>
        </r>
      </text>
    </comment>
    <comment ref="AY239" authorId="0" shapeId="0" xr:uid="{1886E56E-83DA-4456-A448-E32E2F84E627}">
      <text>
        <r>
          <rPr>
            <b/>
            <sz val="9"/>
            <color indexed="81"/>
            <rFont val="Tahoma"/>
            <family val="2"/>
          </rPr>
          <t xml:space="preserve">3,5 km  </t>
        </r>
      </text>
    </comment>
    <comment ref="BJ239" authorId="0" shapeId="0" xr:uid="{309B781D-BC5D-4EFD-97C3-116D4EFC9340}">
      <text>
        <r>
          <rPr>
            <b/>
            <sz val="9"/>
            <color indexed="81"/>
            <rFont val="Tahoma"/>
            <family val="2"/>
          </rPr>
          <t>5km Palmes</t>
        </r>
      </text>
    </comment>
    <comment ref="X253" authorId="0" shapeId="0" xr:uid="{7EFF7947-B8E7-4E92-BEFC-044A6B28D186}">
      <text>
        <r>
          <rPr>
            <b/>
            <sz val="9"/>
            <color indexed="81"/>
            <rFont val="Tahoma"/>
            <family val="2"/>
          </rPr>
          <t>46'49 2 em ge et 2em cat</t>
        </r>
      </text>
    </comment>
    <comment ref="AZ269" authorId="0" shapeId="0" xr:uid="{AD7DC06C-D5B8-4DAA-996C-06B78D4B95BB}">
      <text>
        <r>
          <rPr>
            <b/>
            <sz val="9"/>
            <color indexed="81"/>
            <rFont val="Tahoma"/>
            <family val="2"/>
          </rPr>
          <t xml:space="preserve">classement 99ème /124
temps : 2h 07 mn52s
39ème master H
</t>
        </r>
      </text>
    </comment>
    <comment ref="AZ270" authorId="0" shapeId="0" xr:uid="{CCE19603-7BFC-48E6-8C8B-A34304C346F4}">
      <text>
        <r>
          <rPr>
            <b/>
            <sz val="9"/>
            <color indexed="81"/>
            <rFont val="Tahoma"/>
            <family val="2"/>
          </rPr>
          <t xml:space="preserve">1h 23mn28s
71ème  sur 81 classés
1er master 5 
</t>
        </r>
      </text>
    </comment>
    <comment ref="AC272" authorId="0" shapeId="0" xr:uid="{5FC2B153-0011-4A33-AB06-8D83DCF809E5}">
      <text>
        <r>
          <rPr>
            <b/>
            <sz val="9"/>
            <color indexed="81"/>
            <rFont val="Tahoma"/>
            <family val="2"/>
          </rPr>
          <t>Long
6h06'16
50/207
1 er 23 cat</t>
        </r>
      </text>
    </comment>
    <comment ref="AL272" authorId="0" shapeId="0" xr:uid="{25518CDB-7FC1-47BB-A1C3-2F8CE9913528}">
      <text>
        <r>
          <rPr>
            <b/>
            <sz val="9"/>
            <color indexed="81"/>
            <rFont val="Tahoma"/>
            <family val="2"/>
          </rPr>
          <t>Long
6h53'42
141/207
12/31 cat</t>
        </r>
      </text>
    </comment>
    <comment ref="AP272" authorId="0" shapeId="0" xr:uid="{1465EE19-6566-4E60-B5C6-5CB0949A8056}">
      <text>
        <r>
          <rPr>
            <b/>
            <sz val="9"/>
            <color indexed="81"/>
            <rFont val="Tahoma"/>
            <family val="2"/>
          </rPr>
          <t>Long
7h11'06
161207
16/21 cat</t>
        </r>
      </text>
    </comment>
    <comment ref="BA272" authorId="0" shapeId="0" xr:uid="{729BCFA1-DD7D-4E7C-90D4-A0827DE99627}">
      <text>
        <r>
          <rPr>
            <b/>
            <sz val="9"/>
            <color indexed="81"/>
            <rFont val="Tahoma"/>
            <family val="2"/>
          </rPr>
          <t>Long
7h02'29
154207
17/31 cat</t>
        </r>
      </text>
    </comment>
    <comment ref="BH272" authorId="0" shapeId="0" xr:uid="{14E24FFA-88BE-4840-9789-F40AE005B99D}">
      <text>
        <r>
          <rPr>
            <b/>
            <sz val="9"/>
            <color indexed="81"/>
            <rFont val="Tahoma"/>
            <family val="2"/>
          </rPr>
          <t>Long
7h24'16
175207
21/31 cat</t>
        </r>
      </text>
    </comment>
    <comment ref="K276" authorId="0" shapeId="0" xr:uid="{A7128821-7C20-42CC-89CE-15666416289D}">
      <text>
        <r>
          <rPr>
            <b/>
            <sz val="9"/>
            <color indexed="81"/>
            <rFont val="Tahoma"/>
            <family val="2"/>
          </rPr>
          <t>sur le Cross triathlon</t>
        </r>
      </text>
    </comment>
    <comment ref="BJ276" authorId="0" shapeId="0" xr:uid="{412BCF66-1194-48AA-AEFA-7C2AB2FD1F0E}">
      <text>
        <r>
          <rPr>
            <b/>
            <sz val="9"/>
            <color indexed="81"/>
            <rFont val="Tahoma"/>
            <family val="2"/>
          </rPr>
          <t>avec son amie sur le Swim and run</t>
        </r>
      </text>
    </comment>
    <comment ref="S277" authorId="0" shapeId="0" xr:uid="{FDD6CB59-FCBA-4653-A3CC-2B56FFA2B5C7}">
      <text>
        <r>
          <rPr>
            <b/>
            <sz val="9"/>
            <color indexed="81"/>
            <rFont val="Tahoma"/>
            <family val="2"/>
          </rPr>
          <t>10 km
40'01
32em/436
5 em cat</t>
        </r>
      </text>
    </comment>
    <comment ref="AS277" authorId="0" shapeId="0" xr:uid="{1ACA6153-7D1C-4D3C-97D5-5AA8579008E9}">
      <text>
        <r>
          <rPr>
            <b/>
            <sz val="9"/>
            <color indexed="81"/>
            <rFont val="Tahoma"/>
            <family val="2"/>
          </rPr>
          <t>10 km
44'06
65em/436
5 em cat</t>
        </r>
      </text>
    </comment>
    <comment ref="AV278" authorId="0" shapeId="0" xr:uid="{1DB4BB14-5713-4DEB-A3D2-3C491EBA78F4}">
      <text>
        <r>
          <rPr>
            <b/>
            <sz val="9"/>
            <color indexed="81"/>
            <rFont val="Tahoma"/>
            <family val="2"/>
          </rPr>
          <t>sub 4
45'38</t>
        </r>
      </text>
    </comment>
    <comment ref="BW279" authorId="0" shapeId="0" xr:uid="{3293D182-3C36-43B8-A7EF-7A0EA83399B5}">
      <text>
        <r>
          <rPr>
            <b/>
            <sz val="9"/>
            <color indexed="81"/>
            <rFont val="Tahoma"/>
            <family val="2"/>
          </rPr>
          <t xml:space="preserve">11h36'39
1400 em /2 756
190em cat /363
</t>
        </r>
      </text>
    </comment>
    <comment ref="AK284" authorId="0" shapeId="0" xr:uid="{12307466-6199-4A69-B69D-FB6FED824A95}">
      <text>
        <r>
          <rPr>
            <b/>
            <sz val="9"/>
            <color indexed="81"/>
            <rFont val="Tahoma"/>
            <family val="2"/>
          </rPr>
          <t xml:space="preserve">110
</t>
        </r>
      </text>
    </comment>
    <comment ref="AJ291" authorId="0" shapeId="0" xr:uid="{66658FB6-4B86-460B-B163-EFE6467091BE}">
      <text>
        <r>
          <rPr>
            <b/>
            <sz val="9"/>
            <color indexed="81"/>
            <rFont val="Tahoma"/>
            <family val="2"/>
          </rPr>
          <t xml:space="preserve">1h24'23
22em gé
</t>
        </r>
      </text>
    </comment>
    <comment ref="H292" authorId="0" shapeId="0" xr:uid="{549021E9-E6E2-4618-B220-AA9A3FAE341A}">
      <text>
        <r>
          <rPr>
            <b/>
            <sz val="9"/>
            <color indexed="81"/>
            <rFont val="Tahoma"/>
            <family val="2"/>
          </rPr>
          <t>13km
1h16'48
214/ 498
11em cat</t>
        </r>
      </text>
    </comment>
    <comment ref="O292" authorId="0" shapeId="0" xr:uid="{EE3BF48E-CC85-4438-962B-2F2D5D247C56}">
      <text>
        <r>
          <rPr>
            <b/>
            <sz val="9"/>
            <color indexed="81"/>
            <rFont val="Tahoma"/>
            <family val="2"/>
          </rPr>
          <t>13km
1h14'59
183/ 498
7em cat</t>
        </r>
      </text>
    </comment>
    <comment ref="AC292" authorId="0" shapeId="0" xr:uid="{D6F6E1DC-264B-4D90-9FEF-56C80FE265DD}">
      <text>
        <r>
          <rPr>
            <b/>
            <sz val="9"/>
            <color indexed="81"/>
            <rFont val="Tahoma"/>
            <family val="2"/>
          </rPr>
          <t>27km
2h13'33
32eme gé
3/26 cat</t>
        </r>
      </text>
    </comment>
    <comment ref="AK292" authorId="0" shapeId="0" xr:uid="{15C4CFCB-674B-4CD8-8953-371BDCB7A684}">
      <text>
        <r>
          <rPr>
            <b/>
            <sz val="9"/>
            <color indexed="81"/>
            <rFont val="Tahoma"/>
            <family val="2"/>
          </rPr>
          <t xml:space="preserve">27km
2h13'43
33eme gé/210
4 cat </t>
        </r>
      </text>
    </comment>
    <comment ref="AL292" authorId="0" shapeId="0" xr:uid="{3AA3CCFF-3289-4105-9CD7-2819D6E27F79}">
      <text>
        <r>
          <rPr>
            <b/>
            <sz val="9"/>
            <color indexed="81"/>
            <rFont val="Tahoma"/>
            <family val="2"/>
          </rPr>
          <t xml:space="preserve">27km
2h33'08
98eme gé/210
1erecat </t>
        </r>
      </text>
    </comment>
    <comment ref="AN292" authorId="0" shapeId="0" xr:uid="{CC1FC486-7847-42D6-9D42-40ECC7635130}">
      <text>
        <r>
          <rPr>
            <b/>
            <sz val="9"/>
            <color indexed="81"/>
            <rFont val="Tahoma"/>
            <family val="2"/>
          </rPr>
          <t>13km
1h09'22
119/ 498
39em cat</t>
        </r>
      </text>
    </comment>
    <comment ref="AO292" authorId="0" shapeId="0" xr:uid="{AEBC5D83-7E20-4757-B93F-B0C6C1AF229D}">
      <text>
        <r>
          <rPr>
            <b/>
            <sz val="9"/>
            <color indexed="81"/>
            <rFont val="Tahoma"/>
            <family val="2"/>
          </rPr>
          <t>13km
1h13'45
168/ 498
51em cat</t>
        </r>
      </text>
    </comment>
    <comment ref="AQ292" authorId="0" shapeId="0" xr:uid="{F53B90E3-97EB-494D-96DA-F969D58416D2}">
      <text>
        <r>
          <rPr>
            <b/>
            <sz val="9"/>
            <color indexed="81"/>
            <rFont val="Tahoma"/>
            <family val="2"/>
          </rPr>
          <t>27km
2h14'17
35eme gé
7/24 cat</t>
        </r>
      </text>
    </comment>
    <comment ref="AV292" authorId="0" shapeId="0" xr:uid="{55DDE78E-602A-4530-A731-EA42E2867FAF}">
      <text>
        <r>
          <rPr>
            <b/>
            <sz val="9"/>
            <color indexed="81"/>
            <rFont val="Tahoma"/>
            <family val="2"/>
          </rPr>
          <t>27km
2h32'11
93eme gé
14 cat /26</t>
        </r>
      </text>
    </comment>
    <comment ref="AW292" authorId="0" shapeId="0" xr:uid="{997318C7-93EE-46D8-A889-DBC54C1F5A47}">
      <text>
        <r>
          <rPr>
            <b/>
            <sz val="9"/>
            <color indexed="81"/>
            <rFont val="Tahoma"/>
            <family val="2"/>
          </rPr>
          <t>27km
2h09'28
21eme gé/210
10 cat /32</t>
        </r>
      </text>
    </comment>
    <comment ref="BB292" authorId="0" shapeId="0" xr:uid="{F498957A-E679-4F24-BA08-8C118E86EB5C}">
      <text>
        <r>
          <rPr>
            <b/>
            <sz val="9"/>
            <color indexed="81"/>
            <rFont val="Tahoma"/>
            <family val="2"/>
          </rPr>
          <t xml:space="preserve">27km
2h39'55
122 me gé/210
4 em cat </t>
        </r>
      </text>
    </comment>
    <comment ref="BD292" authorId="0" shapeId="0" xr:uid="{9BD95D0A-4239-477B-82F3-DB6A4A3046CE}">
      <text>
        <r>
          <rPr>
            <b/>
            <sz val="9"/>
            <color indexed="81"/>
            <rFont val="Tahoma"/>
            <family val="2"/>
          </rPr>
          <t>13km
50'46
2eme / 498
2em cat</t>
        </r>
      </text>
    </comment>
    <comment ref="BH292" authorId="0" shapeId="0" xr:uid="{0DCDA568-BFD9-4D50-8824-C3F63EAD0C8D}">
      <text>
        <r>
          <rPr>
            <b/>
            <sz val="9"/>
            <color indexed="81"/>
            <rFont val="Tahoma"/>
            <family val="2"/>
          </rPr>
          <t xml:space="preserve">27km
2h33'08
97eme gé/210
1erecat </t>
        </r>
      </text>
    </comment>
    <comment ref="BI292" authorId="0" shapeId="0" xr:uid="{36CCA5E9-588C-4F52-9BA2-D7FAD78E5FE3}">
      <text>
        <r>
          <rPr>
            <b/>
            <sz val="9"/>
            <color indexed="81"/>
            <rFont val="Tahoma"/>
            <family val="2"/>
          </rPr>
          <t>13km
1h20'36
269/ 498
18em cat</t>
        </r>
      </text>
    </comment>
    <comment ref="BM292" authorId="0" shapeId="0" xr:uid="{147C10DF-196C-42B6-9858-2B2C21246ECE}">
      <text>
        <r>
          <rPr>
            <b/>
            <sz val="9"/>
            <color indexed="81"/>
            <rFont val="Tahoma"/>
            <family val="2"/>
          </rPr>
          <t>13km
1h07'25
98 / 498
6em cat</t>
        </r>
      </text>
    </comment>
    <comment ref="BQ292" authorId="0" shapeId="0" xr:uid="{13E56E7A-CA9C-4AD2-B252-F7E06C888DAB}">
      <text>
        <r>
          <rPr>
            <b/>
            <sz val="9"/>
            <color indexed="81"/>
            <rFont val="Tahoma"/>
            <family val="2"/>
          </rPr>
          <t>13km
1h14'11
177/ 498
53em cat</t>
        </r>
      </text>
    </comment>
    <comment ref="AB296" authorId="0" shapeId="0" xr:uid="{49E33EFB-ABF0-406D-A57C-DE1DB7C54CD5}">
      <text>
        <r>
          <rPr>
            <b/>
            <sz val="9"/>
            <color indexed="81"/>
            <rFont val="Tahoma"/>
            <family val="2"/>
          </rPr>
          <t>3h14'13
401/ 4288 eme gé
61 em cat/507</t>
        </r>
      </text>
    </comment>
    <comment ref="BE298" authorId="0" shapeId="0" xr:uid="{4DF21524-2554-48B0-AF99-409E6E0C9998}">
      <text>
        <r>
          <rPr>
            <b/>
            <sz val="9"/>
            <color indexed="81"/>
            <rFont val="Tahoma"/>
            <family val="2"/>
          </rPr>
          <t xml:space="preserve">03:51:03
2 643eme gé
28em cat </t>
        </r>
      </text>
    </comment>
    <comment ref="T303" authorId="0" shapeId="0" xr:uid="{CD5426AE-1D83-44CC-9B91-3CBC576439E2}">
      <text>
        <r>
          <rPr>
            <b/>
            <sz val="9"/>
            <color indexed="81"/>
            <rFont val="Tahoma"/>
            <family val="2"/>
          </rPr>
          <t>1h43'57</t>
        </r>
      </text>
    </comment>
    <comment ref="AJ304" authorId="0" shapeId="0" xr:uid="{4FCD02D5-682B-4FCC-9C62-9025021D2392}">
      <text>
        <r>
          <rPr>
            <b/>
            <sz val="9"/>
            <color indexed="81"/>
            <rFont val="Tahoma"/>
            <family val="2"/>
          </rPr>
          <t xml:space="preserve">2h59'17
132 eme gé /2128
9em M3M / 200 </t>
        </r>
      </text>
    </comment>
    <comment ref="AM304" authorId="0" shapeId="0" xr:uid="{EB9D2D79-4DD0-40FF-95B1-8DA445AB898D}">
      <text>
        <r>
          <rPr>
            <b/>
            <sz val="9"/>
            <color indexed="81"/>
            <rFont val="Tahoma"/>
            <family val="2"/>
          </rPr>
          <t>3:43:54
795em / 2240
206em SE</t>
        </r>
      </text>
    </comment>
    <comment ref="BA304" authorId="0" shapeId="0" xr:uid="{4F08DF10-77B6-416C-8478-AFE9054A91AB}">
      <text>
        <r>
          <rPr>
            <b/>
            <sz val="9"/>
            <color indexed="81"/>
            <rFont val="Tahoma"/>
            <family val="2"/>
          </rPr>
          <t xml:space="preserve">3h19
 eme gé /2128
 </t>
        </r>
      </text>
    </comment>
    <comment ref="BD304" authorId="0" shapeId="0" xr:uid="{196E15A2-7E8E-4E3F-9D98-CAAFD9274C7C}">
      <text>
        <r>
          <rPr>
            <b/>
            <sz val="9"/>
            <color indexed="81"/>
            <rFont val="Tahoma"/>
            <family val="2"/>
          </rPr>
          <t xml:space="preserve">2h56'38
94 eme gé /2128
39 em SE M / 174 </t>
        </r>
      </text>
    </comment>
    <comment ref="AC307" authorId="0" shapeId="0" xr:uid="{AD344BD6-710B-41FF-96E3-673F01905FFC}">
      <text>
        <r>
          <rPr>
            <b/>
            <sz val="9"/>
            <color indexed="81"/>
            <rFont val="Tahoma"/>
            <family val="2"/>
          </rPr>
          <t xml:space="preserve">3h36'19
1 9222 / 7 552 gé </t>
        </r>
      </text>
    </comment>
    <comment ref="H312" authorId="0" shapeId="0" xr:uid="{CE29C9C3-533C-40CB-A872-412D5B50FD01}">
      <text>
        <r>
          <rPr>
            <b/>
            <sz val="9"/>
            <color indexed="81"/>
            <rFont val="Tahoma"/>
            <family val="2"/>
          </rPr>
          <t>3:43;40
15 799 28 483
642 cat</t>
        </r>
      </text>
    </comment>
    <comment ref="M312" authorId="0" shapeId="0" xr:uid="{973C5756-9442-45F4-A900-EA2AE956862D}">
      <text>
        <r>
          <rPr>
            <b/>
            <sz val="9"/>
            <color indexed="81"/>
            <rFont val="Tahoma"/>
            <family val="2"/>
          </rPr>
          <t>3:03:08
5 721/ 28 483
760 cat</t>
        </r>
      </text>
    </comment>
    <comment ref="R312" authorId="0" shapeId="0" xr:uid="{5548D9F8-4A23-4F88-8C98-42CC049D28E1}">
      <text>
        <r>
          <rPr>
            <b/>
            <sz val="9"/>
            <color indexed="81"/>
            <rFont val="Tahoma"/>
            <family val="2"/>
          </rPr>
          <t>3:25:40
11 126 / 28 483
949 cat</t>
        </r>
      </text>
    </comment>
    <comment ref="V312" authorId="0" shapeId="0" xr:uid="{E7C84060-957E-4509-A5CC-06E9C9422693}">
      <text>
        <r>
          <rPr>
            <b/>
            <sz val="9"/>
            <color indexed="81"/>
            <rFont val="Tahoma"/>
            <family val="2"/>
          </rPr>
          <t>3:11:04
7 549/ 28 483
1 040 cat</t>
        </r>
      </text>
    </comment>
    <comment ref="AG312" authorId="0" shapeId="0" xr:uid="{B45EBAC5-8AC1-401C-B824-3E544D0C9ADD}">
      <text>
        <r>
          <rPr>
            <b/>
            <sz val="9"/>
            <color indexed="81"/>
            <rFont val="Tahoma"/>
            <family val="2"/>
          </rPr>
          <t>3:48;16
16 915 / 28 483
707 cat</t>
        </r>
      </text>
    </comment>
    <comment ref="AQ312" authorId="0" shapeId="0" xr:uid="{1B060E48-9091-4E31-BD63-A7176C9F941C}">
      <text>
        <r>
          <rPr>
            <b/>
            <sz val="9"/>
            <color indexed="81"/>
            <rFont val="Tahoma"/>
            <family val="2"/>
          </rPr>
          <t>3:16;54
8 974/ 28 483
1 632 cat</t>
        </r>
      </text>
    </comment>
    <comment ref="AV312" authorId="0" shapeId="0" xr:uid="{1E1C9CC0-BC2D-47C2-A2FF-F142645702A2}">
      <text>
        <r>
          <rPr>
            <b/>
            <sz val="9"/>
            <color indexed="81"/>
            <rFont val="Tahoma"/>
            <family val="2"/>
          </rPr>
          <t>3:31:56
12 942/ 28 483
1162 cat</t>
        </r>
      </text>
    </comment>
    <comment ref="BF312" authorId="0" shapeId="0" xr:uid="{A802CDD8-3AF2-4010-B654-E729BE856683}">
      <text>
        <r>
          <rPr>
            <b/>
            <sz val="9"/>
            <color indexed="81"/>
            <rFont val="Tahoma"/>
            <family val="2"/>
          </rPr>
          <t>3:17;14
9 055/ 28 483
85 cat</t>
        </r>
      </text>
    </comment>
    <comment ref="BM312" authorId="0" shapeId="0" xr:uid="{AC9D49B0-C125-424F-8B72-C98DDAFC9DAA}">
      <text>
        <r>
          <rPr>
            <b/>
            <sz val="9"/>
            <color indexed="81"/>
            <rFont val="Tahoma"/>
            <family val="2"/>
          </rPr>
          <t>3:47;31
16 719 / 28 483
2 597 cat</t>
        </r>
      </text>
    </comment>
    <comment ref="I313" authorId="0" shapeId="0" xr:uid="{EC792EDB-54C1-4711-ADF1-C29F39DF4F36}">
      <text>
        <r>
          <rPr>
            <b/>
            <sz val="9"/>
            <color indexed="81"/>
            <rFont val="Tahoma"/>
            <family val="2"/>
          </rPr>
          <t>10km nocturne 
41'36
8 em scratch/ 456
2em Maste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LEVAILLANT Renald</author>
    <author>Barret Giovanni</author>
  </authors>
  <commentList>
    <comment ref="AX7" authorId="0" shapeId="0" xr:uid="{E5CF8603-3E00-4B4D-BDB6-18A32F98CA83}">
      <text>
        <r>
          <rPr>
            <b/>
            <sz val="9"/>
            <color indexed="81"/>
            <rFont val="Tahoma"/>
            <family val="2"/>
          </rPr>
          <t>1h21'13
22em/125
2nd M3</t>
        </r>
      </text>
    </comment>
    <comment ref="T15" authorId="0" shapeId="0" xr:uid="{D481AB85-93AA-4D9C-8990-FD4E1432D014}">
      <text>
        <r>
          <rPr>
            <b/>
            <sz val="9"/>
            <color indexed="81"/>
            <rFont val="Tahoma"/>
            <family val="2"/>
          </rPr>
          <t>1h02'02
84 eme/148
28em cat</t>
        </r>
      </text>
    </comment>
    <comment ref="AM15" authorId="0" shapeId="0" xr:uid="{0F2EAB84-0E4C-45E4-96DF-ADD502A50FBA}">
      <text>
        <r>
          <rPr>
            <b/>
            <sz val="9"/>
            <color indexed="81"/>
            <rFont val="Tahoma"/>
            <family val="2"/>
          </rPr>
          <t>1h06'24
116 eme/148
5 em cat</t>
        </r>
      </text>
    </comment>
    <comment ref="BB15" authorId="0" shapeId="0" xr:uid="{3BE3528F-52E9-45C4-857A-F8DBF43650A7}">
      <text>
        <r>
          <rPr>
            <b/>
            <sz val="9"/>
            <color indexed="81"/>
            <rFont val="Tahoma"/>
            <family val="2"/>
          </rPr>
          <t>1h02'39
 92eme/148
1ere cat</t>
        </r>
      </text>
    </comment>
    <comment ref="BJ15" authorId="0" shapeId="0" xr:uid="{9DCD58EE-BD1F-4E65-8277-1DF1F8C6ED5C}">
      <text>
        <r>
          <rPr>
            <b/>
            <sz val="9"/>
            <color indexed="81"/>
            <rFont val="Tahoma"/>
            <family val="2"/>
          </rPr>
          <t>57'50
46 eme/148
9em cat</t>
        </r>
      </text>
    </comment>
    <comment ref="BR15" authorId="0" shapeId="0" xr:uid="{AFDF6784-1928-4EA5-8EC9-858C0CE4E24D}">
      <text>
        <r>
          <rPr>
            <b/>
            <sz val="9"/>
            <color indexed="81"/>
            <rFont val="Tahoma"/>
            <family val="2"/>
          </rPr>
          <t>1h00'03
73eme/148
13em SE cat</t>
        </r>
      </text>
    </comment>
    <comment ref="BN17" authorId="0" shapeId="0" xr:uid="{7578D4A6-E70F-4FFA-8AC5-90B90CF2DB4E}">
      <text>
        <r>
          <rPr>
            <b/>
            <sz val="9"/>
            <color indexed="81"/>
            <rFont val="Tahoma"/>
            <family val="2"/>
          </rPr>
          <t>30</t>
        </r>
      </text>
    </comment>
    <comment ref="G27" authorId="0" shapeId="0" xr:uid="{AA72F67B-C9C9-4143-802A-7DA5B2B6FACD}">
      <text>
        <r>
          <rPr>
            <sz val="9"/>
            <color indexed="81"/>
            <rFont val="Tahoma"/>
            <family val="2"/>
          </rPr>
          <t>00:41:25.57
22em/205</t>
        </r>
      </text>
    </comment>
    <comment ref="T27" authorId="0" shapeId="0" xr:uid="{DE505C71-FF40-410B-957E-434032493AF3}">
      <text>
        <r>
          <rPr>
            <sz val="9"/>
            <color indexed="81"/>
            <rFont val="Tahoma"/>
            <family val="2"/>
          </rPr>
          <t>45:00.21
48em/205</t>
        </r>
      </text>
    </comment>
    <comment ref="AK27" authorId="0" shapeId="0" xr:uid="{A3DF8E78-FE4D-4CD8-88B2-E17858C17973}">
      <text>
        <r>
          <rPr>
            <b/>
            <sz val="9"/>
            <color indexed="81"/>
            <rFont val="Tahoma"/>
            <family val="2"/>
          </rPr>
          <t>38:36.55
6em / 205</t>
        </r>
      </text>
    </comment>
    <comment ref="AM29" authorId="0" shapeId="0" xr:uid="{6FA58600-A064-440F-BBD6-4A4B7FDF8CBF}">
      <text>
        <r>
          <rPr>
            <b/>
            <sz val="9"/>
            <color indexed="81"/>
            <rFont val="Tahoma"/>
            <family val="2"/>
          </rPr>
          <t>1h38
54em/1 365F
2em/53 M4</t>
        </r>
      </text>
    </comment>
    <comment ref="BA30" authorId="0" shapeId="0" xr:uid="{7B31C38C-0614-4AA6-AC5E-CE95499F5AB0}">
      <text>
        <r>
          <rPr>
            <b/>
            <sz val="9"/>
            <color indexed="81"/>
            <rFont val="Tahoma"/>
            <family val="2"/>
          </rPr>
          <t>1 h 28 mn 31 s
( 21.50 1ère cap, 52.27 vélo, 14.15 cap</t>
        </r>
      </text>
    </comment>
    <comment ref="N41" authorId="0" shapeId="0" xr:uid="{5B345BC5-D6A8-405F-8F28-F1A6C1E50E90}">
      <text>
        <r>
          <rPr>
            <b/>
            <sz val="9"/>
            <color indexed="81"/>
            <rFont val="Tahoma"/>
            <family val="2"/>
          </rPr>
          <t>1h29'41
112/991
24 em M2M</t>
        </r>
      </text>
    </comment>
    <comment ref="V41" authorId="0" shapeId="0" xr:uid="{4871F67A-BC93-4DFF-BBCA-3A3D171FF8A1}">
      <text>
        <r>
          <rPr>
            <b/>
            <sz val="9"/>
            <color indexed="81"/>
            <rFont val="Tahoma"/>
            <family val="2"/>
          </rPr>
          <t>1h27'22
72/991
9em M0M</t>
        </r>
      </text>
    </comment>
    <comment ref="Y41" authorId="0" shapeId="0" xr:uid="{276204B1-1B52-4660-B988-DC6A43473DE3}">
      <text>
        <r>
          <rPr>
            <b/>
            <sz val="9"/>
            <color indexed="81"/>
            <rFont val="Tahoma"/>
            <family val="2"/>
          </rPr>
          <t>1h50</t>
        </r>
      </text>
    </comment>
    <comment ref="AF41" authorId="0" shapeId="0" xr:uid="{EF7618BE-68B0-4214-894E-968F7BDC03E5}">
      <text>
        <r>
          <rPr>
            <b/>
            <sz val="9"/>
            <color indexed="81"/>
            <rFont val="Tahoma"/>
            <family val="2"/>
          </rPr>
          <t>1h1h40'20
265/991
7M2F</t>
        </r>
      </text>
    </comment>
    <comment ref="AR41" authorId="0" shapeId="0" xr:uid="{957D51E6-25BF-402F-8893-5CB35CA1635B}">
      <text>
        <r>
          <rPr>
            <b/>
            <sz val="9"/>
            <color indexed="81"/>
            <rFont val="Tahoma"/>
            <family val="2"/>
          </rPr>
          <t>1h28'43
91/991
13em M1M</t>
        </r>
      </text>
    </comment>
    <comment ref="BB41" authorId="0" shapeId="0" xr:uid="{B80BA8A2-B0D8-476F-B1E8-6B0941791288}">
      <text>
        <r>
          <rPr>
            <b/>
            <sz val="9"/>
            <color indexed="81"/>
            <rFont val="Tahoma"/>
            <family val="2"/>
          </rPr>
          <t>33'38
154/991
1ere M1F</t>
        </r>
      </text>
    </comment>
    <comment ref="BD41" authorId="0" shapeId="0" xr:uid="{59DD8A0D-0ADE-4F20-876A-98B6F033CB4C}">
      <text>
        <r>
          <rPr>
            <b/>
            <sz val="9"/>
            <color indexed="81"/>
            <rFont val="Tahoma"/>
            <family val="2"/>
          </rPr>
          <t>1h18'41
18/991
9em SEm</t>
        </r>
      </text>
    </comment>
    <comment ref="BF41" authorId="0" shapeId="0" xr:uid="{4B788045-BD5D-4EE6-8009-F83274EC4B9F}">
      <text>
        <r>
          <rPr>
            <b/>
            <sz val="9"/>
            <color indexed="81"/>
            <rFont val="Tahoma"/>
            <family val="2"/>
          </rPr>
          <t>1h29'40
111/991
1ere M3F</t>
        </r>
      </text>
    </comment>
    <comment ref="BG41" authorId="0" shapeId="0" xr:uid="{32F10298-58CD-4610-A9C3-F382F380CAD9}">
      <text>
        <r>
          <rPr>
            <b/>
            <sz val="9"/>
            <color indexed="81"/>
            <rFont val="Tahoma"/>
            <family val="2"/>
          </rPr>
          <t>1h36</t>
        </r>
      </text>
    </comment>
    <comment ref="BH41" authorId="0" shapeId="0" xr:uid="{ADF7FE20-788C-487A-BF18-B114497F121B}">
      <text>
        <r>
          <rPr>
            <b/>
            <sz val="9"/>
            <color indexed="81"/>
            <rFont val="Tahoma"/>
            <family val="2"/>
          </rPr>
          <t>1h42'01
3em m3F
300/991</t>
        </r>
      </text>
    </comment>
    <comment ref="BN41" authorId="0" shapeId="0" xr:uid="{290AA77B-BE62-41D0-9F66-2E6B152D51BE}">
      <text>
        <r>
          <rPr>
            <b/>
            <sz val="9"/>
            <color indexed="81"/>
            <rFont val="Tahoma"/>
            <family val="2"/>
          </rPr>
          <t>1h51'27
488/991
52 M0M</t>
        </r>
      </text>
    </comment>
    <comment ref="BA42" authorId="0" shapeId="0" xr:uid="{A21A45FC-0555-4ECE-8902-FF4528F9AC73}">
      <text>
        <r>
          <rPr>
            <b/>
            <sz val="9"/>
            <color indexed="81"/>
            <rFont val="Tahoma"/>
            <family val="2"/>
          </rPr>
          <t xml:space="preserve">1h17 mn07 </t>
        </r>
      </text>
    </comment>
    <comment ref="AK46" authorId="0" shapeId="0" xr:uid="{E3341CD4-C7E4-40BF-8171-66C112B71FCC}">
      <text>
        <r>
          <rPr>
            <b/>
            <sz val="9"/>
            <color indexed="81"/>
            <rFont val="Tahoma"/>
            <family val="2"/>
          </rPr>
          <t>1h27'43
15em/700 gé
1er cat M3M/59</t>
        </r>
      </text>
    </comment>
    <comment ref="AU46" authorId="0" shapeId="0" xr:uid="{2B6FC321-07C4-44DA-BAB7-69C35219F431}">
      <text>
        <r>
          <rPr>
            <b/>
            <sz val="9"/>
            <color indexed="81"/>
            <rFont val="Tahoma"/>
            <family val="2"/>
          </rPr>
          <t>1h46'18
129em/700 gé
16 cat M3M/59</t>
        </r>
      </text>
    </comment>
    <comment ref="AV46" authorId="0" shapeId="0" xr:uid="{10BC78EB-9FA3-4040-8216-F540E1781F90}">
      <text>
        <r>
          <rPr>
            <b/>
            <sz val="9"/>
            <color indexed="81"/>
            <rFont val="Tahoma"/>
            <family val="2"/>
          </rPr>
          <t>2h00'57
317em/700 gé
33emcat M0M/44</t>
        </r>
      </text>
    </comment>
    <comment ref="BI46" authorId="0" shapeId="0" xr:uid="{6E5257FA-0D35-413B-81DA-F0528A0FD17A}">
      <text>
        <r>
          <rPr>
            <b/>
            <sz val="9"/>
            <color indexed="81"/>
            <rFont val="Tahoma"/>
            <family val="2"/>
          </rPr>
          <t>2h03'35
353em/700 gé
36 cat M0M/44</t>
        </r>
      </text>
    </comment>
    <comment ref="CA46" authorId="0" shapeId="0" xr:uid="{3FC054BA-5A9A-4A1B-AE8A-9E1C9A180C9D}">
      <text>
        <r>
          <rPr>
            <b/>
            <sz val="9"/>
            <color indexed="81"/>
            <rFont val="Tahoma"/>
            <family val="2"/>
          </rPr>
          <t>1h39'51
70em/700 gé
1er cat M2F/12</t>
        </r>
      </text>
    </comment>
    <comment ref="B58" authorId="1" shapeId="0" xr:uid="{CC9604CE-C117-4BBA-9EB5-28F0A8FE14E3}">
      <text>
        <r>
          <rPr>
            <b/>
            <sz val="9"/>
            <color indexed="81"/>
            <rFont val="Tahoma"/>
            <family val="2"/>
          </rPr>
          <t>Valérie s'est encore proposée pour gérer la commande des cartes d'entrée donc merci Valérie et merci à vous de lui signaler rapidement si vous en voulez une.
Tarif pour chaque licencié :
10,80 euros.</t>
        </r>
      </text>
    </comment>
    <comment ref="G60" authorId="0" shapeId="0" xr:uid="{9550FB0F-A23D-474C-BCBB-9B9B407A0FAE}">
      <text>
        <r>
          <rPr>
            <b/>
            <sz val="9"/>
            <color indexed="81"/>
            <rFont val="Tahoma"/>
            <family val="2"/>
          </rPr>
          <t>equipe 1 mixte</t>
        </r>
      </text>
    </comment>
    <comment ref="Z60" authorId="0" shapeId="0" xr:uid="{DBF3A6FD-E9FF-4A66-9804-285CA2AD3F20}">
      <text>
        <r>
          <rPr>
            <b/>
            <sz val="9"/>
            <color indexed="81"/>
            <rFont val="Tahoma"/>
            <family val="2"/>
          </rPr>
          <t>equipe 1 mixte</t>
        </r>
      </text>
    </comment>
    <comment ref="AG60" authorId="0" shapeId="0" xr:uid="{3CC724F7-26A9-48AE-BF10-4AF22DB82C80}">
      <text>
        <r>
          <rPr>
            <b/>
            <sz val="9"/>
            <color indexed="81"/>
            <rFont val="Tahoma"/>
            <family val="2"/>
          </rPr>
          <t>equipe 1 mixte</t>
        </r>
      </text>
    </comment>
    <comment ref="AM60" authorId="0" shapeId="0" xr:uid="{D170EA3F-2914-4B6B-96B8-45C7AB3F6983}">
      <text>
        <r>
          <rPr>
            <b/>
            <sz val="9"/>
            <color indexed="81"/>
            <rFont val="Tahoma"/>
            <family val="2"/>
          </rPr>
          <t>equipe 2 mixte</t>
        </r>
      </text>
    </comment>
    <comment ref="AO60" authorId="0" shapeId="0" xr:uid="{2D3AFD15-FA78-40E3-975C-059B638E5E42}">
      <text>
        <r>
          <rPr>
            <b/>
            <sz val="9"/>
            <color indexed="81"/>
            <rFont val="Tahoma"/>
            <family val="2"/>
          </rPr>
          <t>equipe 2 mixte</t>
        </r>
      </text>
    </comment>
    <comment ref="AR60" authorId="0" shapeId="0" xr:uid="{5D5BD5BA-F3EA-40F6-A584-6C1831FC3024}">
      <text>
        <r>
          <rPr>
            <b/>
            <sz val="9"/>
            <color indexed="81"/>
            <rFont val="Tahoma"/>
            <family val="2"/>
          </rPr>
          <t>equipe 2 mixte</t>
        </r>
      </text>
    </comment>
    <comment ref="AS60" authorId="0" shapeId="0" xr:uid="{B5A70101-C421-4795-A6A2-F4B4D273AB37}">
      <text>
        <r>
          <rPr>
            <b/>
            <sz val="9"/>
            <color indexed="81"/>
            <rFont val="Tahoma"/>
            <family val="2"/>
          </rPr>
          <t>equipe 2 mixte</t>
        </r>
      </text>
    </comment>
    <comment ref="AY60" authorId="0" shapeId="0" xr:uid="{8C5F494C-626C-4CB6-9FA6-10C1FFA808DC}">
      <text>
        <r>
          <rPr>
            <b/>
            <sz val="9"/>
            <color indexed="81"/>
            <rFont val="Tahoma"/>
            <family val="2"/>
          </rPr>
          <t>equipe 2 mixte</t>
        </r>
      </text>
    </comment>
    <comment ref="BB60" authorId="0" shapeId="0" xr:uid="{E4063A51-DF3C-409A-B58E-3EA49931CBC2}">
      <text>
        <r>
          <rPr>
            <b/>
            <sz val="9"/>
            <color indexed="81"/>
            <rFont val="Tahoma"/>
            <family val="2"/>
          </rPr>
          <t>equipe 1 mixte</t>
        </r>
      </text>
    </comment>
    <comment ref="BD60" authorId="0" shapeId="0" xr:uid="{B4C5CCF0-678C-4169-84EC-DDDAC5FF052C}">
      <text>
        <r>
          <rPr>
            <b/>
            <sz val="9"/>
            <color indexed="81"/>
            <rFont val="Tahoma"/>
            <family val="2"/>
          </rPr>
          <t>equipe 1 mixte</t>
        </r>
      </text>
    </comment>
    <comment ref="BH60" authorId="0" shapeId="0" xr:uid="{584A235C-D18D-4B88-9A14-772D1A7F1F86}">
      <text>
        <r>
          <rPr>
            <b/>
            <sz val="9"/>
            <color indexed="81"/>
            <rFont val="Tahoma"/>
            <family val="2"/>
          </rPr>
          <t>equipe 1 mixte</t>
        </r>
      </text>
    </comment>
    <comment ref="BS60" authorId="0" shapeId="0" xr:uid="{519904A7-B1CA-4607-A5B3-095E3E7840CE}">
      <text>
        <r>
          <rPr>
            <b/>
            <sz val="9"/>
            <color indexed="81"/>
            <rFont val="Tahoma"/>
            <family val="2"/>
          </rPr>
          <t>equipe 2 mixte</t>
        </r>
      </text>
    </comment>
    <comment ref="T61" authorId="0" shapeId="0" xr:uid="{866D6FD5-F68C-4B0D-9AC6-14A60B8B2FEF}">
      <text>
        <r>
          <rPr>
            <b/>
            <sz val="9"/>
            <color indexed="81"/>
            <rFont val="Tahoma"/>
            <family val="2"/>
          </rPr>
          <t>1h12'02
37 eme</t>
        </r>
      </text>
    </comment>
    <comment ref="BK62" authorId="0" shapeId="0" xr:uid="{F45D7697-AB0D-4F3A-AA86-68F71DA2DDA4}">
      <text>
        <r>
          <rPr>
            <b/>
            <sz val="9"/>
            <color indexed="81"/>
            <rFont val="Tahoma"/>
            <family val="2"/>
          </rPr>
          <t>LEVAILLANT Renald: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64" authorId="0" shapeId="0" xr:uid="{F658406F-26DC-4AD3-A38D-B22BEFDFFB5F}">
      <text>
        <r>
          <rPr>
            <b/>
            <sz val="9"/>
            <color indexed="81"/>
            <rFont val="Tahoma"/>
            <family val="2"/>
          </rPr>
          <t>3h43'03
14 829 em</t>
        </r>
      </text>
    </comment>
    <comment ref="AV64" authorId="0" shapeId="0" xr:uid="{C2AB6EA7-CC81-4E00-95BF-4E68B939F365}">
      <text>
        <r>
          <rPr>
            <b/>
            <sz val="9"/>
            <color indexed="81"/>
            <rFont val="Tahoma"/>
            <family val="2"/>
          </rPr>
          <t>4h14'10
31 198em</t>
        </r>
      </text>
    </comment>
    <comment ref="CA64" authorId="0" shapeId="0" xr:uid="{D37C3026-5CED-4003-BDA5-1FA08ACC4336}">
      <text>
        <r>
          <rPr>
            <b/>
            <sz val="9"/>
            <color indexed="81"/>
            <rFont val="Tahoma"/>
            <family val="2"/>
          </rPr>
          <t>3h23'04
6 669 em</t>
        </r>
      </text>
    </comment>
    <comment ref="Q67" authorId="0" shapeId="0" xr:uid="{EC78D50B-FCD3-4F86-933B-1427B3DA6DBE}">
      <text>
        <r>
          <rPr>
            <b/>
            <sz val="9"/>
            <color indexed="81"/>
            <rFont val="Tahoma"/>
            <family val="2"/>
          </rPr>
          <t>5h09'06
99em M30-34 sur 287</t>
        </r>
      </text>
    </comment>
    <comment ref="CB67" authorId="0" shapeId="0" xr:uid="{16D046FB-0B86-4395-84CC-7FBC9DAED606}">
      <text>
        <r>
          <rPr>
            <b/>
            <sz val="9"/>
            <color indexed="81"/>
            <rFont val="Tahoma"/>
            <family val="2"/>
          </rPr>
          <t>5h17'24
90em M40-44 sur 232</t>
        </r>
      </text>
    </comment>
    <comment ref="Z72" authorId="0" shapeId="0" xr:uid="{2EE1EF3A-3CF3-400E-B254-24CBC2FCCEFF}">
      <text>
        <r>
          <rPr>
            <b/>
            <sz val="9"/>
            <color indexed="81"/>
            <rFont val="Tahoma"/>
            <family val="2"/>
          </rPr>
          <t>140 K</t>
        </r>
      </text>
    </comment>
    <comment ref="AR72" authorId="0" shapeId="0" xr:uid="{A407CDA6-FED1-472C-9699-8474BE213628}">
      <text>
        <r>
          <rPr>
            <b/>
            <sz val="9"/>
            <color indexed="81"/>
            <rFont val="Tahoma"/>
            <family val="2"/>
          </rPr>
          <t>180</t>
        </r>
      </text>
    </comment>
    <comment ref="G83" authorId="0" shapeId="0" xr:uid="{8E74F778-1D4F-409A-8067-9D3704A03D7A}">
      <text>
        <r>
          <rPr>
            <b/>
            <sz val="9"/>
            <color indexed="81"/>
            <rFont val="Tahoma"/>
            <family val="2"/>
          </rPr>
          <t>43'21
117/1102</t>
        </r>
      </text>
    </comment>
    <comment ref="X83" authorId="0" shapeId="0" xr:uid="{7D6AA8FB-4570-47E3-8539-8F3B62BEDB1B}">
      <text>
        <r>
          <rPr>
            <b/>
            <sz val="9"/>
            <color indexed="81"/>
            <rFont val="Tahoma"/>
            <family val="2"/>
          </rPr>
          <t>40'27
55/1102</t>
        </r>
      </text>
    </comment>
    <comment ref="AU83" authorId="0" shapeId="0" xr:uid="{BCA46510-E7B2-4D51-916E-A916DFECE38B}">
      <text>
        <r>
          <rPr>
            <b/>
            <sz val="9"/>
            <color indexed="81"/>
            <rFont val="Tahoma"/>
            <family val="2"/>
          </rPr>
          <t>47'36 
234 em /1102</t>
        </r>
      </text>
    </comment>
    <comment ref="AV83" authorId="0" shapeId="0" xr:uid="{89F81346-84CC-43AA-91FB-777D639E75EA}">
      <text>
        <r>
          <rPr>
            <b/>
            <sz val="9"/>
            <color indexed="81"/>
            <rFont val="Tahoma"/>
            <family val="2"/>
          </rPr>
          <t>58'41
591/1102</t>
        </r>
      </text>
    </comment>
    <comment ref="BK83" authorId="0" shapeId="0" xr:uid="{5469EABD-5536-4794-9DD6-260FE03C9093}">
      <text>
        <r>
          <rPr>
            <b/>
            <sz val="9"/>
            <color indexed="81"/>
            <rFont val="Tahoma"/>
            <family val="2"/>
          </rPr>
          <t>51'34
366/1102
3em/ 39 M3F</t>
        </r>
      </text>
    </comment>
    <comment ref="BF89" authorId="0" shapeId="0" xr:uid="{3B7A60C6-423E-4DF4-B4A9-3B24E6DBBFF5}">
      <text>
        <r>
          <rPr>
            <b/>
            <sz val="9"/>
            <color indexed="81"/>
            <rFont val="Tahoma"/>
            <family val="2"/>
          </rPr>
          <t>1 ere Master sur S</t>
        </r>
      </text>
    </comment>
    <comment ref="H91" authorId="0" shapeId="0" xr:uid="{3CDAAB59-7E5A-4EAE-A008-EB2E2C010653}">
      <text>
        <r>
          <rPr>
            <b/>
            <sz val="9"/>
            <color indexed="81"/>
            <rFont val="Tahoma"/>
            <family val="2"/>
          </rPr>
          <t>1h19'21
115em /312 gé
6em V4M</t>
        </r>
      </text>
    </comment>
    <comment ref="L91" authorId="0" shapeId="0" xr:uid="{E4CFC868-1915-45E6-AAA2-8E0C46BC2DE6}">
      <text>
        <r>
          <rPr>
            <b/>
            <sz val="9"/>
            <color indexed="81"/>
            <rFont val="Tahoma"/>
            <family val="2"/>
          </rPr>
          <t>1h22'13
144em /312 gé
16em V2M</t>
        </r>
      </text>
    </comment>
    <comment ref="R91" authorId="0" shapeId="0" xr:uid="{C7398D0A-89EE-45C8-870B-390FC267EFCB}">
      <text>
        <r>
          <rPr>
            <b/>
            <sz val="9"/>
            <color indexed="81"/>
            <rFont val="Tahoma"/>
            <family val="2"/>
          </rPr>
          <t>1h11'15
35em /312 gé
1er V3M</t>
        </r>
      </text>
    </comment>
    <comment ref="V91" authorId="0" shapeId="0" xr:uid="{A9007568-CA87-4925-85DA-9CEA0767621E}">
      <text>
        <r>
          <rPr>
            <b/>
            <sz val="9"/>
            <color indexed="81"/>
            <rFont val="Tahoma"/>
            <family val="2"/>
          </rPr>
          <t>1h16'52
88em /312 gé
8 eme S4M</t>
        </r>
      </text>
    </comment>
    <comment ref="W91" authorId="0" shapeId="0" xr:uid="{D6A4218B-1833-4A13-B3F3-67B0640908E7}">
      <text>
        <r>
          <rPr>
            <b/>
            <sz val="9"/>
            <color indexed="81"/>
            <rFont val="Tahoma"/>
            <family val="2"/>
          </rPr>
          <t>1h12'42
47em /312 gé
5er V2M</t>
        </r>
      </text>
    </comment>
    <comment ref="X91" authorId="0" shapeId="0" xr:uid="{A3669E5C-40F4-4B4E-A774-FB9C447E9016}">
      <text>
        <r>
          <rPr>
            <b/>
            <sz val="9"/>
            <color indexed="81"/>
            <rFont val="Tahoma"/>
            <family val="2"/>
          </rPr>
          <t>1h11'47
38em /312 gé
1er V1M</t>
        </r>
      </text>
    </comment>
    <comment ref="Y91" authorId="0" shapeId="0" xr:uid="{2EA0DF30-A224-4747-9404-3B6B73557514}">
      <text>
        <r>
          <rPr>
            <b/>
            <sz val="9"/>
            <color indexed="81"/>
            <rFont val="Tahoma"/>
            <family val="2"/>
          </rPr>
          <t>1h21'25
137em /312 gé
16em S4M</t>
        </r>
      </text>
    </comment>
    <comment ref="AO91" authorId="0" shapeId="0" xr:uid="{6B8FC40C-31DA-40E7-A38C-657E68A6A5DE}">
      <text>
        <r>
          <rPr>
            <b/>
            <sz val="9"/>
            <color indexed="81"/>
            <rFont val="Tahoma"/>
            <family val="2"/>
          </rPr>
          <t>1h38'09
265em /312 gé
20em S2M</t>
        </r>
      </text>
    </comment>
    <comment ref="AS91" authorId="0" shapeId="0" xr:uid="{E39527A9-ABA4-41B3-B85C-8B69842BF40A}">
      <text>
        <r>
          <rPr>
            <b/>
            <sz val="9"/>
            <color indexed="81"/>
            <rFont val="Tahoma"/>
            <family val="2"/>
          </rPr>
          <t>1h44'02
284em /312 gé
10em S3F</t>
        </r>
      </text>
    </comment>
    <comment ref="AU91" authorId="0" shapeId="0" xr:uid="{58BEFAD8-CACE-429F-B03C-B3037CBAEE13}">
      <text>
        <r>
          <rPr>
            <b/>
            <sz val="9"/>
            <color indexed="81"/>
            <rFont val="Tahoma"/>
            <family val="2"/>
          </rPr>
          <t>1h27'59
196em /312 gé
15 em V3M</t>
        </r>
      </text>
    </comment>
    <comment ref="BD91" authorId="0" shapeId="0" xr:uid="{060844F0-8E7D-4F06-BCE4-1D17A27A0F6E}">
      <text>
        <r>
          <rPr>
            <b/>
            <sz val="9"/>
            <color indexed="81"/>
            <rFont val="Tahoma"/>
            <family val="2"/>
          </rPr>
          <t>1h13'49
60em /312 gé
8er S1M</t>
        </r>
      </text>
    </comment>
    <comment ref="BI91" authorId="0" shapeId="0" xr:uid="{F648A8C6-8667-42F3-A6DB-EE357C184FB2}">
      <text>
        <r>
          <rPr>
            <b/>
            <sz val="9"/>
            <color indexed="81"/>
            <rFont val="Tahoma"/>
            <family val="2"/>
          </rPr>
          <t>1h25'37
174em /312 gé
18 em S4M</t>
        </r>
      </text>
    </comment>
    <comment ref="BJ91" authorId="0" shapeId="0" xr:uid="{D9DC415F-901A-4B2C-8B7D-562BD1330DAB}">
      <text>
        <r>
          <rPr>
            <b/>
            <sz val="9"/>
            <color indexed="81"/>
            <rFont val="Tahoma"/>
            <family val="2"/>
          </rPr>
          <t>1h14'10
66em /312 gé
8er S2M</t>
        </r>
      </text>
    </comment>
    <comment ref="BK91" authorId="0" shapeId="0" xr:uid="{585A3970-14FD-43C7-9172-9303BA4D5B7A}">
      <text>
        <r>
          <rPr>
            <b/>
            <sz val="9"/>
            <color indexed="81"/>
            <rFont val="Tahoma"/>
            <family val="2"/>
          </rPr>
          <t>1h33'30
237em /312 gé
3 em V4F</t>
        </r>
      </text>
    </comment>
    <comment ref="BO91" authorId="0" shapeId="0" xr:uid="{B78FD9CC-FC3E-4B38-9707-D301DAA58735}">
      <text>
        <r>
          <rPr>
            <b/>
            <sz val="9"/>
            <color indexed="81"/>
            <rFont val="Tahoma"/>
            <family val="2"/>
          </rPr>
          <t>1h17'08
91em /312 gé
9emS4M</t>
        </r>
      </text>
    </comment>
    <comment ref="CO91" authorId="0" shapeId="0" xr:uid="{99B0B315-849F-4F64-8820-BBB2A41A4666}">
      <text>
        <r>
          <rPr>
            <b/>
            <sz val="9"/>
            <color indexed="81"/>
            <rFont val="Tahoma"/>
            <family val="2"/>
          </rPr>
          <t>1h15'40
78em /312 gé
1er V5M</t>
        </r>
      </text>
    </comment>
    <comment ref="AX97" authorId="0" shapeId="0" xr:uid="{EA78CCAC-E777-48E6-90EC-BBFEA55A4BD1}">
      <text>
        <r>
          <rPr>
            <b/>
            <sz val="9"/>
            <color indexed="81"/>
            <rFont val="Tahoma"/>
            <family val="2"/>
          </rPr>
          <t>5h24'48
271 em gé
18/31 M3M</t>
        </r>
      </text>
    </comment>
    <comment ref="G102" authorId="0" shapeId="0" xr:uid="{B5EFC403-1E2F-45E4-A3FE-3FBB4F503DA7}">
      <text>
        <r>
          <rPr>
            <b/>
            <sz val="9"/>
            <color indexed="81"/>
            <rFont val="Tahoma"/>
            <family val="2"/>
          </rPr>
          <t>2h49'17
227 em gé /409
22em cat/ 37</t>
        </r>
      </text>
    </comment>
    <comment ref="BA108" authorId="0" shapeId="0" xr:uid="{12AF20E0-8D8D-4D73-91C5-BC379C9301D0}">
      <text>
        <r>
          <rPr>
            <sz val="9"/>
            <color indexed="81"/>
            <rFont val="Tahoma"/>
            <family val="2"/>
          </rPr>
          <t>3h 12 mn et 17 s (soit 47 ème sur 55 classés</t>
        </r>
      </text>
    </comment>
    <comment ref="R110" authorId="0" shapeId="0" xr:uid="{8356138A-977C-47B3-AC16-EF704DAA9A95}">
      <text>
        <r>
          <rPr>
            <b/>
            <sz val="9"/>
            <color indexed="81"/>
            <rFont val="Tahoma"/>
            <family val="2"/>
          </rPr>
          <t>2h20'36 sur M
25 em gé
3em 26 cat</t>
        </r>
      </text>
    </comment>
    <comment ref="T110" authorId="0" shapeId="0" xr:uid="{EE7BA1C6-53F0-434F-8601-97545EACE761}">
      <text>
        <r>
          <rPr>
            <b/>
            <sz val="9"/>
            <color indexed="81"/>
            <rFont val="Tahoma"/>
            <family val="2"/>
          </rPr>
          <t>5h46'11 sur L
88 eme
16/28 V1M</t>
        </r>
      </text>
    </comment>
    <comment ref="Y110" authorId="0" shapeId="0" xr:uid="{81838DAF-9C77-46AB-88DB-DE1AB47D1183}">
      <text>
        <r>
          <rPr>
            <b/>
            <sz val="9"/>
            <color indexed="81"/>
            <rFont val="Tahoma"/>
            <family val="2"/>
          </rPr>
          <t>DNF</t>
        </r>
      </text>
    </comment>
    <comment ref="AH110" authorId="0" shapeId="0" xr:uid="{B4CAC9A4-B747-4F1B-93A9-18996C102B86}">
      <text>
        <r>
          <rPr>
            <b/>
            <sz val="9"/>
            <color indexed="81"/>
            <rFont val="Tahoma"/>
            <family val="2"/>
          </rPr>
          <t>6h28'26 sur L
149/185 eme
26/28 V1M</t>
        </r>
      </text>
    </comment>
    <comment ref="BD110" authorId="0" shapeId="0" xr:uid="{219E571B-78AB-4411-842D-26E2843C3CD0}">
      <text>
        <r>
          <rPr>
            <b/>
            <sz val="9"/>
            <color indexed="81"/>
            <rFont val="Tahoma"/>
            <family val="2"/>
          </rPr>
          <t>2h18'54 sur M
21 em gé
4em /15 cat</t>
        </r>
      </text>
    </comment>
    <comment ref="AU133" authorId="0" shapeId="0" xr:uid="{BA8E3415-CA7F-4CB5-A2A9-DCD2826BBC73}">
      <text>
        <r>
          <rPr>
            <b/>
            <sz val="9"/>
            <color indexed="81"/>
            <rFont val="Tahoma"/>
            <family val="2"/>
          </rPr>
          <t>A voir si du monde
145 km 2400D+</t>
        </r>
      </text>
    </comment>
    <comment ref="BA142" authorId="0" shapeId="0" xr:uid="{6964B5A0-B3C4-46E9-A9A7-240E083D1EAF}">
      <text>
        <r>
          <rPr>
            <b/>
            <sz val="9"/>
            <color indexed="81"/>
            <rFont val="Tahoma"/>
            <family val="2"/>
          </rPr>
          <t>3h03'40
 80è sur 92 arrivants 5ème v5</t>
        </r>
      </text>
    </comment>
    <comment ref="H144" authorId="0" shapeId="0" xr:uid="{8D21394D-389B-4AB9-A480-D9C6E3E16633}">
      <text>
        <r>
          <rPr>
            <b/>
            <sz val="9"/>
            <color indexed="81"/>
            <rFont val="Tahoma"/>
            <family val="2"/>
          </rPr>
          <t>07:32:49
113em gé
29em Vet 3-4</t>
        </r>
      </text>
    </comment>
    <comment ref="M144" authorId="0" shapeId="0" xr:uid="{AECBC08D-9202-429C-970C-20CB7CDA4F72}">
      <text>
        <r>
          <rPr>
            <b/>
            <sz val="9"/>
            <color indexed="81"/>
            <rFont val="Tahoma"/>
            <family val="2"/>
          </rPr>
          <t>06:08:48
41em gé
2em Vet 5-6</t>
        </r>
      </text>
    </comment>
    <comment ref="R144" authorId="0" shapeId="0" xr:uid="{E1BD4099-4AE5-4D60-94B1-A0CF425AE70E}">
      <text>
        <r>
          <rPr>
            <b/>
            <sz val="9"/>
            <color indexed="81"/>
            <rFont val="Tahoma"/>
            <family val="2"/>
          </rPr>
          <t>06:21:38
52 em gé
13em Vet 3-4</t>
        </r>
      </text>
    </comment>
    <comment ref="W144" authorId="0" shapeId="0" xr:uid="{E075F597-A749-4442-BDD9-D727B4E8BD5C}">
      <text>
        <r>
          <rPr>
            <b/>
            <sz val="9"/>
            <color indexed="81"/>
            <rFont val="Tahoma"/>
            <family val="2"/>
          </rPr>
          <t>06:00:36
36 em gé
7em Vet 1-2</t>
        </r>
      </text>
    </comment>
    <comment ref="Z144" authorId="0" shapeId="0" xr:uid="{532C894F-50EC-462F-8577-12438D9A8DEB}">
      <text>
        <r>
          <rPr>
            <b/>
            <sz val="9"/>
            <color indexed="81"/>
            <rFont val="Tahoma"/>
            <family val="2"/>
          </rPr>
          <t>08:28:50
131 em gé
5em senior 1-2</t>
        </r>
      </text>
    </comment>
    <comment ref="AD144" authorId="0" shapeId="0" xr:uid="{4EB67F3E-450A-476A-BDA8-FA8B01C37286}">
      <text>
        <r>
          <rPr>
            <b/>
            <sz val="9"/>
            <color indexed="81"/>
            <rFont val="Tahoma"/>
            <family val="2"/>
          </rPr>
          <t>05:52:27
22em gé
2em Véteran 3-4</t>
        </r>
      </text>
    </comment>
    <comment ref="AP144" authorId="0" shapeId="0" xr:uid="{DDB6D299-5DAF-4E28-9422-EFE7E7C50C1C}">
      <text>
        <r>
          <rPr>
            <b/>
            <sz val="9"/>
            <color indexed="81"/>
            <rFont val="Tahoma"/>
            <family val="2"/>
          </rPr>
          <t>07:32:48
111em gé
13 em se 1-2</t>
        </r>
      </text>
    </comment>
    <comment ref="AQ144" authorId="0" shapeId="0" xr:uid="{9F98A5C7-8C70-436E-AD3A-026E747D3391}">
      <text>
        <r>
          <rPr>
            <b/>
            <sz val="9"/>
            <color indexed="81"/>
            <rFont val="Tahoma"/>
            <family val="2"/>
          </rPr>
          <t>07:06:50
97em gé
25em vet 3-4</t>
        </r>
      </text>
    </comment>
    <comment ref="AR144" authorId="0" shapeId="0" xr:uid="{78D95868-016C-4C87-8C75-0752545BC132}">
      <text>
        <r>
          <rPr>
            <b/>
            <sz val="9"/>
            <color indexed="81"/>
            <rFont val="Tahoma"/>
            <family val="2"/>
          </rPr>
          <t>06:35:09
65 em ge
15em Vet 1-2</t>
        </r>
      </text>
    </comment>
    <comment ref="BH144" authorId="0" shapeId="0" xr:uid="{65543ED8-855B-4F55-9691-B6A9DEC185B5}">
      <text>
        <r>
          <rPr>
            <b/>
            <sz val="9"/>
            <color indexed="81"/>
            <rFont val="Tahoma"/>
            <family val="2"/>
          </rPr>
          <t>07:32:48
112em gé
6em Vet 3-4</t>
        </r>
      </text>
    </comment>
    <comment ref="BJ144" authorId="0" shapeId="0" xr:uid="{34AFCF1A-B5A9-4292-B53E-122E1CCF5A0D}">
      <text>
        <r>
          <rPr>
            <b/>
            <sz val="9"/>
            <color indexed="81"/>
            <rFont val="Tahoma"/>
            <family val="2"/>
          </rPr>
          <t>06:15:47
47 em Ge
11 Senior</t>
        </r>
      </text>
    </comment>
    <comment ref="BK144" authorId="0" shapeId="0" xr:uid="{8F55AC09-4717-40DF-ADDF-BD1547970260}">
      <text>
        <r>
          <rPr>
            <b/>
            <sz val="9"/>
            <color indexed="81"/>
            <rFont val="Tahoma"/>
            <family val="2"/>
          </rPr>
          <t>07:02:51
92em 
3em Vet 3-4</t>
        </r>
      </text>
    </comment>
    <comment ref="BN144" authorId="0" shapeId="0" xr:uid="{1437BA8A-AC1E-4552-9CD0-1428250A1F7A}">
      <text>
        <r>
          <rPr>
            <b/>
            <sz val="9"/>
            <color indexed="81"/>
            <rFont val="Tahoma"/>
            <family val="2"/>
          </rPr>
          <t>07:02:04
91 em gé
18em senior</t>
        </r>
      </text>
    </comment>
    <comment ref="BR144" authorId="0" shapeId="0" xr:uid="{E12D0CB4-1937-4CAB-9616-A65FFEA95648}">
      <text>
        <r>
          <rPr>
            <b/>
            <sz val="9"/>
            <color indexed="81"/>
            <rFont val="Tahoma"/>
            <family val="2"/>
          </rPr>
          <t>05:46:25
20em gé
7 em serior M</t>
        </r>
      </text>
    </comment>
    <comment ref="B146" authorId="1" shapeId="0" xr:uid="{FA84152C-C12D-424E-8A20-76D989865F27}">
      <text>
        <r>
          <rPr>
            <b/>
            <sz val="9"/>
            <color indexed="81"/>
            <rFont val="Tahoma"/>
            <family val="2"/>
          </rPr>
          <t>Merci à tous d'envoyer à Yann et Giovanni par e-mail si vous serez présents ou pas et avec combien de personnes.</t>
        </r>
      </text>
    </comment>
    <comment ref="X147" authorId="0" shapeId="0" xr:uid="{CE16DC99-C9D4-439E-B679-85E4FA325A96}">
      <text>
        <r>
          <rPr>
            <b/>
            <sz val="9"/>
            <color indexed="81"/>
            <rFont val="Tahoma"/>
            <family val="2"/>
          </rPr>
          <t>70,3 IM
4h54'40
58em / 203 M40-44</t>
        </r>
      </text>
    </comment>
    <comment ref="BC147" authorId="0" shapeId="0" xr:uid="{55CB50AA-3EF2-42E1-B498-3433B89EA324}">
      <text>
        <r>
          <rPr>
            <b/>
            <sz val="9"/>
            <color indexed="81"/>
            <rFont val="Tahoma"/>
            <family val="2"/>
          </rPr>
          <t>70,3 IM
6h31'42
51em cat</t>
        </r>
      </text>
    </comment>
    <comment ref="N148" authorId="0" shapeId="0" xr:uid="{F9A512B0-8EBC-4ACE-8536-01CE1EF8624E}">
      <text>
        <r>
          <rPr>
            <b/>
            <sz val="9"/>
            <color indexed="81"/>
            <rFont val="Tahoma"/>
            <family val="2"/>
          </rPr>
          <t>5h13'27
213em gé
32em cat</t>
        </r>
      </text>
    </comment>
    <comment ref="BB148" authorId="0" shapeId="0" xr:uid="{964DD07A-0032-4716-8A4B-8045CEA049FA}">
      <text>
        <r>
          <rPr>
            <b/>
            <sz val="9"/>
            <color indexed="81"/>
            <rFont val="Tahoma"/>
            <family val="2"/>
          </rPr>
          <t xml:space="preserve">5h50'54
</t>
        </r>
      </text>
    </comment>
    <comment ref="BF148" authorId="0" shapeId="0" xr:uid="{0B52E433-3C9F-4BDD-A0E2-1315CC100778}">
      <text>
        <r>
          <rPr>
            <b/>
            <sz val="9"/>
            <color indexed="81"/>
            <rFont val="Tahoma"/>
            <family val="2"/>
          </rPr>
          <t>5h25'50
257em gé
2em cat</t>
        </r>
      </text>
    </comment>
    <comment ref="AM167" authorId="0" shapeId="0" xr:uid="{CF3CC8A8-4554-4229-95A0-2C70552F237D}">
      <text>
        <r>
          <rPr>
            <b/>
            <sz val="9"/>
            <color indexed="81"/>
            <rFont val="Tahoma"/>
            <family val="2"/>
          </rPr>
          <t>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167" authorId="0" shapeId="0" xr:uid="{1373D6FA-7895-4349-B17A-A3BD6937F1C6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U167" authorId="0" shapeId="0" xr:uid="{94270FCE-A0D2-4E98-8CA5-37BB85AC346C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M206" authorId="0" shapeId="0" xr:uid="{3F42AFFE-6F3C-450E-94A2-4C915C4597A1}">
      <text>
        <r>
          <rPr>
            <b/>
            <sz val="9"/>
            <color indexed="81"/>
            <rFont val="Tahoma"/>
            <family val="2"/>
          </rPr>
          <t>1</t>
        </r>
      </text>
    </comment>
    <comment ref="R270" authorId="0" shapeId="0" xr:uid="{8F5669E7-B972-4E7E-9E6A-4F5A09CF7378}">
      <text>
        <r>
          <rPr>
            <b/>
            <sz val="9"/>
            <color indexed="81"/>
            <rFont val="Tahoma"/>
            <family val="2"/>
          </rPr>
          <t>L ??</t>
        </r>
      </text>
    </comment>
    <comment ref="AC270" authorId="0" shapeId="0" xr:uid="{157FB0C9-E8AC-46A6-A332-3072777C742B}">
      <text>
        <r>
          <rPr>
            <b/>
            <sz val="9"/>
            <color indexed="81"/>
            <rFont val="Tahoma"/>
            <family val="2"/>
          </rPr>
          <t>L ?</t>
        </r>
      </text>
    </comment>
    <comment ref="AM270" authorId="0" shapeId="0" xr:uid="{6E78DB7B-E60F-4433-8177-26929DA155F9}">
      <text>
        <r>
          <rPr>
            <b/>
            <sz val="9"/>
            <color indexed="81"/>
            <rFont val="Tahoma"/>
            <family val="2"/>
          </rPr>
          <t>L ou M</t>
        </r>
      </text>
    </comment>
    <comment ref="AU270" authorId="0" shapeId="0" xr:uid="{063BD9C3-564F-4F69-8E36-AFACE4C7E8FD}">
      <text>
        <r>
          <rPr>
            <b/>
            <sz val="9"/>
            <color indexed="81"/>
            <rFont val="Tahoma"/>
            <family val="2"/>
          </rPr>
          <t>XXL</t>
        </r>
      </text>
    </comment>
    <comment ref="AV270" authorId="0" shapeId="0" xr:uid="{6EC7591B-1DC7-4565-A56F-1B58CC0B025C}">
      <text>
        <r>
          <rPr>
            <b/>
            <sz val="9"/>
            <color indexed="81"/>
            <rFont val="Tahoma"/>
            <family val="2"/>
          </rPr>
          <t xml:space="preserve">L 
</t>
        </r>
      </text>
    </comment>
    <comment ref="AY270" authorId="0" shapeId="0" xr:uid="{C309E23E-FED2-459D-8005-61D8737809C0}">
      <text>
        <r>
          <rPr>
            <b/>
            <sz val="9"/>
            <color indexed="81"/>
            <rFont val="Tahoma"/>
            <family val="2"/>
          </rPr>
          <t>XXL</t>
        </r>
      </text>
    </comment>
    <comment ref="BE270" authorId="0" shapeId="0" xr:uid="{E17B9C84-7E57-483C-9D6F-39B097952540}">
      <text>
        <r>
          <rPr>
            <b/>
            <sz val="9"/>
            <color indexed="81"/>
            <rFont val="Tahoma"/>
            <family val="2"/>
          </rPr>
          <t>L ou XXL ?</t>
        </r>
      </text>
    </comment>
    <comment ref="BH270" authorId="0" shapeId="0" xr:uid="{C91CB19C-ED8D-48E8-9EC0-83E40BDC42BE}">
      <text>
        <r>
          <rPr>
            <b/>
            <sz val="9"/>
            <color indexed="81"/>
            <rFont val="Tahoma"/>
            <family val="2"/>
          </rPr>
          <t>L ?</t>
        </r>
      </text>
    </comment>
    <comment ref="BI270" authorId="0" shapeId="0" xr:uid="{18453FC4-9591-4910-B876-8390AC27D327}">
      <text>
        <r>
          <rPr>
            <b/>
            <sz val="9"/>
            <color indexed="81"/>
            <rFont val="Tahoma"/>
            <family val="2"/>
          </rPr>
          <t xml:space="preserve">L 
</t>
        </r>
      </text>
    </comment>
    <comment ref="BK270" authorId="0" shapeId="0" xr:uid="{EFDD4F68-B048-423F-AE79-3C6F5748284A}">
      <text>
        <r>
          <rPr>
            <b/>
            <sz val="9"/>
            <color indexed="81"/>
            <rFont val="Tahoma"/>
            <family val="2"/>
          </rPr>
          <t>L</t>
        </r>
      </text>
    </comment>
    <comment ref="V293" authorId="0" shapeId="0" xr:uid="{7915EDB3-A7D5-47F5-A936-A70402B142FA}">
      <text>
        <r>
          <rPr>
            <b/>
            <sz val="9"/>
            <color indexed="81"/>
            <rFont val="Tahoma"/>
            <family val="2"/>
          </rPr>
          <t>Long</t>
        </r>
      </text>
    </comment>
    <comment ref="AF293" authorId="0" shapeId="0" xr:uid="{C458D5C9-FD25-4718-A0F8-A9DADE6BE44E}">
      <text>
        <r>
          <rPr>
            <b/>
            <sz val="9"/>
            <color indexed="81"/>
            <rFont val="Tahoma"/>
            <family val="2"/>
          </rPr>
          <t>Long equipe 
Aurélie &amp; Damien</t>
        </r>
      </text>
    </comment>
    <comment ref="BP293" authorId="0" shapeId="0" xr:uid="{36A29CE5-9DC4-44A7-A20E-84EE156C7151}">
      <text>
        <r>
          <rPr>
            <b/>
            <sz val="9"/>
            <color indexed="81"/>
            <rFont val="Tahoma"/>
            <family val="2"/>
          </rPr>
          <t>Long equipe 
Aurélie &amp; Damien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LEVAILLANT Renald</author>
    <author>Barret Giovanni</author>
  </authors>
  <commentList>
    <comment ref="AW7" authorId="0" shapeId="0" xr:uid="{3EC1DF5B-DC93-40EA-A47D-A0F5B93502AF}">
      <text>
        <r>
          <rPr>
            <b/>
            <sz val="9"/>
            <color indexed="81"/>
            <rFont val="Tahoma"/>
            <family val="2"/>
          </rPr>
          <t>1h21'13
22em/125
2nd M3</t>
        </r>
      </text>
    </comment>
    <comment ref="BN17" authorId="0" shapeId="0" xr:uid="{0E085FB4-0224-4E8D-BE6E-0AEA90B58F83}">
      <text>
        <r>
          <rPr>
            <b/>
            <sz val="9"/>
            <color indexed="81"/>
            <rFont val="Tahoma"/>
            <family val="2"/>
          </rPr>
          <t>30</t>
        </r>
      </text>
    </comment>
    <comment ref="AT46" authorId="0" shapeId="0" xr:uid="{16AB1D1A-99F8-429E-AC58-B276D5848B7F}">
      <text>
        <r>
          <rPr>
            <b/>
            <sz val="9"/>
            <color indexed="81"/>
            <rFont val="Tahoma"/>
            <family val="2"/>
          </rPr>
          <t>Semi</t>
        </r>
      </text>
    </comment>
    <comment ref="B59" authorId="1" shapeId="0" xr:uid="{14D15CFC-96E2-4908-9CCD-4DD6B4104BE7}">
      <text>
        <r>
          <rPr>
            <b/>
            <sz val="9"/>
            <color indexed="81"/>
            <rFont val="Tahoma"/>
            <family val="2"/>
          </rPr>
          <t>Valérie s'est encore proposée pour gérer la commande des cartes d'entrée donc merci Valérie et merci à vous de lui signaler rapidement si vous en voulez une.
Tarif pour chaque licencié :
10,80 euros.</t>
        </r>
      </text>
    </comment>
    <comment ref="Y71" authorId="0" shapeId="0" xr:uid="{56571C16-83F7-45BB-AA81-EABCF62BD9B6}">
      <text>
        <r>
          <rPr>
            <b/>
            <sz val="9"/>
            <color indexed="81"/>
            <rFont val="Tahoma"/>
            <family val="2"/>
          </rPr>
          <t>140 K</t>
        </r>
      </text>
    </comment>
    <comment ref="AQ71" authorId="0" shapeId="0" xr:uid="{F511E231-67CF-43C7-B863-27FD02BCEC54}">
      <text>
        <r>
          <rPr>
            <b/>
            <sz val="9"/>
            <color indexed="81"/>
            <rFont val="Tahoma"/>
            <family val="2"/>
          </rPr>
          <t>180</t>
        </r>
      </text>
    </comment>
    <comment ref="G99" authorId="0" shapeId="0" xr:uid="{14C392C2-41BA-4EAC-A49F-CCE9D8B00E58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T129" authorId="0" shapeId="0" xr:uid="{60175689-1FB8-4BB0-AECF-9E8E9BB7E9D7}">
      <text>
        <r>
          <rPr>
            <b/>
            <sz val="9"/>
            <color indexed="81"/>
            <rFont val="Tahoma"/>
            <family val="2"/>
          </rPr>
          <t>A voir si du monde
145 km 2400D+</t>
        </r>
      </text>
    </comment>
    <comment ref="Y139" authorId="0" shapeId="0" xr:uid="{F623D98D-2802-4835-9D72-8FDB2509EBDB}">
      <text>
        <r>
          <rPr>
            <b/>
            <sz val="9"/>
            <color indexed="81"/>
            <rFont val="Tahoma"/>
            <family val="2"/>
          </rPr>
          <t>L</t>
        </r>
      </text>
    </comment>
    <comment ref="B141" authorId="1" shapeId="0" xr:uid="{76DAE30F-A471-4B8C-9283-5AA03EA16A06}">
      <text>
        <r>
          <rPr>
            <b/>
            <sz val="9"/>
            <color indexed="81"/>
            <rFont val="Tahoma"/>
            <family val="2"/>
          </rPr>
          <t>Merci à tous d'envoyer à Yann et Giovanni par e-mail si vous serez présents ou pas et avec combien de personnes.</t>
        </r>
      </text>
    </comment>
    <comment ref="AL160" authorId="0" shapeId="0" xr:uid="{FF9EC350-0864-457B-92F7-658AC155947D}">
      <text>
        <r>
          <rPr>
            <b/>
            <sz val="9"/>
            <color indexed="81"/>
            <rFont val="Tahoma"/>
            <family val="2"/>
          </rPr>
          <t>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160" authorId="0" shapeId="0" xr:uid="{5B1D291C-426F-45C1-81EB-BB6FF982FC79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T160" authorId="0" shapeId="0" xr:uid="{2FCE337B-4C0D-4F8E-9533-5AB54B28C4FF}">
      <text>
        <r>
          <rPr>
            <b/>
            <sz val="9"/>
            <color indexed="81"/>
            <rFont val="Tahoma"/>
            <family val="2"/>
          </rPr>
          <t>M</t>
        </r>
      </text>
    </comment>
    <comment ref="AL199" authorId="0" shapeId="0" xr:uid="{99BCC857-F9B6-4EF2-AF52-6BEECD071517}">
      <text>
        <r>
          <rPr>
            <b/>
            <sz val="9"/>
            <color indexed="81"/>
            <rFont val="Tahoma"/>
            <family val="2"/>
          </rPr>
          <t>1</t>
        </r>
      </text>
    </comment>
    <comment ref="M263" authorId="0" shapeId="0" xr:uid="{D97581F7-8FCE-4E13-8325-A56DC3D9A7A2}">
      <text>
        <r>
          <rPr>
            <b/>
            <sz val="9"/>
            <color indexed="81"/>
            <rFont val="Tahoma"/>
            <family val="2"/>
          </rPr>
          <t>XXL ou L</t>
        </r>
      </text>
    </comment>
    <comment ref="Q263" authorId="0" shapeId="0" xr:uid="{C898338C-5E0C-4955-B517-C12B25552C69}">
      <text>
        <r>
          <rPr>
            <b/>
            <sz val="9"/>
            <color indexed="81"/>
            <rFont val="Tahoma"/>
            <family val="2"/>
          </rPr>
          <t>L</t>
        </r>
      </text>
    </comment>
    <comment ref="AB263" authorId="0" shapeId="0" xr:uid="{C63D69BE-C4DE-4875-8617-2376AFE460B0}">
      <text>
        <r>
          <rPr>
            <b/>
            <sz val="9"/>
            <color indexed="81"/>
            <rFont val="Tahoma"/>
            <family val="2"/>
          </rPr>
          <t>L ?</t>
        </r>
      </text>
    </comment>
    <comment ref="AJ263" authorId="0" shapeId="0" xr:uid="{20FBCF53-701D-472F-BD99-C0D9CE2CFBE6}">
      <text>
        <r>
          <rPr>
            <b/>
            <sz val="9"/>
            <color indexed="81"/>
            <rFont val="Tahoma"/>
            <family val="2"/>
          </rPr>
          <t>L ?</t>
        </r>
      </text>
    </comment>
    <comment ref="AL263" authorId="0" shapeId="0" xr:uid="{02877B4D-EFA3-4E24-98CE-F55631191104}">
      <text>
        <r>
          <rPr>
            <b/>
            <sz val="9"/>
            <color indexed="81"/>
            <rFont val="Tahoma"/>
            <family val="2"/>
          </rPr>
          <t>L ou M</t>
        </r>
      </text>
    </comment>
    <comment ref="AT263" authorId="0" shapeId="0" xr:uid="{6EF9D34F-4884-4251-9340-CE6417836E16}">
      <text>
        <r>
          <rPr>
            <b/>
            <sz val="9"/>
            <color indexed="81"/>
            <rFont val="Tahoma"/>
            <family val="2"/>
          </rPr>
          <t>XXL</t>
        </r>
      </text>
    </comment>
    <comment ref="AW263" authorId="0" shapeId="0" xr:uid="{2DDC4D0A-AF23-438C-8D9C-09CD38639B41}">
      <text>
        <r>
          <rPr>
            <b/>
            <sz val="9"/>
            <color indexed="81"/>
            <rFont val="Tahoma"/>
            <family val="2"/>
          </rPr>
          <t>L</t>
        </r>
      </text>
    </comment>
    <comment ref="AX263" authorId="0" shapeId="0" xr:uid="{7CC37963-E87A-4152-A52F-C3B15972BDA9}">
      <text>
        <r>
          <rPr>
            <b/>
            <sz val="9"/>
            <color indexed="81"/>
            <rFont val="Tahoma"/>
            <family val="2"/>
          </rPr>
          <t>XXL</t>
        </r>
      </text>
    </comment>
    <comment ref="BE263" authorId="0" shapeId="0" xr:uid="{C2F90086-9EAF-4D44-8BFB-B79343D8C092}">
      <text>
        <r>
          <rPr>
            <b/>
            <sz val="9"/>
            <color indexed="81"/>
            <rFont val="Tahoma"/>
            <family val="2"/>
          </rPr>
          <t>L ou XXL ?</t>
        </r>
      </text>
    </comment>
    <comment ref="BH263" authorId="0" shapeId="0" xr:uid="{6C58744D-4303-4B26-B6C4-61653C1C62B0}">
      <text>
        <r>
          <rPr>
            <b/>
            <sz val="9"/>
            <color indexed="81"/>
            <rFont val="Tahoma"/>
            <family val="2"/>
          </rPr>
          <t>L ?</t>
        </r>
      </text>
    </comment>
    <comment ref="BK263" authorId="0" shapeId="0" xr:uid="{EFDE7240-A969-4614-B84C-B8E84546F3E0}">
      <text>
        <r>
          <rPr>
            <b/>
            <sz val="9"/>
            <color indexed="81"/>
            <rFont val="Tahoma"/>
            <family val="2"/>
          </rPr>
          <t>L</t>
        </r>
      </text>
    </comment>
  </commentList>
</comments>
</file>

<file path=xl/sharedStrings.xml><?xml version="1.0" encoding="utf-8"?>
<sst xmlns="http://schemas.openxmlformats.org/spreadsheetml/2006/main" count="2009" uniqueCount="677">
  <si>
    <t>Liens</t>
  </si>
  <si>
    <t>Sprint</t>
  </si>
  <si>
    <t>Semi-Marathon</t>
  </si>
  <si>
    <t>Marathon</t>
  </si>
  <si>
    <t>Iron Man ++</t>
  </si>
  <si>
    <t>Half</t>
  </si>
  <si>
    <t>IronMan</t>
  </si>
  <si>
    <t>56 et 112 Kms</t>
  </si>
  <si>
    <t>15 Kms</t>
  </si>
  <si>
    <t>Sprint et M</t>
  </si>
  <si>
    <t>M</t>
  </si>
  <si>
    <r>
      <t xml:space="preserve">Paris (75)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</si>
  <si>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Enghein (95)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</si>
  <si>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Pontoise (95) Course Muguet </t>
    </r>
    <r>
      <rPr>
        <b/>
        <i/>
        <sz val="12"/>
        <color theme="1"/>
        <rFont val="Calibri"/>
        <family val="2"/>
        <scheme val="minor"/>
      </rPr>
      <t>Cap</t>
    </r>
  </si>
  <si>
    <r>
      <t xml:space="preserve">Choisy au bac(60)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</si>
  <si>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Auvers/Oise  3° Ec'аuvеrs </t>
    </r>
    <r>
      <rPr>
        <b/>
        <i/>
        <sz val="12"/>
        <color theme="1"/>
        <rFont val="Calibri"/>
        <family val="2"/>
        <scheme val="minor"/>
      </rPr>
      <t>Trаіl</t>
    </r>
  </si>
  <si>
    <r>
      <t xml:space="preserve">St Witz (95)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</si>
  <si>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Versailles (78)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</si>
  <si>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Belfort(90)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</si>
  <si>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Nice (06)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</si>
  <si>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Deauville (14)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</si>
  <si>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Chtriman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</si>
  <si>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Les Angles ALTRIMAN(66)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</si>
  <si>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Vеrnеuіl sur Sеіnе (78) </t>
    </r>
    <r>
      <rPr>
        <b/>
        <i/>
        <sz val="12"/>
        <color theme="1"/>
        <rFont val="Calibri"/>
        <family val="2"/>
        <scheme val="minor"/>
      </rPr>
      <t xml:space="preserve">Trіаthlоn clm /équіpе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</si>
  <si>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Gerardmer (88)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</si>
  <si>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Jabelines </t>
    </r>
    <r>
      <rPr>
        <b/>
        <i/>
        <sz val="12"/>
        <color theme="1"/>
        <rFont val="Calibri"/>
        <family val="2"/>
        <scheme val="minor"/>
      </rPr>
      <t xml:space="preserve">Triathlon Cross </t>
    </r>
  </si>
  <si>
    <r>
      <t xml:space="preserve">Perray en Yvelines (78) </t>
    </r>
    <r>
      <rPr>
        <b/>
        <i/>
        <sz val="12"/>
        <color theme="1"/>
        <rFont val="Calibri"/>
        <family val="2"/>
        <scheme val="minor"/>
      </rPr>
      <t>Ultra trail</t>
    </r>
  </si>
  <si>
    <r>
      <t xml:space="preserve">Conflans (78) </t>
    </r>
    <r>
      <rPr>
        <b/>
        <i/>
        <sz val="12"/>
        <color theme="1"/>
        <rFont val="Calibri"/>
        <family val="2"/>
        <scheme val="minor"/>
      </rPr>
      <t>CàP</t>
    </r>
  </si>
  <si>
    <t>LAMOUROUX Sylvie</t>
  </si>
  <si>
    <t>1 000m / 3 000 m / 5 000 m</t>
  </si>
  <si>
    <r>
      <t xml:space="preserve">Triathlon du Salagou (34)   </t>
    </r>
    <r>
      <rPr>
        <b/>
        <i/>
        <sz val="12"/>
        <color theme="1"/>
        <rFont val="Calibri"/>
        <family val="2"/>
        <scheme val="minor"/>
      </rPr>
      <t>Triathlon</t>
    </r>
  </si>
  <si>
    <t>XS-Cross-M-Half</t>
  </si>
  <si>
    <t>3 km</t>
  </si>
  <si>
    <r>
      <t xml:space="preserve">La Ciotat (13)L'Odyssée du 13  </t>
    </r>
    <r>
      <rPr>
        <b/>
        <i/>
        <sz val="12"/>
        <color theme="1"/>
        <rFont val="Calibri"/>
        <family val="2"/>
        <scheme val="minor"/>
      </rPr>
      <t>Natation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</si>
  <si>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Marseille (13)Défi de Monté Cristo </t>
    </r>
    <r>
      <rPr>
        <b/>
        <i/>
        <sz val="12"/>
        <color theme="1"/>
        <rFont val="Calibri"/>
        <family val="2"/>
        <scheme val="minor"/>
      </rPr>
      <t>Natation</t>
    </r>
    <r>
      <rPr>
        <sz val="11"/>
        <color theme="1"/>
        <rFont val="Calibri"/>
        <family val="2"/>
        <scheme val="minor"/>
      </rPr>
      <t xml:space="preserve"> </t>
    </r>
  </si>
  <si>
    <t>5,5 km</t>
  </si>
  <si>
    <r>
      <t xml:space="preserve">Hyères (83)Tavers'Hyères </t>
    </r>
    <r>
      <rPr>
        <b/>
        <i/>
        <sz val="12"/>
        <color theme="1"/>
        <rFont val="Calibri"/>
        <family val="2"/>
        <scheme val="minor"/>
      </rPr>
      <t>Natation</t>
    </r>
    <r>
      <rPr>
        <sz val="11"/>
        <color theme="1"/>
        <rFont val="Calibri"/>
        <family val="2"/>
        <scheme val="minor"/>
      </rPr>
      <t xml:space="preserve"> </t>
    </r>
  </si>
  <si>
    <t>AICHI Abdellatif</t>
  </si>
  <si>
    <t>BALDERANI Vincent</t>
  </si>
  <si>
    <t>BARRET Giovanni</t>
  </si>
  <si>
    <t>BEILVERT René</t>
  </si>
  <si>
    <t>BESSON Céline</t>
  </si>
  <si>
    <t>BIATO Patrick</t>
  </si>
  <si>
    <t>BRULET Nathalie</t>
  </si>
  <si>
    <t>DORE Mickaël</t>
  </si>
  <si>
    <t>EMERY Nicolas</t>
  </si>
  <si>
    <t>ERNOUX Jade</t>
  </si>
  <si>
    <t>FORDANT Willy</t>
  </si>
  <si>
    <t>FOSSE Karine</t>
  </si>
  <si>
    <t>GANDELIN Jérémy</t>
  </si>
  <si>
    <t>GARRIDO Yann</t>
  </si>
  <si>
    <t>LAGUET Benoit</t>
  </si>
  <si>
    <t>LEVAILLANT Renald</t>
  </si>
  <si>
    <t>MASSICARD Vincent</t>
  </si>
  <si>
    <t>MONIER Jacques</t>
  </si>
  <si>
    <t>PALLOIS Patrick</t>
  </si>
  <si>
    <t>RAHOUI Brahim</t>
  </si>
  <si>
    <t>RIBEIRO Valérie</t>
  </si>
  <si>
    <t>ROBERT Renata</t>
  </si>
  <si>
    <t>THIEURMEL Damien</t>
  </si>
  <si>
    <t>TKACZ Richard</t>
  </si>
  <si>
    <t>VAN DE VEIRE Eric</t>
  </si>
  <si>
    <t>ROOSEN Christophe</t>
  </si>
  <si>
    <t>PIERRE Denis</t>
  </si>
  <si>
    <r>
      <t xml:space="preserve">Côte Vermeille </t>
    </r>
    <r>
      <rPr>
        <b/>
        <i/>
        <sz val="12"/>
        <color theme="1"/>
        <rFont val="Calibri"/>
        <family val="2"/>
        <scheme val="minor"/>
      </rPr>
      <t>Swimrun</t>
    </r>
  </si>
  <si>
    <t>7,5 km</t>
  </si>
  <si>
    <t>S</t>
  </si>
  <si>
    <t>Inscriptions ==&gt; Valérie</t>
  </si>
  <si>
    <r>
      <t xml:space="preserve">La Baule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</si>
  <si>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Bernes /Oise (95)3° Tоur dе bеrnеѕ </t>
    </r>
    <r>
      <rPr>
        <b/>
        <i/>
        <sz val="12"/>
        <color theme="1"/>
        <rFont val="Calibri"/>
        <family val="2"/>
        <scheme val="minor"/>
      </rPr>
      <t>CàP</t>
    </r>
    <r>
      <rPr>
        <sz val="11"/>
        <color theme="1"/>
        <rFont val="Calibri"/>
        <family val="2"/>
        <scheme val="minor"/>
      </rPr>
      <t xml:space="preserve"> nature</t>
    </r>
  </si>
  <si>
    <r>
      <t xml:space="preserve">Décath'Run de Cergy (95) </t>
    </r>
    <r>
      <rPr>
        <b/>
        <sz val="11"/>
        <color theme="1"/>
        <rFont val="Calibri"/>
        <family val="2"/>
        <scheme val="minor"/>
      </rPr>
      <t>CàP</t>
    </r>
  </si>
  <si>
    <t>Sous-total Licenciés</t>
  </si>
  <si>
    <t>Sous-total Autres</t>
  </si>
  <si>
    <t>GOLDSZTAJN Yvan</t>
  </si>
  <si>
    <r>
      <t xml:space="preserve">Carry le Rouet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</si>
  <si>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Thiverny (60) </t>
    </r>
    <r>
      <rPr>
        <b/>
        <i/>
        <sz val="12"/>
        <color theme="1"/>
        <rFont val="Calibri"/>
        <family val="2"/>
        <scheme val="minor"/>
      </rPr>
      <t>CàP</t>
    </r>
  </si>
  <si>
    <t>Distance(s)</t>
  </si>
  <si>
    <t>5,6 et 10 Km</t>
  </si>
  <si>
    <t>10 Km</t>
  </si>
  <si>
    <r>
      <t xml:space="preserve">Cap Naio (13) , 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</si>
  <si>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Gray (70) Triathlon val de Gray </t>
    </r>
    <r>
      <rPr>
        <b/>
        <i/>
        <sz val="12"/>
        <color theme="1"/>
        <rFont val="Calibri"/>
        <family val="2"/>
        <scheme val="minor"/>
      </rPr>
      <t>Triathlon</t>
    </r>
  </si>
  <si>
    <t>XS-S-M-L</t>
  </si>
  <si>
    <r>
      <t xml:space="preserve">Open Swim Stars Paris(75) 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</si>
  <si>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Open Swim Stars Lac de Madine(55)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</si>
  <si>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Course Vignes et Chateaux Cahors (46) </t>
    </r>
    <r>
      <rPr>
        <b/>
        <i/>
        <sz val="12"/>
        <color theme="1"/>
        <rFont val="Calibri"/>
        <family val="2"/>
        <scheme val="minor"/>
      </rPr>
      <t>CàP</t>
    </r>
  </si>
  <si>
    <t>10,20,25km,enfants, rando</t>
  </si>
  <si>
    <r>
      <t xml:space="preserve">Paris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</si>
  <si>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Course des Chateaux L'isles Adam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</si>
  <si>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Paris (75) 10 km l'Equipe </t>
    </r>
    <r>
      <rPr>
        <b/>
        <i/>
        <sz val="12"/>
        <color theme="1"/>
        <rFont val="Calibri"/>
        <family val="2"/>
        <scheme val="minor"/>
      </rPr>
      <t>CàP</t>
    </r>
  </si>
  <si>
    <t>3,5 km</t>
  </si>
  <si>
    <t>5 km et 5 km combiné</t>
  </si>
  <si>
    <t>1-2 et 2 km avec palmes</t>
  </si>
  <si>
    <t>17 Km</t>
  </si>
  <si>
    <t>10 km</t>
  </si>
  <si>
    <t>1 - 2,5 - 5 km</t>
  </si>
  <si>
    <t>20 km</t>
  </si>
  <si>
    <t>10 - 32 km</t>
  </si>
  <si>
    <r>
      <t xml:space="preserve">Chantilly (60)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</si>
  <si>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Cimasarun (ex-Cimasalazienne) (97.4) </t>
    </r>
    <r>
      <rPr>
        <b/>
        <i/>
        <sz val="12"/>
        <color theme="1"/>
        <rFont val="Calibri"/>
        <family val="2"/>
        <scheme val="minor"/>
      </rPr>
      <t>Trail</t>
    </r>
  </si>
  <si>
    <t xml:space="preserve">Trail 20, 30 ou 48 km </t>
  </si>
  <si>
    <t>42 kms</t>
  </si>
  <si>
    <r>
      <t xml:space="preserve">Annecy </t>
    </r>
    <r>
      <rPr>
        <b/>
        <i/>
        <sz val="12"/>
        <color theme="1"/>
        <rFont val="Calibri"/>
        <family val="2"/>
        <scheme val="minor"/>
      </rPr>
      <t xml:space="preserve">thriathlon </t>
    </r>
  </si>
  <si>
    <t>5km</t>
  </si>
  <si>
    <r>
      <t xml:space="preserve">Prom'SWIM  (06)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</si>
  <si>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Méry/Oise </t>
    </r>
    <r>
      <rPr>
        <b/>
        <i/>
        <sz val="12"/>
        <color theme="1"/>
        <rFont val="Calibri"/>
        <family val="2"/>
        <scheme val="minor"/>
      </rPr>
      <t>CàP</t>
    </r>
  </si>
  <si>
    <t>10kms</t>
  </si>
  <si>
    <t>vos mails à Yann+Giovanni</t>
  </si>
  <si>
    <r>
      <t xml:space="preserve">Cassis (13) </t>
    </r>
    <r>
      <rPr>
        <b/>
        <i/>
        <sz val="12"/>
        <color theme="1"/>
        <rFont val="Calibri"/>
        <family val="2"/>
        <scheme val="minor"/>
      </rPr>
      <t>Triathlon / aquathlon</t>
    </r>
  </si>
  <si>
    <t>Semi et 10kms de la croix verte</t>
  </si>
  <si>
    <t>10kms semi</t>
  </si>
  <si>
    <t>11-21kms</t>
  </si>
  <si>
    <r>
      <t xml:space="preserve">Paris/Versailles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</si>
  <si>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Quiberon (56) Défi des ports </t>
    </r>
    <r>
      <rPr>
        <b/>
        <i/>
        <sz val="12"/>
        <color theme="1"/>
        <rFont val="Calibri"/>
        <family val="2"/>
        <scheme val="minor"/>
      </rPr>
      <t>Natation</t>
    </r>
  </si>
  <si>
    <r>
      <t xml:space="preserve">Nervers Magny-cours </t>
    </r>
    <r>
      <rPr>
        <b/>
        <i/>
        <sz val="12"/>
        <color theme="1"/>
        <rFont val="Calibri"/>
        <family val="2"/>
        <scheme val="minor"/>
      </rPr>
      <t>Triathlon</t>
    </r>
  </si>
  <si>
    <r>
      <rPr>
        <sz val="11"/>
        <color theme="1"/>
        <rFont val="Calibri"/>
        <family val="2"/>
        <scheme val="minor"/>
      </rPr>
      <t>Coupe de France Pays de Redon</t>
    </r>
    <r>
      <rPr>
        <b/>
        <i/>
        <sz val="12"/>
        <color theme="1"/>
        <rFont val="Calibri"/>
        <family val="2"/>
        <scheme val="minor"/>
      </rPr>
      <t xml:space="preserve"> Natation</t>
    </r>
  </si>
  <si>
    <r>
      <t xml:space="preserve">Bearman </t>
    </r>
    <r>
      <rPr>
        <b/>
        <i/>
        <sz val="12"/>
        <color theme="1"/>
        <rFont val="Calibri"/>
        <family val="2"/>
        <scheme val="minor"/>
      </rPr>
      <t>triathlon</t>
    </r>
  </si>
  <si>
    <t>HUET Olivier</t>
  </si>
  <si>
    <t>MALLET Thibaud</t>
  </si>
  <si>
    <t>FICHANT Richard</t>
  </si>
  <si>
    <t>CERBELAUD Laurent</t>
  </si>
  <si>
    <r>
      <t xml:space="preserve">Senlis (60) </t>
    </r>
    <r>
      <rPr>
        <b/>
        <i/>
        <sz val="12"/>
        <color theme="1"/>
        <rFont val="Calibri"/>
        <family val="2"/>
        <scheme val="minor"/>
      </rPr>
      <t>Trail</t>
    </r>
  </si>
  <si>
    <t>14 et 29 Kms</t>
  </si>
  <si>
    <r>
      <t xml:space="preserve">Trail du château de Pierrefond </t>
    </r>
    <r>
      <rPr>
        <b/>
        <i/>
        <sz val="12"/>
        <color theme="1"/>
        <rFont val="Calibri"/>
        <family val="2"/>
        <scheme val="minor"/>
      </rPr>
      <t>Trail</t>
    </r>
  </si>
  <si>
    <r>
      <t xml:space="preserve">Bouffement (95) MAxicross </t>
    </r>
    <r>
      <rPr>
        <b/>
        <i/>
        <sz val="12"/>
        <color theme="1"/>
        <rFont val="Calibri"/>
        <family val="2"/>
        <scheme val="minor"/>
      </rPr>
      <t>Trail</t>
    </r>
  </si>
  <si>
    <r>
      <t xml:space="preserve">ERTC </t>
    </r>
    <r>
      <rPr>
        <b/>
        <i/>
        <sz val="12"/>
        <color theme="1"/>
        <rFont val="Calibri"/>
        <family val="2"/>
        <scheme val="minor"/>
      </rPr>
      <t>càp</t>
    </r>
  </si>
  <si>
    <t>107 kms</t>
  </si>
  <si>
    <t>L</t>
  </si>
  <si>
    <r>
      <t xml:space="preserve">Annecy(74)  AlpsMan </t>
    </r>
    <r>
      <rPr>
        <b/>
        <i/>
        <sz val="12"/>
        <color theme="1"/>
        <rFont val="Calibri"/>
        <family val="2"/>
        <scheme val="minor"/>
      </rPr>
      <t>Triathlon</t>
    </r>
  </si>
  <si>
    <t>M-S</t>
  </si>
  <si>
    <t>1-3 kms</t>
  </si>
  <si>
    <t>Alpe d'Huez Triathlon</t>
  </si>
  <si>
    <t>Long</t>
  </si>
  <si>
    <r>
      <t xml:space="preserve">EmbrunMan (05)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</si>
  <si>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Vouglans </t>
    </r>
    <r>
      <rPr>
        <b/>
        <i/>
        <sz val="12"/>
        <color theme="1"/>
        <rFont val="Calibri"/>
        <family val="2"/>
        <scheme val="minor"/>
      </rPr>
      <t>Triathon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</si>
  <si>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Vichy 70.3 (03)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</si>
  <si>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Diagonale des fous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</si>
  <si>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Marathon Larochelle (17) </t>
    </r>
    <r>
      <rPr>
        <b/>
        <i/>
        <sz val="12"/>
        <color theme="1"/>
        <rFont val="Calibri"/>
        <family val="2"/>
        <scheme val="minor"/>
      </rPr>
      <t>Càp</t>
    </r>
  </si>
  <si>
    <t>42kms</t>
  </si>
  <si>
    <r>
      <t xml:space="preserve">Triathlon de la Côte de Granit Rose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</si>
  <si>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Salomon Maxi Race </t>
    </r>
    <r>
      <rPr>
        <b/>
        <i/>
        <sz val="12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Inter. Lac d'Annecy</t>
    </r>
  </si>
  <si>
    <t>6000 D la Plagne</t>
  </si>
  <si>
    <r>
      <t xml:space="preserve">Defis quiberonnais </t>
    </r>
    <r>
      <rPr>
        <b/>
        <i/>
        <sz val="12"/>
        <color theme="1"/>
        <rFont val="Calibri"/>
        <family val="2"/>
        <scheme val="minor"/>
      </rPr>
      <t>natation</t>
    </r>
  </si>
  <si>
    <t>500 - 3kms -7,5 kms</t>
  </si>
  <si>
    <r>
      <t>La Ciotat(13)</t>
    </r>
    <r>
      <rPr>
        <b/>
        <sz val="11"/>
        <color theme="1"/>
        <rFont val="Calibri"/>
        <family val="2"/>
        <scheme val="minor"/>
      </rPr>
      <t>ISLAND Man</t>
    </r>
    <r>
      <rPr>
        <sz val="11"/>
        <color theme="1"/>
        <rFont val="Calibri"/>
        <family val="2"/>
        <scheme val="minor"/>
      </rPr>
      <t xml:space="preserve"> T</t>
    </r>
    <r>
      <rPr>
        <b/>
        <i/>
        <sz val="12"/>
        <color theme="1"/>
        <rFont val="Calibri"/>
        <family val="2"/>
        <scheme val="minor"/>
      </rPr>
      <t>hriathlon swim and Run</t>
    </r>
  </si>
  <si>
    <t>S-M et L</t>
  </si>
  <si>
    <t>S-M</t>
  </si>
  <si>
    <t>S-L</t>
  </si>
  <si>
    <t>70,3 IronMan</t>
  </si>
  <si>
    <t>42 kms - 100 kms</t>
  </si>
  <si>
    <t>Long - M</t>
  </si>
  <si>
    <t>PRIOUX Marie</t>
  </si>
  <si>
    <t>BERNARD Christophe</t>
  </si>
  <si>
    <t>MOLINA Francisco</t>
  </si>
  <si>
    <r>
      <t xml:space="preserve">Enghien </t>
    </r>
    <r>
      <rPr>
        <b/>
        <i/>
        <sz val="12"/>
        <color theme="1"/>
        <rFont val="Calibri"/>
        <family val="2"/>
        <scheme val="minor"/>
      </rPr>
      <t>Triathlon</t>
    </r>
  </si>
  <si>
    <t>10 kms</t>
  </si>
  <si>
    <t>Lille Hardelot</t>
  </si>
  <si>
    <r>
      <t xml:space="preserve">Marathon Baie de Sommes Amiens (60) </t>
    </r>
    <r>
      <rPr>
        <b/>
        <i/>
        <sz val="12"/>
        <color theme="1"/>
        <rFont val="Calibri"/>
        <family val="2"/>
        <scheme val="minor"/>
      </rPr>
      <t>Càp</t>
    </r>
  </si>
  <si>
    <t>Cross</t>
  </si>
  <si>
    <r>
      <t xml:space="preserve">Longueil Ste M.(60)6ème Fête de l'eau libre </t>
    </r>
    <r>
      <rPr>
        <b/>
        <i/>
        <sz val="12"/>
        <color theme="1"/>
        <rFont val="Calibri"/>
        <family val="2"/>
        <scheme val="minor"/>
      </rPr>
      <t>Natation</t>
    </r>
  </si>
  <si>
    <t>Bike and Run Attanville</t>
  </si>
  <si>
    <t>ESSEC</t>
  </si>
  <si>
    <t>M-L</t>
  </si>
  <si>
    <r>
      <t xml:space="preserve">Liège Bastogne Liège Challenge </t>
    </r>
    <r>
      <rPr>
        <b/>
        <i/>
        <sz val="12"/>
        <color theme="1"/>
        <rFont val="Calibri"/>
        <family val="2"/>
        <scheme val="minor"/>
      </rPr>
      <t>Cyclo</t>
    </r>
  </si>
  <si>
    <r>
      <t xml:space="preserve">Douai </t>
    </r>
    <r>
      <rPr>
        <b/>
        <i/>
        <sz val="12"/>
        <color theme="1"/>
        <rFont val="Calibri"/>
        <family val="2"/>
        <scheme val="minor"/>
      </rPr>
      <t>Duathlon</t>
    </r>
  </si>
  <si>
    <r>
      <t xml:space="preserve">Nantes </t>
    </r>
    <r>
      <rPr>
        <b/>
        <i/>
        <sz val="12"/>
        <color theme="1"/>
        <rFont val="Calibri"/>
        <family val="2"/>
        <scheme val="minor"/>
      </rPr>
      <t>Càp</t>
    </r>
  </si>
  <si>
    <t>semi</t>
  </si>
  <si>
    <t>5-10 Kms</t>
  </si>
  <si>
    <t>Course des TEmpliers</t>
  </si>
  <si>
    <t>52kms</t>
  </si>
  <si>
    <r>
      <t xml:space="preserve">Valence (Esp) </t>
    </r>
    <r>
      <rPr>
        <b/>
        <i/>
        <sz val="12"/>
        <color theme="1"/>
        <rFont val="Calibri"/>
        <family val="2"/>
        <scheme val="minor"/>
      </rPr>
      <t>Marathon</t>
    </r>
  </si>
  <si>
    <t>115-79-40-20</t>
  </si>
  <si>
    <t>LAURENT Alain</t>
  </si>
  <si>
    <t>CLAIRE Jean-Philipe</t>
  </si>
  <si>
    <r>
      <t xml:space="preserve">Paris </t>
    </r>
    <r>
      <rPr>
        <b/>
        <i/>
        <sz val="12"/>
        <color theme="1"/>
        <rFont val="Calibri"/>
        <family val="2"/>
        <scheme val="minor"/>
      </rPr>
      <t>càp</t>
    </r>
    <r>
      <rPr>
        <sz val="11"/>
        <color theme="1"/>
        <rFont val="Calibri"/>
        <family val="2"/>
        <scheme val="minor"/>
      </rPr>
      <t xml:space="preserve"> </t>
    </r>
  </si>
  <si>
    <t>course des marcassins</t>
  </si>
  <si>
    <t>Ultra 60km</t>
  </si>
  <si>
    <r>
      <t xml:space="preserve">Gorges de l'Ardeche </t>
    </r>
    <r>
      <rPr>
        <b/>
        <i/>
        <sz val="12"/>
        <color theme="1"/>
        <rFont val="Calibri"/>
        <family val="2"/>
        <scheme val="minor"/>
      </rPr>
      <t>Triathlon</t>
    </r>
  </si>
  <si>
    <t>Grd raid des Cathares</t>
  </si>
  <si>
    <t>40-65-101-168 kms</t>
  </si>
  <si>
    <r>
      <t xml:space="preserve">Clm des Boulangers Chars </t>
    </r>
    <r>
      <rPr>
        <b/>
        <i/>
        <sz val="12"/>
        <color theme="1"/>
        <rFont val="Calibri"/>
        <family val="2"/>
        <scheme val="minor"/>
      </rPr>
      <t>Velo clm</t>
    </r>
  </si>
  <si>
    <t xml:space="preserve">Aquathlon solo/équipe - Swim &amp; Run - Aqua sprint </t>
  </si>
  <si>
    <r>
      <t xml:space="preserve">Sartrouville Cross </t>
    </r>
    <r>
      <rPr>
        <b/>
        <i/>
        <sz val="12"/>
        <color theme="1"/>
        <rFont val="Calibri"/>
        <family val="2"/>
        <scheme val="minor"/>
      </rPr>
      <t>Duathlon</t>
    </r>
  </si>
  <si>
    <t>dist. S</t>
  </si>
  <si>
    <r>
      <t xml:space="preserve">Vichy </t>
    </r>
    <r>
      <rPr>
        <b/>
        <i/>
        <sz val="12"/>
        <color theme="1"/>
        <rFont val="Calibri"/>
        <family val="2"/>
        <scheme val="minor"/>
      </rPr>
      <t>IronMan</t>
    </r>
  </si>
  <si>
    <r>
      <t xml:space="preserve">Gravity Race Jabelines </t>
    </r>
    <r>
      <rPr>
        <b/>
        <i/>
        <sz val="12"/>
        <color theme="1"/>
        <rFont val="Calibri"/>
        <family val="2"/>
        <scheme val="minor"/>
      </rPr>
      <t>Swim &amp; Run</t>
    </r>
    <r>
      <rPr>
        <sz val="11"/>
        <color theme="1"/>
        <rFont val="Calibri"/>
        <family val="2"/>
        <scheme val="minor"/>
      </rPr>
      <t xml:space="preserve"> </t>
    </r>
  </si>
  <si>
    <t>M-L Ind Eq</t>
  </si>
  <si>
    <r>
      <t xml:space="preserve">Chemin des dames Chamouille (02) </t>
    </r>
    <r>
      <rPr>
        <b/>
        <i/>
        <sz val="12"/>
        <color rgb="FF000000"/>
        <rFont val="Calibri"/>
        <family val="2"/>
      </rPr>
      <t>Triathlon</t>
    </r>
  </si>
  <si>
    <t>M-XS</t>
  </si>
  <si>
    <t>L-XXL</t>
  </si>
  <si>
    <t>L-Iron Man ++</t>
  </si>
  <si>
    <r>
      <t xml:space="preserve">Cayeux 29 eme </t>
    </r>
    <r>
      <rPr>
        <b/>
        <i/>
        <sz val="12"/>
        <color theme="1"/>
        <rFont val="Calibri"/>
        <family val="2"/>
        <scheme val="minor"/>
      </rPr>
      <t xml:space="preserve">Triathlon </t>
    </r>
    <r>
      <rPr>
        <i/>
        <sz val="12"/>
        <color theme="1"/>
        <rFont val="Calibri"/>
        <family val="2"/>
        <scheme val="minor"/>
      </rPr>
      <t>de la Baie de Somme</t>
    </r>
  </si>
  <si>
    <r>
      <t xml:space="preserve">Trialong Bois le Roi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</si>
  <si>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Grandvilliers (60)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route Olympique</t>
    </r>
  </si>
  <si>
    <r>
      <t xml:space="preserve">Novalaise (73) Aiguebelette 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</si>
  <si>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Les salles sur Verdon </t>
    </r>
    <r>
      <rPr>
        <b/>
        <i/>
        <sz val="12"/>
        <color theme="1"/>
        <rFont val="Calibri"/>
        <family val="2"/>
        <scheme val="minor"/>
      </rPr>
      <t xml:space="preserve">Triathlon NatureMan </t>
    </r>
  </si>
  <si>
    <r>
      <t xml:space="preserve">Beauvais </t>
    </r>
    <r>
      <rPr>
        <b/>
        <i/>
        <sz val="12"/>
        <color theme="1"/>
        <rFont val="Calibri"/>
        <family val="2"/>
        <scheme val="minor"/>
      </rPr>
      <t>Run and Bike</t>
    </r>
  </si>
  <si>
    <t>XS-S</t>
  </si>
  <si>
    <t>Stage Triathlon Morvan</t>
  </si>
  <si>
    <t>110-55-35-25</t>
  </si>
  <si>
    <r>
      <rPr>
        <b/>
        <i/>
        <sz val="12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des Pyramides noires</t>
    </r>
  </si>
  <si>
    <r>
      <rPr>
        <b/>
        <i/>
        <sz val="12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des Piqueurs</t>
    </r>
  </si>
  <si>
    <r>
      <t xml:space="preserve">Semi des 4 communues Cauvigny </t>
    </r>
    <r>
      <rPr>
        <b/>
        <i/>
        <sz val="12"/>
        <color theme="1"/>
        <rFont val="Calibri"/>
        <family val="2"/>
        <scheme val="minor"/>
      </rPr>
      <t>CAp</t>
    </r>
  </si>
  <si>
    <t>cross dua - S L (8-60-8)XL (12-90-10)</t>
  </si>
  <si>
    <t>21-10-5- Trail</t>
  </si>
  <si>
    <r>
      <t>Championnat Normandie L D (Aubevoye)</t>
    </r>
    <r>
      <rPr>
        <b/>
        <i/>
        <sz val="12"/>
        <color theme="1"/>
        <rFont val="Calibri"/>
        <family val="2"/>
        <scheme val="minor"/>
      </rPr>
      <t>Duathlon</t>
    </r>
  </si>
  <si>
    <t>9-68-9</t>
  </si>
  <si>
    <t>16,2 kms</t>
  </si>
  <si>
    <r>
      <t xml:space="preserve">Granfondo (Vosges) </t>
    </r>
    <r>
      <rPr>
        <b/>
        <i/>
        <sz val="12"/>
        <color theme="1"/>
        <rFont val="Calibri"/>
        <family val="2"/>
        <scheme val="minor"/>
      </rPr>
      <t>cyclo</t>
    </r>
  </si>
  <si>
    <r>
      <t xml:space="preserve">Baillet course </t>
    </r>
    <r>
      <rPr>
        <b/>
        <i/>
        <sz val="12"/>
        <color theme="1"/>
        <rFont val="Calibri"/>
        <family val="2"/>
        <scheme val="minor"/>
      </rPr>
      <t>velo</t>
    </r>
  </si>
  <si>
    <r>
      <t xml:space="preserve">Boucles de la Marne Ay- Champagne </t>
    </r>
    <r>
      <rPr>
        <b/>
        <i/>
        <sz val="12"/>
        <color theme="1"/>
        <rFont val="Calibri"/>
        <family val="2"/>
        <scheme val="minor"/>
      </rPr>
      <t>cyclo</t>
    </r>
  </si>
  <si>
    <t>XS-M</t>
  </si>
  <si>
    <t>12 Kms</t>
  </si>
  <si>
    <r>
      <t xml:space="preserve">3h à Houdain lez Bavay (région HDF) </t>
    </r>
    <r>
      <rPr>
        <b/>
        <i/>
        <sz val="12"/>
        <color theme="1"/>
        <rFont val="Calibri"/>
        <family val="2"/>
        <scheme val="minor"/>
      </rPr>
      <t>Duathlon</t>
    </r>
  </si>
  <si>
    <r>
      <t xml:space="preserve"> de Paillencourt </t>
    </r>
    <r>
      <rPr>
        <b/>
        <i/>
        <sz val="12"/>
        <color theme="1"/>
        <rFont val="Calibri"/>
        <family val="2"/>
        <scheme val="minor"/>
      </rPr>
      <t>Duathlon</t>
    </r>
  </si>
  <si>
    <t>XS S</t>
  </si>
  <si>
    <r>
      <rPr>
        <b/>
        <i/>
        <sz val="12"/>
        <color theme="1"/>
        <rFont val="Calibri"/>
        <family val="2"/>
        <scheme val="minor"/>
      </rPr>
      <t>Duathlon</t>
    </r>
    <r>
      <rPr>
        <sz val="11"/>
        <color theme="1"/>
        <rFont val="Calibri"/>
        <family val="2"/>
        <scheme val="minor"/>
      </rPr>
      <t xml:space="preserve"> Championnats de France 2019 à Noyon</t>
    </r>
  </si>
  <si>
    <t>Triathlon long Clm</t>
  </si>
  <si>
    <t>GOUVENOU Aurélie</t>
  </si>
  <si>
    <t>Foulées de Somabe - Marly la Ville</t>
  </si>
  <si>
    <t>5kms</t>
  </si>
  <si>
    <r>
      <t xml:space="preserve">Cacoine Seugy </t>
    </r>
    <r>
      <rPr>
        <b/>
        <i/>
        <sz val="12"/>
        <color theme="1"/>
        <rFont val="Calibri"/>
        <family val="2"/>
        <scheme val="minor"/>
      </rPr>
      <t>Càp</t>
    </r>
  </si>
  <si>
    <t>XS</t>
  </si>
  <si>
    <r>
      <t xml:space="preserve">Fresnes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</si>
  <si>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t xml:space="preserve">Senlis (60) </t>
  </si>
  <si>
    <t>5-10-21 kms</t>
  </si>
  <si>
    <t>trail 17 - 12,5 - 6 - 1,5</t>
  </si>
  <si>
    <t>Evreux Triathlon</t>
  </si>
  <si>
    <t>Zifoun VTT</t>
  </si>
  <si>
    <t>diff. Distances</t>
  </si>
  <si>
    <t xml:space="preserve">Cepoy Triathlon </t>
  </si>
  <si>
    <r>
      <t xml:space="preserve">Foulées Osnyssoises </t>
    </r>
    <r>
      <rPr>
        <b/>
        <i/>
        <sz val="12"/>
        <color theme="1"/>
        <rFont val="Calibri"/>
        <family val="2"/>
        <scheme val="minor"/>
      </rPr>
      <t>Cap</t>
    </r>
  </si>
  <si>
    <t>10-5kms</t>
  </si>
  <si>
    <t>MAHE POUGETOUX Caroline</t>
  </si>
  <si>
    <t xml:space="preserve"> 7,8 km  </t>
  </si>
  <si>
    <r>
      <t xml:space="preserve">course des  étangs à rantigny  </t>
    </r>
    <r>
      <rPr>
        <b/>
        <i/>
        <sz val="12"/>
        <color theme="1"/>
        <rFont val="Calibri"/>
        <family val="2"/>
        <scheme val="minor"/>
      </rPr>
      <t>CAP</t>
    </r>
  </si>
  <si>
    <t>17 km</t>
  </si>
  <si>
    <r>
      <t xml:space="preserve">Beauvais </t>
    </r>
    <r>
      <rPr>
        <b/>
        <i/>
        <sz val="12"/>
        <color theme="1"/>
        <rFont val="Calibri"/>
        <family val="2"/>
        <scheme val="minor"/>
      </rPr>
      <t>trail</t>
    </r>
  </si>
  <si>
    <r>
      <t xml:space="preserve">Fains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</si>
  <si>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Pont Audemer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</si>
  <si>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Montauban </t>
    </r>
    <r>
      <rPr>
        <b/>
        <i/>
        <sz val="12"/>
        <color theme="1"/>
        <rFont val="Calibri"/>
        <family val="2"/>
        <scheme val="minor"/>
      </rPr>
      <t>Triathlon</t>
    </r>
  </si>
  <si>
    <t>Long 2,2 - 118 - 20</t>
  </si>
  <si>
    <r>
      <t xml:space="preserve">E.Leclerc FRENCHMAN Hourtin </t>
    </r>
    <r>
      <rPr>
        <b/>
        <i/>
        <sz val="12"/>
        <color theme="1"/>
        <rFont val="Calibri"/>
        <family val="2"/>
        <scheme val="minor"/>
      </rPr>
      <t>Triathlon</t>
    </r>
  </si>
  <si>
    <t>LECORNU Hervé</t>
  </si>
  <si>
    <r>
      <t xml:space="preserve">Barcelona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</si>
  <si>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Emilia- Romagna </t>
    </r>
    <r>
      <rPr>
        <b/>
        <i/>
        <sz val="12"/>
        <color theme="1"/>
        <rFont val="Calibri"/>
        <family val="2"/>
        <scheme val="minor"/>
      </rPr>
      <t>Triathlon</t>
    </r>
  </si>
  <si>
    <t>AMORY James</t>
  </si>
  <si>
    <r>
      <t xml:space="preserve">321 Morvan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</si>
  <si>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Paris </t>
    </r>
    <r>
      <rPr>
        <b/>
        <i/>
        <sz val="12"/>
        <color theme="1"/>
        <rFont val="Calibri"/>
        <family val="2"/>
        <scheme val="minor"/>
      </rPr>
      <t>Cap</t>
    </r>
  </si>
  <si>
    <r>
      <t xml:space="preserve">Boulogne </t>
    </r>
    <r>
      <rPr>
        <b/>
        <i/>
        <sz val="12"/>
        <color theme="1"/>
        <rFont val="Calibri"/>
        <family val="2"/>
        <scheme val="minor"/>
      </rPr>
      <t>Cap</t>
    </r>
  </si>
  <si>
    <r>
      <t xml:space="preserve">Auvers sur Oise </t>
    </r>
    <r>
      <rPr>
        <b/>
        <i/>
        <sz val="12"/>
        <color theme="1"/>
        <rFont val="Calibri"/>
        <family val="2"/>
        <scheme val="minor"/>
      </rPr>
      <t>cap cross</t>
    </r>
  </si>
  <si>
    <r>
      <t xml:space="preserve">Transquar Beauvais </t>
    </r>
    <r>
      <rPr>
        <b/>
        <i/>
        <sz val="12"/>
        <color theme="1"/>
        <rFont val="Calibri"/>
        <family val="2"/>
        <scheme val="minor"/>
      </rPr>
      <t>Cap</t>
    </r>
  </si>
  <si>
    <t>semi /10/05</t>
  </si>
  <si>
    <t>Tours  Triathlon</t>
  </si>
  <si>
    <t>DEVOS Sylvain</t>
  </si>
  <si>
    <r>
      <t xml:space="preserve">Nuit du ROC Cergy </t>
    </r>
    <r>
      <rPr>
        <b/>
        <i/>
        <sz val="12"/>
        <color theme="1"/>
        <rFont val="Calibri"/>
        <family val="2"/>
        <scheme val="minor"/>
      </rPr>
      <t>Trail Nocturne</t>
    </r>
  </si>
  <si>
    <t>8-14-28 kms</t>
  </si>
  <si>
    <t>CAPERAN Denis</t>
  </si>
  <si>
    <t>23-39 54 kms</t>
  </si>
  <si>
    <r>
      <t xml:space="preserve">Paris -Versailles - Mantes </t>
    </r>
    <r>
      <rPr>
        <b/>
        <i/>
        <sz val="12"/>
        <color theme="1"/>
        <rFont val="Calibri"/>
        <family val="2"/>
        <scheme val="minor"/>
      </rPr>
      <t>Marche nocturne</t>
    </r>
  </si>
  <si>
    <t>CHANDLER Dimitri</t>
  </si>
  <si>
    <t>EMONNOT Rudy</t>
  </si>
  <si>
    <r>
      <t xml:space="preserve">Seville </t>
    </r>
    <r>
      <rPr>
        <b/>
        <i/>
        <sz val="12"/>
        <color theme="1"/>
        <rFont val="Calibri"/>
        <family val="2"/>
        <scheme val="minor"/>
      </rPr>
      <t>Marathon</t>
    </r>
    <r>
      <rPr>
        <sz val="11"/>
        <color theme="1"/>
        <rFont val="Calibri"/>
        <family val="2"/>
        <scheme val="minor"/>
      </rPr>
      <t xml:space="preserve"> </t>
    </r>
  </si>
  <si>
    <t>fete eau libre Longueil St Marie</t>
  </si>
  <si>
    <t>5000-3000-1000</t>
  </si>
  <si>
    <r>
      <t xml:space="preserve">Des portes du Movan 321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</si>
  <si>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Settons </t>
    </r>
    <r>
      <rPr>
        <b/>
        <i/>
        <sz val="12"/>
        <color theme="1"/>
        <rFont val="Calibri"/>
        <family val="2"/>
        <scheme val="minor"/>
      </rPr>
      <t>Triathlon</t>
    </r>
  </si>
  <si>
    <t>33 kms</t>
  </si>
  <si>
    <t>Hoka one one Xtrail Courchevel</t>
  </si>
  <si>
    <r>
      <t xml:space="preserve">Triathlon porquetolles </t>
    </r>
    <r>
      <rPr>
        <b/>
        <i/>
        <sz val="12"/>
        <color theme="1"/>
        <rFont val="Calibri"/>
        <family val="2"/>
        <scheme val="minor"/>
      </rPr>
      <t>equipe 2</t>
    </r>
  </si>
  <si>
    <t>GRESSENT Frederic</t>
  </si>
  <si>
    <r>
      <t xml:space="preserve">Lanzarote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reporté au 3jiullet ou Année A+1+2</t>
    </r>
  </si>
  <si>
    <t>70,3 Aix Les bains IronMan (report de Mai)</t>
  </si>
  <si>
    <r>
      <t xml:space="preserve">Trail de Nantes à Montaigu </t>
    </r>
    <r>
      <rPr>
        <b/>
        <i/>
        <sz val="12"/>
        <color theme="1"/>
        <rFont val="Calibri"/>
        <family val="2"/>
        <scheme val="minor"/>
      </rPr>
      <t>Trail</t>
    </r>
  </si>
  <si>
    <t>22 - 30 - 51</t>
  </si>
  <si>
    <t>Ecotrail Paris Trail</t>
  </si>
  <si>
    <r>
      <t xml:space="preserve">Triathlon Seonais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</si>
  <si>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Raid Château Beaumont/oise </t>
    </r>
    <r>
      <rPr>
        <b/>
        <i/>
        <sz val="12"/>
        <color theme="1"/>
        <rFont val="Calibri"/>
        <family val="2"/>
        <scheme val="minor"/>
      </rPr>
      <t>Raid</t>
    </r>
  </si>
  <si>
    <t>Cergy Swim &amp; Run</t>
  </si>
  <si>
    <t>S &amp; M</t>
  </si>
  <si>
    <t>Vichy Triathon</t>
  </si>
  <si>
    <r>
      <t xml:space="preserve">Revel </t>
    </r>
    <r>
      <rPr>
        <b/>
        <i/>
        <sz val="12"/>
        <color theme="1"/>
        <rFont val="Calibri"/>
        <family val="2"/>
        <scheme val="minor"/>
      </rPr>
      <t>Triathlon</t>
    </r>
  </si>
  <si>
    <t>Marathon du mont Blanc MarathoN</t>
  </si>
  <si>
    <t>Toulouse Triathlon</t>
  </si>
  <si>
    <t>Conflans 10 Kms càP</t>
  </si>
  <si>
    <t>Course Pays du coquelicot</t>
  </si>
  <si>
    <t>Orrygeoise Càp</t>
  </si>
  <si>
    <t>Carnelloise Càp</t>
  </si>
  <si>
    <t>Semi</t>
  </si>
  <si>
    <t>Les sables d'olonne Championnat France</t>
  </si>
  <si>
    <t>21,1 kms</t>
  </si>
  <si>
    <t xml:space="preserve">championnat de France  courte distance à Noyon (60) </t>
  </si>
  <si>
    <t>duathlon</t>
  </si>
  <si>
    <t xml:space="preserve">duathlon de Ardres </t>
  </si>
  <si>
    <t xml:space="preserve">m:5 km cap, 30 km vélo  et  5 km cap  </t>
  </si>
  <si>
    <t>SALA Regis</t>
  </si>
  <si>
    <r>
      <t xml:space="preserve">Aix en Provence </t>
    </r>
    <r>
      <rPr>
        <b/>
        <i/>
        <sz val="12"/>
        <color theme="1"/>
        <rFont val="Calibri"/>
        <family val="2"/>
        <scheme val="minor"/>
      </rPr>
      <t>Triathlon</t>
    </r>
  </si>
  <si>
    <t>M-L-XXL</t>
  </si>
  <si>
    <t>VercoMan</t>
  </si>
  <si>
    <t>GUY Raphael</t>
  </si>
  <si>
    <r>
      <t xml:space="preserve">Chtriman </t>
    </r>
    <r>
      <rPr>
        <b/>
        <i/>
        <sz val="12"/>
        <color theme="1"/>
        <rFont val="Calibri"/>
        <family val="2"/>
        <scheme val="minor"/>
      </rPr>
      <t>Duathlon</t>
    </r>
  </si>
  <si>
    <t>GALLON Sebastien</t>
  </si>
  <si>
    <r>
      <t xml:space="preserve">Beauvais </t>
    </r>
    <r>
      <rPr>
        <b/>
        <i/>
        <sz val="12"/>
        <color theme="1"/>
        <rFont val="Calibri"/>
        <family val="2"/>
        <scheme val="minor"/>
      </rPr>
      <t>Тrіаthlоn</t>
    </r>
    <r>
      <rPr>
        <sz val="11"/>
        <color theme="1"/>
        <rFont val="Calibri"/>
        <family val="2"/>
        <scheme val="minor"/>
      </rPr>
      <t xml:space="preserve">    </t>
    </r>
  </si>
  <si>
    <t>XS-S-M</t>
  </si>
  <si>
    <r>
      <t xml:space="preserve">Troyes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des lacs de l'Aude</t>
    </r>
  </si>
  <si>
    <r>
      <t xml:space="preserve">Vendome </t>
    </r>
    <r>
      <rPr>
        <b/>
        <i/>
        <sz val="12"/>
        <color theme="1"/>
        <rFont val="Calibri"/>
        <family val="2"/>
        <scheme val="minor"/>
      </rPr>
      <t>TRiathlon</t>
    </r>
  </si>
  <si>
    <t>S-M-L</t>
  </si>
  <si>
    <t>21-22</t>
  </si>
  <si>
    <r>
      <t xml:space="preserve">Ultra-Marin </t>
    </r>
    <r>
      <rPr>
        <b/>
        <i/>
        <sz val="12"/>
        <color theme="1"/>
        <rFont val="Calibri"/>
        <family val="2"/>
        <scheme val="minor"/>
      </rPr>
      <t>Cap</t>
    </r>
  </si>
  <si>
    <t>Iron - Half - M</t>
  </si>
  <si>
    <t xml:space="preserve">Foulées Vincennes </t>
  </si>
  <si>
    <t>24- 39 - 85 Km</t>
  </si>
  <si>
    <t>Oisans Trail Tours</t>
  </si>
  <si>
    <t>220 kms</t>
  </si>
  <si>
    <r>
      <t xml:space="preserve">Annecy(74)  AlpsMan doussard 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</si>
  <si>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Ardechoise </t>
    </r>
    <r>
      <rPr>
        <b/>
        <i/>
        <sz val="12"/>
        <color theme="1"/>
        <rFont val="Calibri"/>
        <family val="2"/>
        <scheme val="minor"/>
      </rPr>
      <t>Cyclo tourisme</t>
    </r>
  </si>
  <si>
    <r>
      <t xml:space="preserve">TDS </t>
    </r>
    <r>
      <rPr>
        <b/>
        <i/>
        <sz val="12"/>
        <color theme="1"/>
        <rFont val="Calibri"/>
        <family val="2"/>
        <scheme val="minor"/>
      </rPr>
      <t>Ultra trail</t>
    </r>
  </si>
  <si>
    <t>10 - 27 - 41 kms</t>
  </si>
  <si>
    <t>20-43-86 kms</t>
  </si>
  <si>
    <r>
      <t>les 40 Bosses</t>
    </r>
    <r>
      <rPr>
        <b/>
        <i/>
        <sz val="12"/>
        <color theme="1"/>
        <rFont val="Calibri"/>
        <family val="2"/>
        <scheme val="minor"/>
      </rPr>
      <t xml:space="preserve"> Ultra Trail </t>
    </r>
    <r>
      <rPr>
        <sz val="11"/>
        <color theme="1"/>
        <rFont val="Calibri"/>
        <family val="2"/>
        <scheme val="minor"/>
      </rPr>
      <t>st leu la foret</t>
    </r>
  </si>
  <si>
    <t>Half-M-S-XS Challenge</t>
  </si>
  <si>
    <t>ROUSSEAU Eric</t>
  </si>
  <si>
    <t>S- XS</t>
  </si>
  <si>
    <r>
      <t xml:space="preserve">Attichy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</si>
  <si>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Rambouillet </t>
    </r>
    <r>
      <rPr>
        <b/>
        <i/>
        <sz val="12"/>
        <color theme="1"/>
        <rFont val="Calibri"/>
        <family val="2"/>
        <scheme val="minor"/>
      </rPr>
      <t>CàP</t>
    </r>
  </si>
  <si>
    <t xml:space="preserve">cross departementaux </t>
  </si>
  <si>
    <r>
      <t xml:space="preserve">Tour de Bernes </t>
    </r>
    <r>
      <rPr>
        <b/>
        <i/>
        <sz val="12"/>
        <color theme="1"/>
        <rFont val="Calibri"/>
        <family val="2"/>
        <scheme val="minor"/>
      </rPr>
      <t>Cap</t>
    </r>
  </si>
  <si>
    <t>5 -10 kms</t>
  </si>
  <si>
    <r>
      <t xml:space="preserve">BayMan Mont St Michel </t>
    </r>
    <r>
      <rPr>
        <b/>
        <i/>
        <sz val="12"/>
        <color theme="1"/>
        <rFont val="Calibri"/>
        <family val="2"/>
        <scheme val="minor"/>
      </rPr>
      <t>Triathlon</t>
    </r>
  </si>
  <si>
    <t xml:space="preserve">BAUDOIN Patrick </t>
  </si>
  <si>
    <t>LAMARQUE Yannick</t>
  </si>
  <si>
    <t>MACQUET Nicolas</t>
  </si>
  <si>
    <t>PETIT Lucas</t>
  </si>
  <si>
    <r>
      <t xml:space="preserve">Thonon </t>
    </r>
    <r>
      <rPr>
        <b/>
        <sz val="11"/>
        <color theme="1"/>
        <rFont val="Calibri"/>
        <family val="2"/>
        <scheme val="minor"/>
      </rPr>
      <t>Cyclo</t>
    </r>
  </si>
  <si>
    <t>127 kms</t>
  </si>
  <si>
    <t>21-10-05</t>
  </si>
  <si>
    <t>5</t>
  </si>
  <si>
    <t>Night Trail by Raid ESSEC</t>
  </si>
  <si>
    <t>16k</t>
  </si>
  <si>
    <t>10 kms du grand Paris</t>
  </si>
  <si>
    <t>Course des coteaux St Leu</t>
  </si>
  <si>
    <t>Menucourt Trail</t>
  </si>
  <si>
    <t>12kms</t>
  </si>
  <si>
    <t>Lanzarotte Triathlon M</t>
  </si>
  <si>
    <r>
      <t xml:space="preserve">TVO </t>
    </r>
    <r>
      <rPr>
        <b/>
        <i/>
        <sz val="12"/>
        <color theme="1"/>
        <rFont val="Calibri"/>
        <family val="2"/>
        <scheme val="minor"/>
      </rPr>
      <t>triathlon-cross ou duathlon</t>
    </r>
  </si>
  <si>
    <t>Ekiden Paris</t>
  </si>
  <si>
    <t>Odars (Toujouse)  Trail</t>
  </si>
  <si>
    <r>
      <t xml:space="preserve">Diag 78 </t>
    </r>
    <r>
      <rPr>
        <b/>
        <i/>
        <sz val="12"/>
        <color theme="1"/>
        <rFont val="Calibri"/>
        <family val="2"/>
        <scheme val="minor"/>
      </rPr>
      <t>trail</t>
    </r>
  </si>
  <si>
    <t>103 km</t>
  </si>
  <si>
    <t>11</t>
  </si>
  <si>
    <r>
      <t xml:space="preserve">Le lys'Oise </t>
    </r>
    <r>
      <rPr>
        <b/>
        <i/>
        <sz val="12"/>
        <color theme="1"/>
        <rFont val="Calibri"/>
        <family val="2"/>
        <scheme val="minor"/>
      </rPr>
      <t>Cap</t>
    </r>
  </si>
  <si>
    <t xml:space="preserve">Albert( 80 ) cap  5 km </t>
  </si>
  <si>
    <r>
      <t xml:space="preserve">Brooklyn </t>
    </r>
    <r>
      <rPr>
        <b/>
        <i/>
        <sz val="12"/>
        <color theme="1"/>
        <rFont val="Calibri"/>
        <family val="2"/>
        <scheme val="minor"/>
      </rPr>
      <t>SemiCAP</t>
    </r>
  </si>
  <si>
    <r>
      <t xml:space="preserve">Luzarche </t>
    </r>
    <r>
      <rPr>
        <b/>
        <i/>
        <sz val="12"/>
        <color theme="1"/>
        <rFont val="Calibri"/>
        <family val="2"/>
        <scheme val="minor"/>
      </rPr>
      <t>CAP</t>
    </r>
  </si>
  <si>
    <r>
      <t xml:space="preserve">Royan </t>
    </r>
    <r>
      <rPr>
        <b/>
        <i/>
        <sz val="12"/>
        <color theme="1"/>
        <rFont val="Semi"/>
      </rPr>
      <t>cap</t>
    </r>
  </si>
  <si>
    <r>
      <t xml:space="preserve">Mureaux </t>
    </r>
    <r>
      <rPr>
        <b/>
        <i/>
        <sz val="12"/>
        <color theme="1"/>
        <rFont val="Calibri"/>
        <family val="2"/>
        <scheme val="minor"/>
      </rPr>
      <t>Triathlon</t>
    </r>
  </si>
  <si>
    <t>10 Kms Urbain</t>
  </si>
  <si>
    <r>
      <t xml:space="preserve">Dinard </t>
    </r>
    <r>
      <rPr>
        <b/>
        <i/>
        <sz val="12"/>
        <color theme="1"/>
        <rFont val="Calibri"/>
        <family val="2"/>
        <scheme val="minor"/>
      </rPr>
      <t>Triathlon</t>
    </r>
  </si>
  <si>
    <t>Trail des 2 buttes Marines</t>
  </si>
  <si>
    <r>
      <rPr>
        <b/>
        <sz val="11"/>
        <color theme="1"/>
        <rFont val="Calibri"/>
        <family val="2"/>
        <scheme val="minor"/>
      </rPr>
      <t>175</t>
    </r>
    <r>
      <rPr>
        <sz val="11"/>
        <color theme="1"/>
        <rFont val="Calibri"/>
        <family val="2"/>
        <scheme val="minor"/>
      </rPr>
      <t xml:space="preserve"> - 100 - 56 - 34</t>
    </r>
  </si>
  <si>
    <t>S-L (10-90-10)</t>
  </si>
  <si>
    <t>Trail de Lyons la foret</t>
  </si>
  <si>
    <t>22kms ( 400D+) 35 kms</t>
  </si>
  <si>
    <t>Nuit de l'eau libre natation équipe</t>
  </si>
  <si>
    <r>
      <t xml:space="preserve">Marrakech </t>
    </r>
    <r>
      <rPr>
        <b/>
        <sz val="12"/>
        <color theme="1"/>
        <rFont val="Calibri"/>
        <family val="2"/>
        <scheme val="minor"/>
      </rPr>
      <t>Triathon</t>
    </r>
    <r>
      <rPr>
        <sz val="11"/>
        <color theme="1"/>
        <rFont val="Calibri"/>
        <family val="2"/>
        <scheme val="minor"/>
      </rPr>
      <t xml:space="preserve"> 70,3 </t>
    </r>
  </si>
  <si>
    <r>
      <t xml:space="preserve">Cascais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</si>
  <si>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Bastia Corse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</si>
  <si>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Défi de la Pelée </t>
    </r>
    <r>
      <rPr>
        <b/>
        <i/>
        <sz val="12"/>
        <color theme="1"/>
        <rFont val="Calibri"/>
        <family val="2"/>
        <scheme val="minor"/>
      </rPr>
      <t>Cap</t>
    </r>
    <r>
      <rPr>
        <sz val="11"/>
        <color theme="1"/>
        <rFont val="Calibri"/>
        <family val="2"/>
        <scheme val="minor"/>
      </rPr>
      <t xml:space="preserve"> en martinique</t>
    </r>
  </si>
  <si>
    <t>8kms 850D+</t>
  </si>
  <si>
    <t>Cap relai</t>
  </si>
  <si>
    <r>
      <t xml:space="preserve">St Paul Elle et lui </t>
    </r>
    <r>
      <rPr>
        <b/>
        <i/>
        <sz val="12"/>
        <color theme="1"/>
        <rFont val="Calibri"/>
        <family val="2"/>
        <scheme val="minor"/>
      </rPr>
      <t>Cap</t>
    </r>
    <r>
      <rPr>
        <sz val="11"/>
        <color theme="1"/>
        <rFont val="Calibri"/>
        <family val="2"/>
        <scheme val="minor"/>
      </rPr>
      <t xml:space="preserve"> relai</t>
    </r>
  </si>
  <si>
    <r>
      <t xml:space="preserve">Porticcio </t>
    </r>
    <r>
      <rPr>
        <b/>
        <i/>
        <sz val="12"/>
        <color theme="1"/>
        <rFont val="Calibri"/>
        <family val="2"/>
        <scheme val="minor"/>
      </rPr>
      <t>Triathlon</t>
    </r>
  </si>
  <si>
    <t>XS-L</t>
  </si>
  <si>
    <r>
      <t xml:space="preserve">Tria Breizh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</si>
  <si>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Hourtin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</si>
  <si>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Ronde D'Ermont </t>
    </r>
    <r>
      <rPr>
        <b/>
        <i/>
        <sz val="12"/>
        <color theme="1"/>
        <rFont val="Calibri"/>
        <family val="2"/>
        <scheme val="minor"/>
      </rPr>
      <t>Càp</t>
    </r>
  </si>
  <si>
    <r>
      <t xml:space="preserve">Lanzarotte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M</t>
    </r>
  </si>
  <si>
    <r>
      <rPr>
        <b/>
        <i/>
        <sz val="11"/>
        <color theme="1"/>
        <rFont val="Calibri"/>
        <family val="2"/>
        <scheme val="minor"/>
      </rPr>
      <t>Trail</t>
    </r>
    <r>
      <rPr>
        <sz val="11"/>
        <color theme="1"/>
        <rFont val="Calibri"/>
        <family val="2"/>
        <scheme val="minor"/>
      </rPr>
      <t xml:space="preserve"> Des Chataignes Argenteuil</t>
    </r>
  </si>
  <si>
    <t>Marathon du Cognac</t>
  </si>
  <si>
    <r>
      <t xml:space="preserve">Dijon </t>
    </r>
    <r>
      <rPr>
        <b/>
        <i/>
        <sz val="12"/>
        <color theme="1"/>
        <rFont val="Calibri"/>
        <family val="2"/>
        <scheme val="minor"/>
      </rPr>
      <t>Triathlon</t>
    </r>
  </si>
  <si>
    <t>Half- M -Relai</t>
  </si>
  <si>
    <r>
      <t xml:space="preserve">Deauville (14) </t>
    </r>
    <r>
      <rPr>
        <b/>
        <i/>
        <sz val="12"/>
        <color theme="1"/>
        <rFont val="Calibri"/>
        <family val="2"/>
        <scheme val="minor"/>
      </rPr>
      <t>Marathon</t>
    </r>
  </si>
  <si>
    <t>12</t>
  </si>
  <si>
    <t>Run'Bike Ibouvilliers St Crépin</t>
  </si>
  <si>
    <t>Iron Man / 70,3</t>
  </si>
  <si>
    <r>
      <t xml:space="preserve">Beaujolais </t>
    </r>
    <r>
      <rPr>
        <b/>
        <i/>
        <sz val="12"/>
        <color theme="1"/>
        <rFont val="Calibri"/>
        <family val="2"/>
        <scheme val="minor"/>
      </rPr>
      <t>Marathon</t>
    </r>
  </si>
  <si>
    <t>16km</t>
  </si>
  <si>
    <t>HAMEL Jimmy</t>
  </si>
  <si>
    <r>
      <t xml:space="preserve">Andrésy </t>
    </r>
    <r>
      <rPr>
        <b/>
        <i/>
        <sz val="12"/>
        <color theme="1"/>
        <rFont val="Calibri"/>
        <family val="2"/>
        <scheme val="minor"/>
      </rPr>
      <t>Semi</t>
    </r>
  </si>
  <si>
    <t>21kms</t>
  </si>
  <si>
    <t>27 kms</t>
  </si>
  <si>
    <t>Barouodeuse Cyclo Unpoaved 650 km18000D+</t>
  </si>
  <si>
    <t>155 km</t>
  </si>
  <si>
    <r>
      <t xml:space="preserve">Gran Fondo Provence Occitane </t>
    </r>
    <r>
      <rPr>
        <b/>
        <i/>
        <sz val="12"/>
        <color theme="1"/>
        <rFont val="Calibri"/>
        <family val="2"/>
        <scheme val="minor"/>
      </rPr>
      <t>Cyclo</t>
    </r>
  </si>
  <si>
    <t>L - M</t>
  </si>
  <si>
    <r>
      <t xml:space="preserve">ChampMan 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</si>
  <si>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t>LAMBERT Laurent</t>
  </si>
  <si>
    <t xml:space="preserve">Xduathlon Torcy </t>
  </si>
  <si>
    <r>
      <t xml:space="preserve">Le Dernier Homme Debout  Sens  </t>
    </r>
    <r>
      <rPr>
        <b/>
        <i/>
        <sz val="12"/>
        <color theme="1"/>
        <rFont val="Calibri"/>
        <family val="2"/>
        <scheme val="minor"/>
      </rPr>
      <t>Trail</t>
    </r>
  </si>
  <si>
    <t>2</t>
  </si>
  <si>
    <t>Swiss Canyon Trail</t>
  </si>
  <si>
    <t>111 K</t>
  </si>
  <si>
    <t>Trail du bois des Cote</t>
  </si>
  <si>
    <t>60 K</t>
  </si>
  <si>
    <t xml:space="preserve">UT4M </t>
  </si>
  <si>
    <t>160 XTREM</t>
  </si>
  <si>
    <t>Trail des Rois Maudits</t>
  </si>
  <si>
    <t>2,5 km sans palmes</t>
  </si>
  <si>
    <t>27 / 12 km</t>
  </si>
  <si>
    <t>Trail Etang cergy Annulé</t>
  </si>
  <si>
    <t xml:space="preserve">Hyères Triathlon </t>
  </si>
  <si>
    <t>M+ (1,5-60-10)</t>
  </si>
  <si>
    <t>Saint Cirq Lapopie Triathlon</t>
  </si>
  <si>
    <t>XXL-L-M</t>
  </si>
  <si>
    <r>
      <t xml:space="preserve">Triathlon du lion Vernon </t>
    </r>
    <r>
      <rPr>
        <b/>
        <i/>
        <sz val="12"/>
        <color theme="1"/>
        <rFont val="Calibri"/>
        <family val="2"/>
        <scheme val="minor"/>
      </rPr>
      <t>Clm équipe triathlon</t>
    </r>
  </si>
  <si>
    <t>18-19</t>
  </si>
  <si>
    <t>Granfondo Villars de Lans cyclo</t>
  </si>
  <si>
    <t>Traversée Lac d'Annecy</t>
  </si>
  <si>
    <t xml:space="preserve">2,5 - 5 </t>
  </si>
  <si>
    <t>IronMan Long</t>
  </si>
  <si>
    <t>COEURDACIER Julien</t>
  </si>
  <si>
    <t>PERTUISOT Dimitri</t>
  </si>
  <si>
    <t>COTEAUX Robert</t>
  </si>
  <si>
    <t>BUNEL Maxime</t>
  </si>
  <si>
    <t>FERREIRA Jose Antonio</t>
  </si>
  <si>
    <t>RINGOT Mathieu</t>
  </si>
  <si>
    <r>
      <t xml:space="preserve">Caen </t>
    </r>
    <r>
      <rPr>
        <b/>
        <i/>
        <sz val="12"/>
        <color theme="1"/>
        <rFont val="Calibri"/>
        <family val="2"/>
        <scheme val="minor"/>
      </rPr>
      <t>Duathlon</t>
    </r>
  </si>
  <si>
    <r>
      <t xml:space="preserve">Cannes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</si>
  <si>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t>Trail des Aigles Gouvieux</t>
  </si>
  <si>
    <t>8-15 km</t>
  </si>
  <si>
    <t>7</t>
  </si>
  <si>
    <t>Regionaux Cross FFA</t>
  </si>
  <si>
    <r>
      <t xml:space="preserve">L'Alsacienne </t>
    </r>
    <r>
      <rPr>
        <b/>
        <i/>
        <sz val="12"/>
        <color theme="1"/>
        <rFont val="Calibri"/>
        <family val="2"/>
        <scheme val="minor"/>
      </rPr>
      <t>Cyclo</t>
    </r>
  </si>
  <si>
    <t>195-146-118</t>
  </si>
  <si>
    <t xml:space="preserve"> Rueil Malmaison Semi marathon des lions</t>
  </si>
  <si>
    <r>
      <t xml:space="preserve">La madelon Beauchamp </t>
    </r>
    <r>
      <rPr>
        <b/>
        <i/>
        <sz val="12"/>
        <color theme="1"/>
        <rFont val="Calibri"/>
        <family val="2"/>
        <scheme val="minor"/>
      </rPr>
      <t>Cyclo sans chrono</t>
    </r>
  </si>
  <si>
    <t>50-75-95 km</t>
  </si>
  <si>
    <t>18-30-4580 km 1385 D+</t>
  </si>
  <si>
    <r>
      <t xml:space="preserve">Fleurines </t>
    </r>
    <r>
      <rPr>
        <b/>
        <i/>
        <sz val="12"/>
        <color theme="1"/>
        <rFont val="Calibri"/>
        <family val="2"/>
        <scheme val="minor"/>
      </rPr>
      <t>Run and Bike</t>
    </r>
  </si>
  <si>
    <r>
      <t xml:space="preserve">Butrail </t>
    </r>
    <r>
      <rPr>
        <b/>
        <i/>
        <sz val="12"/>
        <color theme="1"/>
        <rFont val="Calibri"/>
        <family val="2"/>
        <scheme val="minor"/>
      </rPr>
      <t>Trail Butry</t>
    </r>
  </si>
  <si>
    <t>Nesles la foulée càp</t>
  </si>
  <si>
    <r>
      <t xml:space="preserve">Triloop Race M Toulon </t>
    </r>
    <r>
      <rPr>
        <b/>
        <i/>
        <sz val="12"/>
        <color theme="1"/>
        <rFont val="Calibri"/>
        <family val="2"/>
        <scheme val="minor"/>
      </rPr>
      <t>Triathlon</t>
    </r>
  </si>
  <si>
    <t>23 et 12 kms</t>
  </si>
  <si>
    <t>Neuilly en trail</t>
  </si>
  <si>
    <t>M (5 km/ 42 km/10 km</t>
  </si>
  <si>
    <t>DUATHLON des Flandres intérieures à Thiennes</t>
  </si>
  <si>
    <t>Verneuil Trail du Château</t>
  </si>
  <si>
    <t>Obernai Triathlon</t>
  </si>
  <si>
    <t>2,1-82-19</t>
  </si>
  <si>
    <t>1er</t>
  </si>
  <si>
    <t>2 km sans palmes équ</t>
  </si>
  <si>
    <t>5 km palmes/6  Sans palmes</t>
  </si>
  <si>
    <r>
      <t xml:space="preserve">Namur Xterra </t>
    </r>
    <r>
      <rPr>
        <b/>
        <i/>
        <sz val="12"/>
        <color theme="1"/>
        <rFont val="Calibri"/>
        <family val="2"/>
        <scheme val="minor"/>
      </rPr>
      <t>Triathlon</t>
    </r>
  </si>
  <si>
    <t>1500-36-10</t>
  </si>
  <si>
    <t xml:space="preserve">Les foulées de la rue "Nocturne" Beauvais </t>
  </si>
  <si>
    <t>Elle &amp; lui course à pied en duo mixte</t>
  </si>
  <si>
    <t>8km</t>
  </si>
  <si>
    <t>Triathlon M</t>
  </si>
  <si>
    <r>
      <t xml:space="preserve">Imperial </t>
    </r>
    <r>
      <rPr>
        <b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 Cannes-Ecluse</t>
    </r>
  </si>
  <si>
    <r>
      <t xml:space="preserve">Gamin triathlon Paris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et </t>
    </r>
    <r>
      <rPr>
        <b/>
        <sz val="12"/>
        <color theme="1"/>
        <rFont val="Calibri"/>
        <family val="2"/>
        <scheme val="minor"/>
      </rPr>
      <t>Duathlon</t>
    </r>
  </si>
  <si>
    <r>
      <t xml:space="preserve">Francfort </t>
    </r>
    <r>
      <rPr>
        <b/>
        <sz val="12"/>
        <color theme="1"/>
        <rFont val="Calibri"/>
        <family val="2"/>
        <scheme val="minor"/>
      </rPr>
      <t>IronMan</t>
    </r>
  </si>
  <si>
    <r>
      <t xml:space="preserve">Trail des Beaux Monts </t>
    </r>
    <r>
      <rPr>
        <b/>
        <i/>
        <sz val="12"/>
        <color theme="1"/>
        <rFont val="Calibri"/>
        <family val="2"/>
        <scheme val="minor"/>
      </rPr>
      <t>Trail</t>
    </r>
  </si>
  <si>
    <t>15km</t>
  </si>
  <si>
    <t xml:space="preserve">Triathlon Longue distance Nice </t>
  </si>
  <si>
    <t>IronMan Championnat monde</t>
  </si>
  <si>
    <t>12h solo ou équipe</t>
  </si>
  <si>
    <t xml:space="preserve">duathlon M Triathlonde ARDRES (62) </t>
  </si>
  <si>
    <t>5/30/5 1000/28/5</t>
  </si>
  <si>
    <r>
      <rPr>
        <b/>
        <sz val="20"/>
        <color rgb="FFFF0000"/>
        <rFont val="Calibri"/>
        <family val="2"/>
        <scheme val="minor"/>
      </rPr>
      <t>Calendrier club 2024</t>
    </r>
    <r>
      <rPr>
        <sz val="12"/>
        <color rgb="FFFF0000"/>
        <rFont val="Calibri"/>
        <family val="2"/>
        <scheme val="minor"/>
      </rPr>
      <t xml:space="preserve">
Remarque : 
le classement de chacun est ajouté en commentaire après les courses
Epreuves</t>
    </r>
  </si>
  <si>
    <r>
      <t xml:space="preserve">Transquar Beauvais </t>
    </r>
    <r>
      <rPr>
        <b/>
        <sz val="11"/>
        <color theme="1"/>
        <rFont val="Calibri"/>
        <family val="2"/>
        <scheme val="minor"/>
      </rPr>
      <t>Cap</t>
    </r>
  </si>
  <si>
    <t>Janvier 2024</t>
  </si>
  <si>
    <t>Février 2024</t>
  </si>
  <si>
    <t>Mars 2024</t>
  </si>
  <si>
    <t>Avril 2024</t>
  </si>
  <si>
    <t>Mai 2024</t>
  </si>
  <si>
    <t>Juin 2024</t>
  </si>
  <si>
    <t>Juillet 2024</t>
  </si>
  <si>
    <t>Aout 2024</t>
  </si>
  <si>
    <t>Septembre 2024</t>
  </si>
  <si>
    <t>Octobre 2024</t>
  </si>
  <si>
    <t>Novembre 2024</t>
  </si>
  <si>
    <t>Decembre 2024</t>
  </si>
  <si>
    <t xml:space="preserve">Beaumont Duathlon ludique </t>
  </si>
  <si>
    <t>10-40-5</t>
  </si>
  <si>
    <t>L'Ois'Athlon Longueil</t>
  </si>
  <si>
    <t>22-23</t>
  </si>
  <si>
    <r>
      <t xml:space="preserve">Openlakes Champagne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</si>
  <si>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Triathlon de l'Omois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</si>
  <si>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VentouxMan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</si>
  <si>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LaPierre GF Ventoux  </t>
    </r>
    <r>
      <rPr>
        <b/>
        <i/>
        <sz val="12"/>
        <color theme="1"/>
        <rFont val="Calibri"/>
        <family val="2"/>
        <scheme val="minor"/>
      </rPr>
      <t>Cyclo</t>
    </r>
  </si>
  <si>
    <t>122K - 100K</t>
  </si>
  <si>
    <t>L ind et Relai M- S</t>
  </si>
  <si>
    <t>IronMan- Long - M - S</t>
  </si>
  <si>
    <t>BAZILE Brice</t>
  </si>
  <si>
    <t>GORET Jeremy</t>
  </si>
  <si>
    <t>LASSERRE Alexandre</t>
  </si>
  <si>
    <t>LEROY Rodolphe</t>
  </si>
  <si>
    <t>LIGNAC Rémi</t>
  </si>
  <si>
    <t>MOLINA Thomas</t>
  </si>
  <si>
    <t>PAIXAO Clarinda</t>
  </si>
  <si>
    <t>RICHON Charles</t>
  </si>
  <si>
    <t>14-15</t>
  </si>
  <si>
    <r>
      <t xml:space="preserve">Evian </t>
    </r>
    <r>
      <rPr>
        <b/>
        <sz val="11"/>
        <color theme="1"/>
        <rFont val="Calibri"/>
        <family val="2"/>
        <scheme val="minor"/>
      </rPr>
      <t>Triathlon</t>
    </r>
  </si>
  <si>
    <t>sprint-M-Long -XXL</t>
  </si>
  <si>
    <r>
      <t xml:space="preserve">Divonne </t>
    </r>
    <r>
      <rPr>
        <b/>
        <i/>
        <sz val="12"/>
        <color theme="1"/>
        <rFont val="Calibri"/>
        <family val="2"/>
        <scheme val="minor"/>
      </rPr>
      <t>Triathlon</t>
    </r>
  </si>
  <si>
    <t>M-Long</t>
  </si>
  <si>
    <t>Run &amp; Bike Creil</t>
  </si>
  <si>
    <t>Trail des terrils</t>
  </si>
  <si>
    <r>
      <t xml:space="preserve">Thune(Suisse)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</si>
  <si>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t>IronMAn</t>
  </si>
  <si>
    <t>mi</t>
  </si>
  <si>
    <t>NESTORET Mélanie</t>
  </si>
  <si>
    <t>EMBRUN triathlon</t>
  </si>
  <si>
    <t>L-M</t>
  </si>
  <si>
    <t>GravelMan</t>
  </si>
  <si>
    <r>
      <t xml:space="preserve">Paladru </t>
    </r>
    <r>
      <rPr>
        <b/>
        <i/>
        <sz val="12"/>
        <color theme="1"/>
        <rFont val="Calibri"/>
        <family val="2"/>
        <scheme val="minor"/>
      </rPr>
      <t>Tri Equipe</t>
    </r>
  </si>
  <si>
    <t>eq</t>
  </si>
  <si>
    <r>
      <t xml:space="preserve">De la madeleine </t>
    </r>
    <r>
      <rPr>
        <b/>
        <i/>
        <sz val="12"/>
        <color theme="1"/>
        <rFont val="Calibri"/>
        <family val="2"/>
        <scheme val="minor"/>
      </rPr>
      <t>Triathllon</t>
    </r>
  </si>
  <si>
    <t>M-L-XL</t>
  </si>
  <si>
    <r>
      <t xml:space="preserve">Lacanau(33) </t>
    </r>
    <r>
      <rPr>
        <b/>
        <i/>
        <sz val="12"/>
        <color theme="1"/>
        <rFont val="Calibri"/>
        <family val="2"/>
        <scheme val="minor"/>
      </rPr>
      <t>triathlon</t>
    </r>
  </si>
  <si>
    <t>MercantourMan</t>
  </si>
  <si>
    <t>IronMan Gravel</t>
  </si>
  <si>
    <t>XS-M-L</t>
  </si>
  <si>
    <t>25-26</t>
  </si>
  <si>
    <t>LA Vache qui rit Cyclo Lons le Saulnier( Jura)</t>
  </si>
  <si>
    <t>27-30</t>
  </si>
  <si>
    <t>2T2M</t>
  </si>
  <si>
    <t>27</t>
  </si>
  <si>
    <t>Maxi -Race Trail</t>
  </si>
  <si>
    <t>94 km</t>
  </si>
  <si>
    <t>Licenciés+Autres</t>
  </si>
  <si>
    <t>Xterra des Ardennes en Belgique</t>
  </si>
  <si>
    <t>Coulée verte (Salouel)</t>
  </si>
  <si>
    <t>semo</t>
  </si>
  <si>
    <t>03</t>
  </si>
  <si>
    <t>Night cross Bouffemont</t>
  </si>
  <si>
    <r>
      <t xml:space="preserve">Triathlon de la Combe de savoie </t>
    </r>
    <r>
      <rPr>
        <b/>
        <i/>
        <sz val="12"/>
        <color theme="1"/>
        <rFont val="Calibri"/>
        <family val="2"/>
        <scheme val="minor"/>
      </rPr>
      <t>Triathlon</t>
    </r>
  </si>
  <si>
    <t>LANGE Jean-Mathieu</t>
  </si>
  <si>
    <t>VILLEFRANQUE Vincent</t>
  </si>
  <si>
    <t>MAHEU Tonny</t>
  </si>
  <si>
    <t>HURON Patrice</t>
  </si>
  <si>
    <t>BERTRAND Loeeo</t>
  </si>
  <si>
    <t>Trail Escalquens</t>
  </si>
  <si>
    <t>12,4 k</t>
  </si>
  <si>
    <t>Cartes d'entrée pour nager à la base de Cergy 17€</t>
  </si>
  <si>
    <r>
      <t xml:space="preserve"> Saint Aldegonde   </t>
    </r>
    <r>
      <rPr>
        <b/>
        <i/>
        <sz val="12"/>
        <color theme="1"/>
        <rFont val="Calibri"/>
        <family val="2"/>
        <scheme val="minor"/>
      </rPr>
      <t>duathlon</t>
    </r>
    <r>
      <rPr>
        <sz val="11"/>
        <color theme="1"/>
        <rFont val="Calibri"/>
        <family val="2"/>
        <scheme val="minor"/>
      </rPr>
      <t xml:space="preserve"> </t>
    </r>
  </si>
  <si>
    <t>5 km cap / 19.6 vélo / 2.5 cap</t>
  </si>
  <si>
    <r>
      <t xml:space="preserve">Salouel </t>
    </r>
    <r>
      <rPr>
        <b/>
        <sz val="11"/>
        <color theme="1"/>
        <rFont val="Calibri"/>
        <family val="2"/>
        <scheme val="minor"/>
      </rPr>
      <t>Semi</t>
    </r>
  </si>
  <si>
    <r>
      <t xml:space="preserve">Boulogne </t>
    </r>
    <r>
      <rPr>
        <b/>
        <i/>
        <sz val="12"/>
        <color theme="1"/>
        <rFont val="Calibri"/>
        <family val="2"/>
        <scheme val="minor"/>
      </rPr>
      <t>Duathlon</t>
    </r>
  </si>
  <si>
    <r>
      <rPr>
        <b/>
        <i/>
        <sz val="12"/>
        <color theme="1"/>
        <rFont val="Calibri"/>
        <family val="2"/>
        <scheme val="minor"/>
      </rPr>
      <t>duathlon</t>
    </r>
    <r>
      <rPr>
        <sz val="11"/>
        <color theme="1"/>
        <rFont val="Calibri"/>
        <family val="2"/>
        <scheme val="minor"/>
      </rPr>
      <t xml:space="preserve"> de Meaux </t>
    </r>
  </si>
  <si>
    <t xml:space="preserve">5 km cap, 25 km vélo,2km </t>
  </si>
  <si>
    <t>Matrathon Rotherdam</t>
  </si>
  <si>
    <t>42,2 km</t>
  </si>
  <si>
    <t>Neully en trail</t>
  </si>
  <si>
    <t>24km</t>
  </si>
  <si>
    <t>28</t>
  </si>
  <si>
    <t>10km bois de Boulogne</t>
  </si>
  <si>
    <t>10</t>
  </si>
  <si>
    <t>Majorque IronMAn 70,3</t>
  </si>
  <si>
    <t>IM 70,3</t>
  </si>
  <si>
    <t>A noter : Barbecue club le vendredi ? juin</t>
  </si>
  <si>
    <t>28-29</t>
  </si>
  <si>
    <r>
      <t xml:space="preserve">Saint Cirq Lapopie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</si>
  <si>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Triathlon de la provence verte </t>
    </r>
    <r>
      <rPr>
        <b/>
        <i/>
        <sz val="12"/>
        <color theme="1"/>
        <rFont val="Calibri"/>
        <family val="2"/>
      </rPr>
      <t>Triathlon</t>
    </r>
  </si>
  <si>
    <t>110-163</t>
  </si>
  <si>
    <r>
      <t xml:space="preserve">Auvers sur Oise </t>
    </r>
    <r>
      <rPr>
        <b/>
        <i/>
        <sz val="12"/>
        <color theme="1"/>
        <rFont val="Calibri"/>
        <family val="2"/>
        <scheme val="minor"/>
      </rPr>
      <t>Cyclo</t>
    </r>
  </si>
  <si>
    <t>9</t>
  </si>
  <si>
    <r>
      <t xml:space="preserve">Duathlon des Génats Douai </t>
    </r>
    <r>
      <rPr>
        <b/>
        <i/>
        <sz val="12"/>
        <color theme="1"/>
        <rFont val="Calibri"/>
        <family val="2"/>
        <scheme val="minor"/>
      </rPr>
      <t>Duathlon</t>
    </r>
  </si>
  <si>
    <t>8-48-8</t>
  </si>
  <si>
    <t>ROUILLARD Flavien</t>
  </si>
  <si>
    <r>
      <t xml:space="preserve">Les Sables d'Olonne </t>
    </r>
    <r>
      <rPr>
        <b/>
        <i/>
        <sz val="12"/>
        <color theme="1"/>
        <rFont val="Calibri"/>
        <family val="2"/>
        <scheme val="minor"/>
      </rPr>
      <t>IronMan</t>
    </r>
  </si>
  <si>
    <r>
      <t xml:space="preserve">corrida de la vierge dorée" à Albert (80) </t>
    </r>
    <r>
      <rPr>
        <b/>
        <i/>
        <sz val="12"/>
        <color theme="1"/>
        <rFont val="Calibri"/>
        <family val="2"/>
        <scheme val="minor"/>
      </rPr>
      <t>cap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</si>
  <si>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Lamorlay </t>
    </r>
    <r>
      <rPr>
        <b/>
        <i/>
        <sz val="12"/>
        <color theme="1"/>
        <rFont val="Calibri"/>
        <family val="2"/>
        <scheme val="minor"/>
      </rPr>
      <t>CrossDuathlon</t>
    </r>
  </si>
  <si>
    <t>7-8</t>
  </si>
  <si>
    <t>TRIBOUT Quentin</t>
  </si>
  <si>
    <r>
      <rPr>
        <b/>
        <sz val="20"/>
        <color rgb="FFFF0000"/>
        <rFont val="Calibri"/>
        <family val="2"/>
        <scheme val="minor"/>
      </rPr>
      <t>Calendrier club 2025</t>
    </r>
    <r>
      <rPr>
        <sz val="12"/>
        <color rgb="FFFF0000"/>
        <rFont val="Calibri"/>
        <family val="2"/>
        <scheme val="minor"/>
      </rPr>
      <t xml:space="preserve">
Remarque : 
le classement de chacun est ajouté en commentaire après les courses
Epreuves</t>
    </r>
  </si>
  <si>
    <t>Janvier 2025</t>
  </si>
  <si>
    <t>Février 2025</t>
  </si>
  <si>
    <t>Mars 2025</t>
  </si>
  <si>
    <t>Avril 2025</t>
  </si>
  <si>
    <t>Mai 2025</t>
  </si>
  <si>
    <t>Juin 2025</t>
  </si>
  <si>
    <t>Juillet 2025</t>
  </si>
  <si>
    <t>Aout 2025</t>
  </si>
  <si>
    <t>Septembre 2025</t>
  </si>
  <si>
    <t>Octobre 2025</t>
  </si>
  <si>
    <t>Novembre 2025</t>
  </si>
  <si>
    <t>Decembre 2025</t>
  </si>
  <si>
    <r>
      <t xml:space="preserve">Valence 70,3 </t>
    </r>
    <r>
      <rPr>
        <b/>
        <i/>
        <sz val="12"/>
        <color theme="1"/>
        <rFont val="Calibri"/>
        <family val="2"/>
        <scheme val="minor"/>
      </rPr>
      <t>Triathlon</t>
    </r>
  </si>
  <si>
    <t>16-19</t>
  </si>
  <si>
    <r>
      <t xml:space="preserve">Evian </t>
    </r>
    <r>
      <rPr>
        <b/>
        <sz val="11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Le Man</t>
    </r>
  </si>
  <si>
    <t>6 chateaux Cross Duathlon</t>
  </si>
  <si>
    <r>
      <t xml:space="preserve">Montoban </t>
    </r>
    <r>
      <rPr>
        <b/>
        <i/>
        <sz val="12"/>
        <color theme="1"/>
        <rFont val="Calibri"/>
        <family val="2"/>
        <scheme val="minor"/>
      </rPr>
      <t>Triathlon</t>
    </r>
  </si>
  <si>
    <r>
      <t xml:space="preserve">Hyères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</si>
  <si>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Defi Monte Cristo La Ciotat </t>
    </r>
    <r>
      <rPr>
        <b/>
        <i/>
        <sz val="12"/>
        <color theme="1"/>
        <rFont val="Calibri"/>
        <family val="2"/>
        <scheme val="minor"/>
      </rPr>
      <t>Nantation</t>
    </r>
  </si>
  <si>
    <t>3,5-5jm av ss palme</t>
  </si>
  <si>
    <t>MEURANT Jean-Luc</t>
  </si>
  <si>
    <t>diff distances</t>
  </si>
  <si>
    <r>
      <t xml:space="preserve">Etape du tour </t>
    </r>
    <r>
      <rPr>
        <b/>
        <sz val="11"/>
        <color theme="1"/>
        <rFont val="Calibri"/>
        <family val="2"/>
        <scheme val="minor"/>
      </rPr>
      <t>Cyclo</t>
    </r>
  </si>
  <si>
    <t>138 km  4 600 D+</t>
  </si>
  <si>
    <r>
      <t xml:space="preserve">Granfondo / mediofondo (Vosges) </t>
    </r>
    <r>
      <rPr>
        <b/>
        <i/>
        <sz val="12"/>
        <color theme="1"/>
        <rFont val="Calibri"/>
        <family val="2"/>
        <scheme val="minor"/>
      </rPr>
      <t>cyclo</t>
    </r>
  </si>
  <si>
    <t>vers 19</t>
  </si>
  <si>
    <r>
      <t xml:space="preserve">Triatbreizh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</si>
  <si>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Etaples </t>
    </r>
    <r>
      <rPr>
        <b/>
        <i/>
        <sz val="12"/>
        <color theme="1"/>
        <rFont val="Calibri"/>
        <family val="2"/>
        <scheme val="minor"/>
      </rPr>
      <t>Duathlon</t>
    </r>
  </si>
  <si>
    <t>5-42-10</t>
  </si>
  <si>
    <r>
      <t xml:space="preserve">Toulouse </t>
    </r>
    <r>
      <rPr>
        <b/>
        <i/>
        <sz val="11"/>
        <color theme="1"/>
        <rFont val="Calibri"/>
        <family val="2"/>
        <scheme val="minor"/>
      </rPr>
      <t>Triathlon</t>
    </r>
  </si>
  <si>
    <t xml:space="preserve">Duathlon M Triathlonde ARDRES (62) M Triathlonde ARDRES (62) </t>
  </si>
  <si>
    <t>Duathlon Arques(près de St Omer dép 62)  S</t>
  </si>
  <si>
    <t>2.5 cap/22 vélo/5 cap)</t>
  </si>
  <si>
    <t>20-21</t>
  </si>
  <si>
    <t>LAPERT Lucas</t>
  </si>
  <si>
    <t>RIBET Renaud</t>
  </si>
  <si>
    <t>PERNET Adrien</t>
  </si>
  <si>
    <t>Cergy Swim &amp; Run cross triathlon</t>
  </si>
  <si>
    <t>Odysséa Apris</t>
  </si>
  <si>
    <t>10km</t>
  </si>
  <si>
    <t>21 km</t>
  </si>
  <si>
    <r>
      <t xml:space="preserve">Semi Epinay Sur Seine </t>
    </r>
    <r>
      <rPr>
        <b/>
        <i/>
        <sz val="12"/>
        <color theme="1"/>
        <rFont val="Calibri"/>
        <family val="2"/>
        <scheme val="minor"/>
      </rPr>
      <t>cap</t>
    </r>
  </si>
  <si>
    <r>
      <t xml:space="preserve">semi Mont Ventoux </t>
    </r>
    <r>
      <rPr>
        <b/>
        <i/>
        <sz val="12"/>
        <color theme="1"/>
        <rFont val="Calibri"/>
        <family val="2"/>
        <scheme val="minor"/>
      </rPr>
      <t>Càp</t>
    </r>
  </si>
  <si>
    <t>BESSON Celine</t>
  </si>
  <si>
    <r>
      <t xml:space="preserve">Nice </t>
    </r>
    <r>
      <rPr>
        <b/>
        <i/>
        <sz val="12"/>
        <color theme="1"/>
        <rFont val="Calibri"/>
        <family val="2"/>
        <scheme val="minor"/>
      </rPr>
      <t>Marathon</t>
    </r>
  </si>
  <si>
    <t>marathon</t>
  </si>
  <si>
    <r>
      <t xml:space="preserve">Cote d'armor </t>
    </r>
    <r>
      <rPr>
        <b/>
        <i/>
        <sz val="12"/>
        <color theme="1"/>
        <rFont val="Calibri"/>
        <family val="2"/>
        <scheme val="minor"/>
      </rPr>
      <t>Marathon</t>
    </r>
  </si>
  <si>
    <r>
      <t xml:space="preserve">DNF </t>
    </r>
    <r>
      <rPr>
        <b/>
        <i/>
        <sz val="12"/>
        <color theme="1"/>
        <rFont val="Calibri"/>
        <family val="2"/>
        <scheme val="minor"/>
      </rPr>
      <t>càp</t>
    </r>
  </si>
  <si>
    <t>Les routes des Monts de l'AA cyclo</t>
  </si>
  <si>
    <t>180-145-117-88-65km</t>
  </si>
  <si>
    <t>1-2</t>
  </si>
  <si>
    <t>LEMARCHAND Lucile</t>
  </si>
  <si>
    <t>4</t>
  </si>
  <si>
    <t>ALCARAS Bruno</t>
  </si>
  <si>
    <t>17-18</t>
  </si>
  <si>
    <t>Triathlon du lion ( Belfort)</t>
  </si>
  <si>
    <t>L-M-S</t>
  </si>
  <si>
    <r>
      <t xml:space="preserve">YOTTA Vichy </t>
    </r>
    <r>
      <rPr>
        <b/>
        <i/>
        <sz val="12"/>
        <color theme="1"/>
        <rFont val="Calibri"/>
        <family val="2"/>
        <scheme val="minor"/>
      </rPr>
      <t>Swim&amp;Run</t>
    </r>
  </si>
  <si>
    <t>DOUAY Elise</t>
  </si>
  <si>
    <r>
      <t xml:space="preserve">Gran Fondo Belgium </t>
    </r>
    <r>
      <rPr>
        <b/>
        <i/>
        <sz val="12"/>
        <color theme="1"/>
        <rFont val="Calibri"/>
        <family val="2"/>
        <scheme val="minor"/>
      </rPr>
      <t>Cyclo</t>
    </r>
  </si>
  <si>
    <t>180-140</t>
  </si>
  <si>
    <t>DALMAGNE Clément;</t>
  </si>
  <si>
    <r>
      <t xml:space="preserve">Paris-Roubaix </t>
    </r>
    <r>
      <rPr>
        <b/>
        <i/>
        <sz val="12"/>
        <color theme="1"/>
        <rFont val="Calibri"/>
        <family val="2"/>
        <scheme val="minor"/>
      </rPr>
      <t>Cyclo</t>
    </r>
  </si>
  <si>
    <t>7 et 8</t>
  </si>
  <si>
    <r>
      <t xml:space="preserve">Nuit de Blaincourt </t>
    </r>
    <r>
      <rPr>
        <b/>
        <i/>
        <sz val="12"/>
        <color theme="1"/>
        <rFont val="Calibri"/>
        <family val="2"/>
        <scheme val="minor"/>
      </rPr>
      <t>Trail</t>
    </r>
  </si>
  <si>
    <r>
      <t xml:space="preserve">Mont ventoux </t>
    </r>
    <r>
      <rPr>
        <b/>
        <i/>
        <sz val="12"/>
        <color theme="1"/>
        <rFont val="Calibri"/>
        <family val="2"/>
        <scheme val="minor"/>
      </rPr>
      <t>Semi</t>
    </r>
  </si>
  <si>
    <t>15</t>
  </si>
  <si>
    <t>$</t>
  </si>
  <si>
    <t>24-25</t>
  </si>
  <si>
    <r>
      <t xml:space="preserve">emi coulée verte Salouel </t>
    </r>
    <r>
      <rPr>
        <b/>
        <sz val="11"/>
        <color theme="1"/>
        <rFont val="Calibri"/>
        <family val="2"/>
        <scheme val="minor"/>
      </rPr>
      <t>Semi</t>
    </r>
  </si>
  <si>
    <t>BASSETT Guy</t>
  </si>
  <si>
    <t>DEVULDER Francois</t>
  </si>
  <si>
    <t>EUSTACHE Hugo</t>
  </si>
  <si>
    <t>KOUZMINE Benjamin</t>
  </si>
  <si>
    <t>LEROY Romain</t>
  </si>
  <si>
    <t>NEVEU TEIXEIRA Clelia</t>
  </si>
  <si>
    <t>RODRIGUEZ Philippe</t>
  </si>
  <si>
    <t>ROUSSEL Bruno</t>
  </si>
  <si>
    <t>TOUIL Hassan</t>
  </si>
  <si>
    <t>VELISCEK Nathalie</t>
  </si>
  <si>
    <t>21-29</t>
  </si>
  <si>
    <t>Integral GR20 Cap'Orn</t>
  </si>
  <si>
    <t>dist. S 4-12-2</t>
  </si>
  <si>
    <t>1</t>
  </si>
  <si>
    <t>3 et 4</t>
  </si>
  <si>
    <r>
      <t xml:space="preserve">Triathlon du Domino Val de Loire </t>
    </r>
    <r>
      <rPr>
        <b/>
        <i/>
        <sz val="12"/>
        <color theme="1"/>
        <rFont val="Calibri"/>
        <family val="2"/>
        <scheme val="minor"/>
      </rPr>
      <t>Triathhlon</t>
    </r>
  </si>
  <si>
    <t>21</t>
  </si>
  <si>
    <t>Cabourg semi</t>
  </si>
  <si>
    <r>
      <t xml:space="preserve"> de MEAUX </t>
    </r>
    <r>
      <rPr>
        <b/>
        <i/>
        <sz val="12"/>
        <color theme="1"/>
        <rFont val="Calibri"/>
        <family val="2"/>
        <scheme val="minor"/>
      </rPr>
      <t>duathlon</t>
    </r>
  </si>
  <si>
    <t>Duathlon</t>
  </si>
  <si>
    <t>BRUNEL Maxim</t>
  </si>
  <si>
    <r>
      <t xml:space="preserve">BrauvaisARgentine </t>
    </r>
    <r>
      <rPr>
        <b/>
        <i/>
        <sz val="12"/>
        <color theme="1"/>
        <rFont val="Calibri"/>
        <family val="2"/>
        <scheme val="minor"/>
      </rPr>
      <t>Triathlon</t>
    </r>
    <r>
      <rPr>
        <sz val="11"/>
        <color theme="1"/>
        <rFont val="Calibri"/>
        <family val="2"/>
        <scheme val="minor"/>
      </rPr>
      <t xml:space="preserve"> </t>
    </r>
  </si>
  <si>
    <t>sprint piscine</t>
  </si>
  <si>
    <t>S-m Challenge</t>
  </si>
  <si>
    <t xml:space="preserve">Trail des Maures </t>
  </si>
  <si>
    <t>30km</t>
  </si>
  <si>
    <t>8/48/8</t>
  </si>
  <si>
    <r>
      <t xml:space="preserve">Duathlon des Géants </t>
    </r>
    <r>
      <rPr>
        <b/>
        <sz val="11"/>
        <color theme="1"/>
        <rFont val="Calibri"/>
        <family val="2"/>
        <scheme val="minor"/>
      </rPr>
      <t>DOUAI</t>
    </r>
  </si>
  <si>
    <r>
      <t xml:space="preserve"> coeur de flandre Thiennes </t>
    </r>
    <r>
      <rPr>
        <b/>
        <i/>
        <sz val="12"/>
        <color theme="1"/>
        <rFont val="Calibri"/>
        <family val="2"/>
        <scheme val="minor"/>
      </rPr>
      <t>duathlon</t>
    </r>
  </si>
  <si>
    <t xml:space="preserve">5 km cap/40 km vélo/10 </t>
  </si>
  <si>
    <t>half</t>
  </si>
  <si>
    <t>Half de Troyes route de l'Aube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</si>
</sst>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b/>
      <i/>
      <sz val="12"/>
      <color theme="1"/>
      <name val="Semi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104"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3" xfId="0" applyBorder="1"/>
    <xf numFmtId="0" fontId="2" fillId="0" borderId="0" xfId="0" applyFont="1"/>
    <xf numFmtId="0" fontId="2" fillId="0" borderId="0" xfId="0" applyFont="1" applyAlignment="1">
      <alignment textRotation="9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9" fillId="0" borderId="4" xfId="0" applyFont="1" applyFill="1" applyBorder="1" applyAlignment="1" applyProtection="1">
      <alignment horizontal="center" textRotation="75" wrapText="1"/>
    </xf>
    <xf numFmtId="0" fontId="10" fillId="0" borderId="4" xfId="0" applyFont="1" applyFill="1" applyBorder="1" applyAlignment="1" applyProtection="1">
      <alignment horizontal="center" textRotation="75" wrapText="1"/>
    </xf>
    <xf numFmtId="0" fontId="1" fillId="3" borderId="1" xfId="1" applyFill="1" applyBorder="1"/>
    <xf numFmtId="0" fontId="0" fillId="3" borderId="0" xfId="0" applyFill="1"/>
    <xf numFmtId="0" fontId="2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0" xfId="0" applyFill="1"/>
    <xf numFmtId="0" fontId="2" fillId="2" borderId="5" xfId="0" applyFont="1" applyFill="1" applyBorder="1" applyAlignment="1">
      <alignment horizontal="center"/>
    </xf>
    <xf numFmtId="0" fontId="1" fillId="0" borderId="1" xfId="1" applyFill="1" applyBorder="1"/>
    <xf numFmtId="0" fontId="2" fillId="4" borderId="0" xfId="0" applyFont="1" applyFill="1"/>
    <xf numFmtId="0" fontId="2" fillId="4" borderId="0" xfId="0" applyFont="1" applyFill="1" applyAlignment="1">
      <alignment textRotation="90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textRotation="90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left" vertical="center"/>
    </xf>
    <xf numFmtId="0" fontId="1" fillId="3" borderId="1" xfId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1" applyFill="1" applyBorder="1" applyAlignment="1">
      <alignment vertical="center"/>
    </xf>
    <xf numFmtId="0" fontId="2" fillId="5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1" xfId="0" quotePrefix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center" vertical="center" textRotation="75" wrapText="1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vertical="center"/>
    </xf>
    <xf numFmtId="16" fontId="0" fillId="0" borderId="1" xfId="0" quotePrefix="1" applyNumberFormat="1" applyFont="1" applyFill="1" applyBorder="1" applyAlignment="1">
      <alignment horizontal="center"/>
    </xf>
    <xf numFmtId="0" fontId="0" fillId="5" borderId="0" xfId="0" applyFill="1"/>
    <xf numFmtId="0" fontId="3" fillId="5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16" fillId="0" borderId="0" xfId="0" applyFont="1"/>
    <xf numFmtId="0" fontId="19" fillId="0" borderId="5" xfId="0" applyFont="1" applyFill="1" applyBorder="1" applyAlignment="1">
      <alignment horizontal="center"/>
    </xf>
    <xf numFmtId="16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2" fillId="0" borderId="1" xfId="1" applyFont="1" applyBorder="1"/>
    <xf numFmtId="0" fontId="21" fillId="0" borderId="0" xfId="0" applyFont="1"/>
    <xf numFmtId="0" fontId="18" fillId="0" borderId="5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3" xfId="0" applyFill="1" applyBorder="1"/>
    <xf numFmtId="0" fontId="0" fillId="8" borderId="1" xfId="0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/>
    </xf>
    <xf numFmtId="0" fontId="10" fillId="10" borderId="4" xfId="0" applyFont="1" applyFill="1" applyBorder="1" applyAlignment="1" applyProtection="1">
      <alignment horizontal="center" textRotation="75" wrapText="1"/>
    </xf>
    <xf numFmtId="0" fontId="16" fillId="0" borderId="1" xfId="0" applyFont="1" applyBorder="1"/>
    <xf numFmtId="0" fontId="3" fillId="3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" fontId="3" fillId="2" borderId="1" xfId="0" quotePrefix="1" applyNumberFormat="1" applyFont="1" applyFill="1" applyBorder="1" applyAlignment="1">
      <alignment horizontal="center"/>
    </xf>
    <xf numFmtId="0" fontId="3" fillId="5" borderId="6" xfId="0" quotePrefix="1" applyFont="1" applyFill="1" applyBorder="1" applyAlignment="1">
      <alignment horizontal="center"/>
    </xf>
    <xf numFmtId="0" fontId="3" fillId="5" borderId="5" xfId="0" quotePrefix="1" applyFont="1" applyFill="1" applyBorder="1" applyAlignment="1">
      <alignment horizontal="center"/>
    </xf>
    <xf numFmtId="0" fontId="3" fillId="5" borderId="7" xfId="0" quotePrefix="1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ta.over-blog-kiwi.com/Users/levailla/AppData/Local/Temp/DropOL/15945/2012%2011%2014-15%20Convention%20FIS/20111114-15%20FIS%20Convention-%20Prague_product%20list_V1%20b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ta.over-blog-kiwi.com/Users/levailla/AppData/Local/Temp/DropOL/15945/2010%2010%2026%20X82%20Guyencourt/EVENT%20X82_RN_%20CW%2041_Products_list-FIS%20V06b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s.shareplace.faurecia/sites/location/meru_show_room/Planning%20evements/2010%2010%2013-14%20X82%20Guyencourt/EVENT%20X82_RN_%20CW%2041_Products_list-FIS%20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s list"/>
      <sheetName val="List"/>
    </sheetNames>
    <sheetDataSet>
      <sheetData sheetId="0"/>
      <sheetData sheetId="1">
        <row r="2">
          <cell r="A2" t="str">
            <v>FAS</v>
          </cell>
        </row>
        <row r="3">
          <cell r="A3" t="str">
            <v>FIS</v>
          </cell>
        </row>
        <row r="4">
          <cell r="A4" t="str">
            <v>FECT</v>
          </cell>
        </row>
        <row r="5">
          <cell r="A5" t="str">
            <v>FAE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s list"/>
      <sheetName val="List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s list"/>
      <sheetName val="Lis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D94A6-EDF5-4067-AFF1-F4EEA919FABF}">
  <dimension ref="A1:CU316"/>
  <sheetViews>
    <sheetView zoomScale="85" zoomScaleNormal="85" workbookViewId="0">
      <pane xSplit="4" ySplit="2" topLeftCell="E306" activePane="bottomRight" state="frozen"/>
      <selection pane="topRight" activeCell="E1" sqref="E1"/>
      <selection pane="bottomLeft" activeCell="A3" sqref="A3"/>
      <selection pane="bottomRight" activeCell="Q1" sqref="Q1:Q1048576"/>
    </sheetView>
  </sheetViews>
  <sheetFormatPr baseColWidth="10" defaultColWidth="11.42578125" defaultRowHeight="15"/>
  <cols>
    <col min="1" max="1" width="10.85546875" style="30" bestFit="1" customWidth="1"/>
    <col min="2" max="2" width="46.42578125" style="30" customWidth="1"/>
    <col min="3" max="3" width="24.85546875" style="30" bestFit="1" customWidth="1"/>
    <col min="4" max="4" width="7.7109375" customWidth="1"/>
    <col min="5" max="5" width="1.28515625" customWidth="1"/>
    <col min="6" max="7" width="5.140625" style="58" customWidth="1"/>
    <col min="8" max="9" width="3.28515625" style="8" bestFit="1" customWidth="1"/>
    <col min="10" max="11" width="3.28515625" style="8" customWidth="1"/>
    <col min="12" max="13" width="3.28515625" style="8" bestFit="1" customWidth="1"/>
    <col min="14" max="15" width="3.28515625" style="8" customWidth="1"/>
    <col min="16" max="16" width="3.28515625" style="8" bestFit="1" customWidth="1"/>
    <col min="17" max="18" width="3.28515625" style="8" customWidth="1"/>
    <col min="19" max="19" width="5.140625" style="58" customWidth="1"/>
    <col min="20" max="22" width="3.28515625" style="8" customWidth="1"/>
    <col min="23" max="23" width="3.28515625" style="8" bestFit="1" customWidth="1"/>
    <col min="24" max="26" width="3.28515625" style="8" customWidth="1"/>
    <col min="27" max="27" width="3.28515625" style="8" bestFit="1" customWidth="1"/>
    <col min="28" max="28" width="3.28515625" style="8" customWidth="1"/>
    <col min="29" max="29" width="3.28515625" style="8" bestFit="1" customWidth="1"/>
    <col min="30" max="35" width="3.28515625" style="8" customWidth="1"/>
    <col min="36" max="36" width="3.28515625" style="8" bestFit="1" customWidth="1"/>
    <col min="37" max="44" width="3.28515625" style="8" customWidth="1"/>
    <col min="45" max="45" width="3.28515625" style="8" bestFit="1" customWidth="1"/>
    <col min="46" max="47" width="3.28515625" style="8" customWidth="1"/>
    <col min="48" max="48" width="5" style="8" customWidth="1"/>
    <col min="49" max="57" width="3.28515625" style="8" customWidth="1"/>
    <col min="58" max="60" width="3.28515625" style="8" bestFit="1" customWidth="1"/>
    <col min="61" max="62" width="3.28515625" style="8" customWidth="1"/>
    <col min="63" max="63" width="3.28515625" style="8" bestFit="1" customWidth="1"/>
    <col min="64" max="66" width="3.28515625" style="8" customWidth="1"/>
    <col min="67" max="67" width="3.28515625" style="8" bestFit="1" customWidth="1"/>
    <col min="68" max="69" width="3.28515625" style="8" customWidth="1"/>
    <col min="70" max="70" width="5.140625" style="9" customWidth="1"/>
    <col min="71" max="73" width="3.28515625" style="8" bestFit="1" customWidth="1"/>
    <col min="74" max="75" width="3.28515625" style="8" customWidth="1"/>
    <col min="76" max="77" width="3.28515625" style="8" bestFit="1" customWidth="1"/>
    <col min="78" max="78" width="3.28515625" style="8" customWidth="1"/>
    <col min="79" max="79" width="3.28515625" style="8" bestFit="1" customWidth="1"/>
    <col min="80" max="80" width="3.28515625" style="8" customWidth="1"/>
    <col min="81" max="81" width="3.28515625" style="8" bestFit="1" customWidth="1"/>
    <col min="82" max="84" width="3.28515625" style="8" customWidth="1"/>
    <col min="85" max="86" width="3.28515625" style="8" bestFit="1" customWidth="1"/>
    <col min="87" max="90" width="3.28515625" style="8" customWidth="1"/>
    <col min="91" max="91" width="3.28515625" style="8" bestFit="1" customWidth="1"/>
    <col min="92" max="92" width="10.42578125" style="9" customWidth="1"/>
  </cols>
  <sheetData>
    <row r="1" spans="1:92" s="6" customFormat="1" ht="118.5" customHeight="1">
      <c r="A1" s="50"/>
      <c r="B1" s="46" t="s">
        <v>467</v>
      </c>
      <c r="C1" s="50" t="s">
        <v>76</v>
      </c>
      <c r="D1" s="6" t="s">
        <v>0</v>
      </c>
      <c r="E1" s="7"/>
      <c r="F1" s="56" t="s">
        <v>529</v>
      </c>
      <c r="G1" s="11" t="s">
        <v>245</v>
      </c>
      <c r="H1" s="94" t="s">
        <v>38</v>
      </c>
      <c r="I1" s="94" t="s">
        <v>39</v>
      </c>
      <c r="J1" s="94" t="s">
        <v>328</v>
      </c>
      <c r="K1" s="94" t="s">
        <v>492</v>
      </c>
      <c r="L1" s="94" t="s">
        <v>40</v>
      </c>
      <c r="M1" s="94" t="s">
        <v>151</v>
      </c>
      <c r="N1" s="94" t="s">
        <v>540</v>
      </c>
      <c r="O1" s="12" t="s">
        <v>618</v>
      </c>
      <c r="P1" s="94" t="s">
        <v>43</v>
      </c>
      <c r="Q1" s="94" t="s">
        <v>422</v>
      </c>
      <c r="R1" s="94" t="s">
        <v>256</v>
      </c>
      <c r="S1" s="94" t="s">
        <v>259</v>
      </c>
      <c r="T1" s="94" t="s">
        <v>419</v>
      </c>
      <c r="U1" s="94" t="s">
        <v>421</v>
      </c>
      <c r="V1" s="94" t="s">
        <v>253</v>
      </c>
      <c r="W1" s="94" t="s">
        <v>44</v>
      </c>
      <c r="X1" s="11" t="s">
        <v>260</v>
      </c>
      <c r="Y1" s="94" t="s">
        <v>423</v>
      </c>
      <c r="Z1" s="94" t="s">
        <v>118</v>
      </c>
      <c r="AA1" s="94" t="s">
        <v>47</v>
      </c>
      <c r="AB1" s="94" t="s">
        <v>300</v>
      </c>
      <c r="AC1" s="94" t="s">
        <v>50</v>
      </c>
      <c r="AD1" s="94" t="s">
        <v>493</v>
      </c>
      <c r="AE1" s="94" t="s">
        <v>217</v>
      </c>
      <c r="AF1" s="11" t="s">
        <v>269</v>
      </c>
      <c r="AG1" s="94" t="s">
        <v>298</v>
      </c>
      <c r="AH1" s="94" t="s">
        <v>386</v>
      </c>
      <c r="AI1" s="94" t="s">
        <v>539</v>
      </c>
      <c r="AJ1" s="94" t="s">
        <v>51</v>
      </c>
      <c r="AK1" s="94" t="s">
        <v>395</v>
      </c>
      <c r="AL1" s="11" t="s">
        <v>28</v>
      </c>
      <c r="AM1" s="94" t="s">
        <v>536</v>
      </c>
      <c r="AN1" s="94" t="s">
        <v>609</v>
      </c>
      <c r="AO1" s="94" t="s">
        <v>494</v>
      </c>
      <c r="AP1" s="94" t="s">
        <v>171</v>
      </c>
      <c r="AQ1" s="94" t="s">
        <v>242</v>
      </c>
      <c r="AR1" s="94" t="s">
        <v>495</v>
      </c>
      <c r="AS1" s="94" t="s">
        <v>52</v>
      </c>
      <c r="AT1" s="94" t="s">
        <v>496</v>
      </c>
      <c r="AU1" s="94" t="s">
        <v>330</v>
      </c>
      <c r="AV1" s="94" t="s">
        <v>538</v>
      </c>
      <c r="AW1" s="94" t="s">
        <v>117</v>
      </c>
      <c r="AX1" s="94" t="s">
        <v>53</v>
      </c>
      <c r="AY1" s="94" t="s">
        <v>595</v>
      </c>
      <c r="AZ1" s="94" t="s">
        <v>54</v>
      </c>
      <c r="BA1" s="94" t="s">
        <v>510</v>
      </c>
      <c r="BB1" s="94" t="s">
        <v>498</v>
      </c>
      <c r="BC1" s="94" t="s">
        <v>331</v>
      </c>
      <c r="BD1" s="94" t="s">
        <v>611</v>
      </c>
      <c r="BE1" s="94" t="s">
        <v>63</v>
      </c>
      <c r="BF1" s="94" t="s">
        <v>150</v>
      </c>
      <c r="BG1" s="94" t="s">
        <v>56</v>
      </c>
      <c r="BH1" s="94" t="s">
        <v>57</v>
      </c>
      <c r="BI1" s="94" t="s">
        <v>610</v>
      </c>
      <c r="BJ1" s="94" t="s">
        <v>499</v>
      </c>
      <c r="BK1" s="94" t="s">
        <v>58</v>
      </c>
      <c r="BL1" s="94" t="s">
        <v>62</v>
      </c>
      <c r="BM1" s="94" t="s">
        <v>568</v>
      </c>
      <c r="BN1" s="94" t="s">
        <v>537</v>
      </c>
      <c r="BO1" s="94" t="s">
        <v>59</v>
      </c>
      <c r="BP1" s="94" t="s">
        <v>60</v>
      </c>
      <c r="BQ1" s="94" t="s">
        <v>573</v>
      </c>
      <c r="BR1" s="12" t="s">
        <v>71</v>
      </c>
      <c r="BS1" s="11" t="s">
        <v>37</v>
      </c>
      <c r="BT1" s="11" t="s">
        <v>41</v>
      </c>
      <c r="BU1" s="11" t="s">
        <v>42</v>
      </c>
      <c r="BV1" s="11" t="s">
        <v>119</v>
      </c>
      <c r="BW1" s="11" t="s">
        <v>172</v>
      </c>
      <c r="BX1" s="11" t="s">
        <v>45</v>
      </c>
      <c r="BY1" s="11" t="s">
        <v>46</v>
      </c>
      <c r="BZ1" s="11" t="s">
        <v>48</v>
      </c>
      <c r="CA1" s="11" t="s">
        <v>49</v>
      </c>
      <c r="CB1" s="11" t="s">
        <v>73</v>
      </c>
      <c r="CC1" s="11" t="s">
        <v>116</v>
      </c>
      <c r="CD1" s="11" t="s">
        <v>329</v>
      </c>
      <c r="CE1" s="11" t="s">
        <v>232</v>
      </c>
      <c r="CF1" s="11" t="s">
        <v>497</v>
      </c>
      <c r="CG1" s="11" t="s">
        <v>152</v>
      </c>
      <c r="CH1" s="11" t="s">
        <v>55</v>
      </c>
      <c r="CI1" s="11" t="s">
        <v>420</v>
      </c>
      <c r="CJ1" s="11" t="s">
        <v>424</v>
      </c>
      <c r="CK1" s="11" t="s">
        <v>320</v>
      </c>
      <c r="CL1" s="11" t="s">
        <v>294</v>
      </c>
      <c r="CM1" s="11" t="s">
        <v>61</v>
      </c>
      <c r="CN1" s="12" t="s">
        <v>72</v>
      </c>
    </row>
    <row r="2" spans="1:92" s="21" customFormat="1" ht="15.75">
      <c r="A2" s="47"/>
      <c r="B2" s="47"/>
      <c r="C2" s="47"/>
      <c r="E2" s="22"/>
      <c r="F2" s="57">
        <f>BR2+CN2</f>
        <v>284</v>
      </c>
      <c r="G2" s="24">
        <f t="shared" ref="G2:N2" si="0">SUM(G3:G315)</f>
        <v>0</v>
      </c>
      <c r="H2" s="24">
        <f t="shared" si="0"/>
        <v>6</v>
      </c>
      <c r="I2" s="24">
        <f t="shared" si="0"/>
        <v>2</v>
      </c>
      <c r="J2" s="24">
        <f t="shared" si="0"/>
        <v>2</v>
      </c>
      <c r="K2" s="24">
        <f t="shared" si="0"/>
        <v>4</v>
      </c>
      <c r="L2" s="24">
        <f t="shared" si="0"/>
        <v>5</v>
      </c>
      <c r="M2" s="24">
        <f t="shared" si="0"/>
        <v>8</v>
      </c>
      <c r="N2" s="24">
        <f t="shared" si="0"/>
        <v>0</v>
      </c>
      <c r="O2" s="24"/>
      <c r="P2" s="24">
        <f t="shared" ref="P2:BC2" si="1">SUM(P3:P315)</f>
        <v>0</v>
      </c>
      <c r="Q2" s="24">
        <f t="shared" si="1"/>
        <v>10</v>
      </c>
      <c r="R2" s="24">
        <f t="shared" si="1"/>
        <v>10</v>
      </c>
      <c r="S2" s="24">
        <f t="shared" si="1"/>
        <v>3</v>
      </c>
      <c r="T2" s="24">
        <f t="shared" si="1"/>
        <v>8</v>
      </c>
      <c r="U2" s="24">
        <f t="shared" si="1"/>
        <v>0</v>
      </c>
      <c r="V2" s="24">
        <f t="shared" si="1"/>
        <v>7</v>
      </c>
      <c r="W2" s="24">
        <f t="shared" si="1"/>
        <v>6</v>
      </c>
      <c r="X2" s="24">
        <f t="shared" si="1"/>
        <v>1</v>
      </c>
      <c r="Y2" s="24">
        <f t="shared" si="1"/>
        <v>2</v>
      </c>
      <c r="Z2" s="24">
        <f t="shared" si="1"/>
        <v>2</v>
      </c>
      <c r="AA2" s="24">
        <f t="shared" si="1"/>
        <v>4</v>
      </c>
      <c r="AB2" s="24">
        <f t="shared" si="1"/>
        <v>6</v>
      </c>
      <c r="AC2" s="24">
        <f t="shared" si="1"/>
        <v>9</v>
      </c>
      <c r="AD2" s="24">
        <f t="shared" si="1"/>
        <v>0</v>
      </c>
      <c r="AE2" s="24">
        <f t="shared" si="1"/>
        <v>4</v>
      </c>
      <c r="AF2" s="24">
        <f t="shared" si="1"/>
        <v>1</v>
      </c>
      <c r="AG2" s="24">
        <f t="shared" si="1"/>
        <v>5</v>
      </c>
      <c r="AH2" s="24">
        <f t="shared" si="1"/>
        <v>8</v>
      </c>
      <c r="AI2" s="24">
        <f t="shared" si="1"/>
        <v>1</v>
      </c>
      <c r="AJ2" s="24">
        <f t="shared" si="1"/>
        <v>5</v>
      </c>
      <c r="AK2" s="24">
        <f t="shared" si="1"/>
        <v>8</v>
      </c>
      <c r="AL2" s="24">
        <f t="shared" si="1"/>
        <v>6</v>
      </c>
      <c r="AM2" s="24">
        <f t="shared" si="1"/>
        <v>2</v>
      </c>
      <c r="AN2" s="24">
        <f t="shared" si="1"/>
        <v>1</v>
      </c>
      <c r="AO2" s="24">
        <f t="shared" si="1"/>
        <v>2</v>
      </c>
      <c r="AP2" s="24">
        <f t="shared" si="1"/>
        <v>7</v>
      </c>
      <c r="AQ2" s="24">
        <f t="shared" si="1"/>
        <v>8</v>
      </c>
      <c r="AR2" s="24">
        <f t="shared" si="1"/>
        <v>0</v>
      </c>
      <c r="AS2" s="24">
        <f t="shared" si="1"/>
        <v>8</v>
      </c>
      <c r="AT2" s="24">
        <f t="shared" si="1"/>
        <v>5</v>
      </c>
      <c r="AU2" s="24">
        <f t="shared" si="1"/>
        <v>5</v>
      </c>
      <c r="AV2" s="24">
        <f t="shared" si="1"/>
        <v>11</v>
      </c>
      <c r="AW2" s="24">
        <f t="shared" si="1"/>
        <v>7</v>
      </c>
      <c r="AX2" s="24">
        <f t="shared" si="1"/>
        <v>1</v>
      </c>
      <c r="AY2" s="24">
        <f t="shared" si="1"/>
        <v>1</v>
      </c>
      <c r="AZ2" s="24">
        <f t="shared" si="1"/>
        <v>11</v>
      </c>
      <c r="BA2" s="24">
        <f t="shared" si="1"/>
        <v>8</v>
      </c>
      <c r="BB2" s="24">
        <f t="shared" si="1"/>
        <v>4</v>
      </c>
      <c r="BC2" s="24">
        <f t="shared" si="1"/>
        <v>5</v>
      </c>
      <c r="BD2" s="24">
        <f>SUM(BD3:BD309)</f>
        <v>2</v>
      </c>
      <c r="BE2" s="24">
        <f t="shared" ref="BE2:BQ2" si="2">SUM(BE3:BE315)</f>
        <v>6</v>
      </c>
      <c r="BF2" s="24">
        <f t="shared" si="2"/>
        <v>9</v>
      </c>
      <c r="BG2" s="24">
        <f t="shared" si="2"/>
        <v>2</v>
      </c>
      <c r="BH2" s="24">
        <f t="shared" si="2"/>
        <v>8</v>
      </c>
      <c r="BI2" s="24">
        <f t="shared" si="2"/>
        <v>1</v>
      </c>
      <c r="BJ2" s="24">
        <f t="shared" si="2"/>
        <v>9</v>
      </c>
      <c r="BK2" s="24">
        <f t="shared" si="2"/>
        <v>6</v>
      </c>
      <c r="BL2" s="24">
        <f t="shared" si="2"/>
        <v>5</v>
      </c>
      <c r="BM2" s="24">
        <f t="shared" si="2"/>
        <v>6</v>
      </c>
      <c r="BN2" s="24">
        <f t="shared" si="2"/>
        <v>0</v>
      </c>
      <c r="BO2" s="24">
        <f t="shared" si="2"/>
        <v>7</v>
      </c>
      <c r="BP2" s="24">
        <f t="shared" si="2"/>
        <v>1</v>
      </c>
      <c r="BQ2" s="24">
        <f t="shared" si="2"/>
        <v>2</v>
      </c>
      <c r="BR2" s="23">
        <f>SUM(G2:BP2)</f>
        <v>281</v>
      </c>
      <c r="BS2" s="24">
        <f t="shared" ref="BS2:CM2" si="3">SUM(BS3:BS315)</f>
        <v>0</v>
      </c>
      <c r="BT2" s="24">
        <f t="shared" si="3"/>
        <v>0</v>
      </c>
      <c r="BU2" s="24">
        <f t="shared" si="3"/>
        <v>0</v>
      </c>
      <c r="BV2" s="24">
        <f t="shared" si="3"/>
        <v>0</v>
      </c>
      <c r="BW2" s="24">
        <f t="shared" si="3"/>
        <v>1</v>
      </c>
      <c r="BX2" s="24">
        <f t="shared" si="3"/>
        <v>1</v>
      </c>
      <c r="BY2" s="24">
        <f t="shared" si="3"/>
        <v>0</v>
      </c>
      <c r="BZ2" s="24">
        <f t="shared" si="3"/>
        <v>0</v>
      </c>
      <c r="CA2" s="24">
        <f t="shared" si="3"/>
        <v>0</v>
      </c>
      <c r="CB2" s="24">
        <f t="shared" si="3"/>
        <v>1</v>
      </c>
      <c r="CC2" s="24">
        <f t="shared" si="3"/>
        <v>0</v>
      </c>
      <c r="CD2" s="24">
        <f t="shared" si="3"/>
        <v>0</v>
      </c>
      <c r="CE2" s="24">
        <f t="shared" si="3"/>
        <v>0</v>
      </c>
      <c r="CF2" s="24">
        <f t="shared" si="3"/>
        <v>0</v>
      </c>
      <c r="CG2" s="24">
        <f t="shared" si="3"/>
        <v>0</v>
      </c>
      <c r="CH2" s="24">
        <f t="shared" si="3"/>
        <v>0</v>
      </c>
      <c r="CI2" s="24">
        <f t="shared" si="3"/>
        <v>1</v>
      </c>
      <c r="CJ2" s="24">
        <f t="shared" si="3"/>
        <v>0</v>
      </c>
      <c r="CK2" s="24">
        <f t="shared" si="3"/>
        <v>0</v>
      </c>
      <c r="CL2" s="24">
        <f t="shared" si="3"/>
        <v>0</v>
      </c>
      <c r="CM2" s="24">
        <f t="shared" si="3"/>
        <v>1</v>
      </c>
      <c r="CN2" s="23">
        <f>SUM(BS2:CH2)</f>
        <v>3</v>
      </c>
    </row>
    <row r="3" spans="1:92" s="18" customFormat="1">
      <c r="A3" s="100" t="s">
        <v>469</v>
      </c>
      <c r="B3" s="99"/>
      <c r="C3" s="99"/>
      <c r="D3" s="99"/>
      <c r="F3" s="42"/>
      <c r="G3" s="4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2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7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</row>
    <row r="4" spans="1:92">
      <c r="A4" s="37"/>
      <c r="B4" s="28" t="s">
        <v>159</v>
      </c>
      <c r="C4" s="29"/>
      <c r="D4" s="2"/>
      <c r="F4" s="16">
        <f t="shared" ref="F4:F13" si="4">BR4+CN4</f>
        <v>0</v>
      </c>
      <c r="G4" s="16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>
        <f t="shared" ref="BR4:BR13" si="5">SUM(G4:BP4)</f>
        <v>0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>
        <f>SUM(BT4:CK4)</f>
        <v>0</v>
      </c>
    </row>
    <row r="5" spans="1:92">
      <c r="A5" s="37">
        <v>5</v>
      </c>
      <c r="B5" s="28" t="s">
        <v>513</v>
      </c>
      <c r="C5" s="29"/>
      <c r="D5" s="2"/>
      <c r="F5" s="16">
        <f t="shared" si="4"/>
        <v>1</v>
      </c>
      <c r="G5" s="16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>
        <v>1</v>
      </c>
      <c r="BM5" s="15"/>
      <c r="BN5" s="15"/>
      <c r="BO5" s="15"/>
      <c r="BP5" s="15"/>
      <c r="BQ5" s="15"/>
      <c r="BR5" s="16">
        <f t="shared" si="5"/>
        <v>1</v>
      </c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</row>
    <row r="6" spans="1:92" ht="15.75">
      <c r="A6" s="37"/>
      <c r="B6" s="28" t="s">
        <v>254</v>
      </c>
      <c r="C6" s="29" t="s">
        <v>255</v>
      </c>
      <c r="D6" s="2"/>
      <c r="F6" s="16">
        <f t="shared" si="4"/>
        <v>0</v>
      </c>
      <c r="G6" s="16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6">
        <f t="shared" si="5"/>
        <v>0</v>
      </c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>
        <f t="shared" ref="CN6:CN13" si="6">SUM(BT6:CK6)</f>
        <v>0</v>
      </c>
    </row>
    <row r="7" spans="1:92">
      <c r="A7" s="37"/>
      <c r="B7" s="28" t="s">
        <v>396</v>
      </c>
      <c r="C7" s="29" t="s">
        <v>66</v>
      </c>
      <c r="D7" s="2"/>
      <c r="F7" s="16">
        <f t="shared" si="4"/>
        <v>0</v>
      </c>
      <c r="G7" s="16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6">
        <f t="shared" si="5"/>
        <v>0</v>
      </c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>
        <f t="shared" si="6"/>
        <v>0</v>
      </c>
    </row>
    <row r="8" spans="1:92">
      <c r="A8" s="37"/>
      <c r="B8" s="28" t="s">
        <v>174</v>
      </c>
      <c r="C8" s="29" t="s">
        <v>389</v>
      </c>
      <c r="D8" s="2"/>
      <c r="F8" s="16">
        <f t="shared" si="4"/>
        <v>0</v>
      </c>
      <c r="G8" s="16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6">
        <f t="shared" si="5"/>
        <v>0</v>
      </c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>
        <f t="shared" si="6"/>
        <v>0</v>
      </c>
    </row>
    <row r="9" spans="1:92">
      <c r="A9" s="37">
        <v>28</v>
      </c>
      <c r="B9" s="28" t="s">
        <v>541</v>
      </c>
      <c r="C9" s="29" t="s">
        <v>542</v>
      </c>
      <c r="D9" s="2"/>
      <c r="F9" s="16">
        <f t="shared" si="4"/>
        <v>0</v>
      </c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5"/>
      <c r="U9" s="15"/>
      <c r="V9" s="40">
        <v>1</v>
      </c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6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</row>
    <row r="10" spans="1:92" ht="15.75">
      <c r="A10" s="37"/>
      <c r="B10" s="28" t="s">
        <v>122</v>
      </c>
      <c r="C10" s="29" t="s">
        <v>407</v>
      </c>
      <c r="D10" s="2"/>
      <c r="F10" s="16">
        <f t="shared" si="4"/>
        <v>0</v>
      </c>
      <c r="G10" s="16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6">
        <f t="shared" si="5"/>
        <v>0</v>
      </c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>
        <f t="shared" si="6"/>
        <v>0</v>
      </c>
    </row>
    <row r="11" spans="1:92">
      <c r="A11" s="37"/>
      <c r="B11" s="88" t="s">
        <v>408</v>
      </c>
      <c r="C11" s="29"/>
      <c r="D11" s="2"/>
      <c r="F11" s="16">
        <f t="shared" si="4"/>
        <v>0</v>
      </c>
      <c r="G11" s="16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6">
        <f t="shared" si="5"/>
        <v>0</v>
      </c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>
        <f t="shared" si="6"/>
        <v>0</v>
      </c>
    </row>
    <row r="12" spans="1:92">
      <c r="A12" s="37"/>
      <c r="B12" s="28" t="s">
        <v>324</v>
      </c>
      <c r="C12" s="29"/>
      <c r="D12" s="2"/>
      <c r="F12" s="16">
        <f t="shared" si="4"/>
        <v>0</v>
      </c>
      <c r="G12" s="16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6">
        <f t="shared" si="5"/>
        <v>0</v>
      </c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>
        <f t="shared" si="6"/>
        <v>0</v>
      </c>
    </row>
    <row r="13" spans="1:92" ht="15.75">
      <c r="A13" s="37"/>
      <c r="B13" s="28" t="s">
        <v>258</v>
      </c>
      <c r="C13" s="29" t="s">
        <v>257</v>
      </c>
      <c r="D13" s="2"/>
      <c r="F13" s="16">
        <f t="shared" si="4"/>
        <v>0</v>
      </c>
      <c r="G13" s="16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6">
        <f t="shared" si="5"/>
        <v>0</v>
      </c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>
        <f t="shared" si="6"/>
        <v>0</v>
      </c>
    </row>
    <row r="14" spans="1:92" s="18" customFormat="1">
      <c r="A14" s="98" t="s">
        <v>470</v>
      </c>
      <c r="B14" s="99"/>
      <c r="C14" s="99"/>
      <c r="D14" s="99"/>
      <c r="F14" s="17"/>
      <c r="G14" s="17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7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7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</row>
    <row r="15" spans="1:92" ht="15.75">
      <c r="A15" s="37">
        <v>2</v>
      </c>
      <c r="B15" s="28" t="s">
        <v>247</v>
      </c>
      <c r="C15" s="29" t="s">
        <v>105</v>
      </c>
      <c r="D15" s="2"/>
      <c r="F15" s="16">
        <f t="shared" ref="F15:F27" si="7">BR15+CN15</f>
        <v>1</v>
      </c>
      <c r="G15" s="16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>
        <v>1</v>
      </c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6">
        <f t="shared" ref="BR15:BR27" si="8">SUM(G15:BP15)</f>
        <v>1</v>
      </c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>
        <f>SUM(BT15:CK15)</f>
        <v>0</v>
      </c>
    </row>
    <row r="16" spans="1:92" ht="15.75">
      <c r="A16" s="67"/>
      <c r="B16" s="28" t="s">
        <v>123</v>
      </c>
      <c r="C16" s="29" t="s">
        <v>316</v>
      </c>
      <c r="D16" s="2"/>
      <c r="F16" s="16">
        <f t="shared" si="7"/>
        <v>3</v>
      </c>
      <c r="G16" s="16"/>
      <c r="H16" s="15"/>
      <c r="I16" s="15"/>
      <c r="J16" s="15"/>
      <c r="K16" s="15">
        <v>1</v>
      </c>
      <c r="L16" s="15"/>
      <c r="M16" s="15"/>
      <c r="N16" s="15"/>
      <c r="O16" s="15"/>
      <c r="P16" s="15"/>
      <c r="Q16" s="15">
        <v>1</v>
      </c>
      <c r="R16" s="15"/>
      <c r="S16" s="16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>
        <v>1</v>
      </c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6">
        <f t="shared" si="8"/>
        <v>3</v>
      </c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>
        <f>SUM(BT16:CK16)</f>
        <v>0</v>
      </c>
    </row>
    <row r="17" spans="1:92">
      <c r="A17" s="67"/>
      <c r="B17" s="28" t="s">
        <v>505</v>
      </c>
      <c r="C17" s="29"/>
      <c r="D17" s="2"/>
      <c r="F17" s="16">
        <f t="shared" si="7"/>
        <v>1</v>
      </c>
      <c r="G17" s="1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15"/>
      <c r="U17" s="15"/>
      <c r="V17" s="15"/>
      <c r="W17" s="15">
        <v>1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6">
        <f t="shared" si="8"/>
        <v>1</v>
      </c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>
        <f>SUM(BT17:CK17)</f>
        <v>0</v>
      </c>
    </row>
    <row r="18" spans="1:92">
      <c r="A18" s="67"/>
      <c r="B18" s="90" t="s">
        <v>481</v>
      </c>
      <c r="C18" s="29" t="s">
        <v>482</v>
      </c>
      <c r="D18" s="2"/>
      <c r="F18" s="16">
        <f t="shared" si="7"/>
        <v>0</v>
      </c>
      <c r="G18" s="16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6">
        <f t="shared" si="8"/>
        <v>0</v>
      </c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>
        <f>SUM(BT18:CK18)</f>
        <v>0</v>
      </c>
    </row>
    <row r="19" spans="1:92" ht="15.75">
      <c r="A19" s="67" t="s">
        <v>533</v>
      </c>
      <c r="B19" s="82" t="s">
        <v>534</v>
      </c>
      <c r="C19" s="29"/>
      <c r="D19" s="2"/>
      <c r="F19" s="16">
        <f t="shared" si="7"/>
        <v>2</v>
      </c>
      <c r="G19" s="16"/>
      <c r="H19" s="15"/>
      <c r="I19" s="15"/>
      <c r="J19" s="15"/>
      <c r="K19" s="15"/>
      <c r="L19" s="15"/>
      <c r="M19" s="15"/>
      <c r="N19" s="15"/>
      <c r="O19" s="15"/>
      <c r="P19" s="15"/>
      <c r="Q19" s="15">
        <v>1</v>
      </c>
      <c r="R19" s="15"/>
      <c r="S19" s="16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>
        <v>1</v>
      </c>
      <c r="BN19" s="15"/>
      <c r="BO19" s="15"/>
      <c r="BP19" s="15"/>
      <c r="BQ19" s="15"/>
      <c r="BR19" s="16">
        <f t="shared" si="8"/>
        <v>2</v>
      </c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</row>
    <row r="20" spans="1:92" s="85" customFormat="1" ht="15.75">
      <c r="A20" s="81"/>
      <c r="B20" s="82" t="s">
        <v>336</v>
      </c>
      <c r="C20" s="83" t="s">
        <v>337</v>
      </c>
      <c r="D20" s="84"/>
      <c r="F20" s="86">
        <f t="shared" si="7"/>
        <v>0</v>
      </c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6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15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16">
        <f t="shared" si="8"/>
        <v>0</v>
      </c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15">
        <f t="shared" ref="CN20:CN27" si="9">SUM(BT20:CK20)</f>
        <v>0</v>
      </c>
    </row>
    <row r="21" spans="1:92" s="85" customFormat="1" ht="15.75">
      <c r="A21" s="81"/>
      <c r="B21" s="82" t="s">
        <v>430</v>
      </c>
      <c r="C21" s="83"/>
      <c r="D21" s="84"/>
      <c r="F21" s="86">
        <f t="shared" si="7"/>
        <v>0</v>
      </c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15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15"/>
      <c r="BL21" s="87"/>
      <c r="BM21" s="87"/>
      <c r="BN21" s="87"/>
      <c r="BO21" s="87"/>
      <c r="BP21" s="87"/>
      <c r="BQ21" s="87"/>
      <c r="BR21" s="16">
        <f t="shared" si="8"/>
        <v>0</v>
      </c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15">
        <f t="shared" si="9"/>
        <v>0</v>
      </c>
    </row>
    <row r="22" spans="1:92">
      <c r="A22" s="67"/>
      <c r="B22" s="28" t="s">
        <v>309</v>
      </c>
      <c r="C22" s="73"/>
      <c r="D22" s="2"/>
      <c r="F22" s="16">
        <f t="shared" si="7"/>
        <v>0</v>
      </c>
      <c r="G22" s="1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6">
        <f t="shared" si="8"/>
        <v>0</v>
      </c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>
        <f t="shared" si="9"/>
        <v>0</v>
      </c>
    </row>
    <row r="23" spans="1:92">
      <c r="A23" s="67" t="s">
        <v>348</v>
      </c>
      <c r="B23" s="28" t="s">
        <v>382</v>
      </c>
      <c r="C23" s="80" t="s">
        <v>385</v>
      </c>
      <c r="D23" s="2"/>
      <c r="F23" s="16">
        <f t="shared" si="7"/>
        <v>10</v>
      </c>
      <c r="G23" s="16"/>
      <c r="H23" s="15"/>
      <c r="I23" s="15"/>
      <c r="J23" s="15"/>
      <c r="K23" s="15"/>
      <c r="L23" s="15"/>
      <c r="M23" s="15">
        <v>1</v>
      </c>
      <c r="N23" s="15"/>
      <c r="O23" s="15"/>
      <c r="P23" s="15"/>
      <c r="Q23" s="15">
        <v>1</v>
      </c>
      <c r="R23" s="15">
        <v>1</v>
      </c>
      <c r="S23" s="15">
        <v>1</v>
      </c>
      <c r="T23" s="15"/>
      <c r="U23" s="15"/>
      <c r="V23" s="15">
        <v>1</v>
      </c>
      <c r="W23" s="15">
        <v>1</v>
      </c>
      <c r="X23" s="15"/>
      <c r="Y23" s="15"/>
      <c r="Z23" s="15"/>
      <c r="AA23" s="15"/>
      <c r="AB23" s="15">
        <v>1</v>
      </c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43">
        <v>1</v>
      </c>
      <c r="AY23" s="43"/>
      <c r="AZ23" s="15"/>
      <c r="BA23" s="15"/>
      <c r="BB23" s="15"/>
      <c r="BC23" s="15"/>
      <c r="BD23" s="15"/>
      <c r="BE23" s="15"/>
      <c r="BF23" s="43">
        <v>1</v>
      </c>
      <c r="BG23" s="15"/>
      <c r="BH23" s="15"/>
      <c r="BI23" s="15"/>
      <c r="BJ23" s="15">
        <v>1</v>
      </c>
      <c r="BK23" s="15"/>
      <c r="BL23" s="15"/>
      <c r="BM23" s="15"/>
      <c r="BN23" s="15"/>
      <c r="BO23" s="15"/>
      <c r="BP23" s="15"/>
      <c r="BQ23" s="15"/>
      <c r="BR23" s="16">
        <f t="shared" si="8"/>
        <v>10</v>
      </c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>
        <f t="shared" si="9"/>
        <v>0</v>
      </c>
    </row>
    <row r="24" spans="1:92" ht="15.75">
      <c r="A24" s="67" t="s">
        <v>348</v>
      </c>
      <c r="B24" s="28" t="s">
        <v>325</v>
      </c>
      <c r="C24" s="29" t="s">
        <v>326</v>
      </c>
      <c r="D24" s="2"/>
      <c r="F24" s="16">
        <f t="shared" si="7"/>
        <v>3</v>
      </c>
      <c r="G24" s="16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5">
        <v>1</v>
      </c>
      <c r="U24" s="15"/>
      <c r="V24" s="15"/>
      <c r="W24" s="15"/>
      <c r="X24" s="15"/>
      <c r="Y24" s="15">
        <v>1</v>
      </c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41">
        <v>1</v>
      </c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6">
        <f t="shared" si="8"/>
        <v>3</v>
      </c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>
        <f t="shared" si="9"/>
        <v>0</v>
      </c>
    </row>
    <row r="25" spans="1:92" s="10" customFormat="1" ht="15.75">
      <c r="A25" s="37"/>
      <c r="B25" s="28" t="s">
        <v>261</v>
      </c>
      <c r="C25" s="29"/>
      <c r="D25" s="2"/>
      <c r="E25"/>
      <c r="F25" s="16">
        <f t="shared" si="7"/>
        <v>0</v>
      </c>
      <c r="G25" s="1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6">
        <f t="shared" si="8"/>
        <v>0</v>
      </c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>
        <f t="shared" si="9"/>
        <v>0</v>
      </c>
    </row>
    <row r="26" spans="1:92" ht="15.75">
      <c r="A26" s="67"/>
      <c r="B26" s="28" t="s">
        <v>181</v>
      </c>
      <c r="C26" s="29" t="s">
        <v>182</v>
      </c>
      <c r="D26" s="2"/>
      <c r="F26" s="16">
        <f t="shared" si="7"/>
        <v>0</v>
      </c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6">
        <f t="shared" si="8"/>
        <v>0</v>
      </c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>
        <f t="shared" si="9"/>
        <v>0</v>
      </c>
    </row>
    <row r="27" spans="1:92" ht="15.75">
      <c r="A27" s="37"/>
      <c r="B27" s="28" t="s">
        <v>124</v>
      </c>
      <c r="C27" s="29" t="s">
        <v>125</v>
      </c>
      <c r="D27" s="2"/>
      <c r="F27" s="16">
        <f t="shared" si="7"/>
        <v>0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6">
        <f t="shared" si="8"/>
        <v>0</v>
      </c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>
        <f t="shared" si="9"/>
        <v>0</v>
      </c>
    </row>
    <row r="28" spans="1:92" s="18" customFormat="1">
      <c r="A28" s="98" t="s">
        <v>471</v>
      </c>
      <c r="B28" s="99"/>
      <c r="C28" s="99"/>
      <c r="D28" s="99"/>
      <c r="F28" s="17"/>
      <c r="G28" s="17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7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7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</row>
    <row r="29" spans="1:92" ht="15.75">
      <c r="A29" s="37">
        <v>3</v>
      </c>
      <c r="B29" s="28" t="s">
        <v>11</v>
      </c>
      <c r="C29" s="29" t="s">
        <v>2</v>
      </c>
      <c r="D29" s="2"/>
      <c r="F29" s="16">
        <f t="shared" ref="F29:F57" si="10">BR29+CN29</f>
        <v>5</v>
      </c>
      <c r="G29" s="16"/>
      <c r="H29" s="15"/>
      <c r="I29" s="15"/>
      <c r="J29" s="15"/>
      <c r="K29" s="15"/>
      <c r="L29" s="15"/>
      <c r="M29" s="15"/>
      <c r="N29" s="15"/>
      <c r="O29" s="65"/>
      <c r="Q29" s="15">
        <v>1</v>
      </c>
      <c r="R29" s="15"/>
      <c r="S29" s="16"/>
      <c r="T29" s="15"/>
      <c r="U29" s="15"/>
      <c r="V29" s="15"/>
      <c r="W29" s="15"/>
      <c r="X29" s="15"/>
      <c r="Y29" s="15"/>
      <c r="Z29" s="15"/>
      <c r="AA29" s="15"/>
      <c r="AB29" s="15">
        <v>1</v>
      </c>
      <c r="AC29" s="15"/>
      <c r="AD29" s="15"/>
      <c r="AE29" s="15"/>
      <c r="AF29" s="15"/>
      <c r="AG29" s="15"/>
      <c r="AH29" s="15">
        <v>1</v>
      </c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>
        <v>1</v>
      </c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>
        <v>1</v>
      </c>
      <c r="BK29" s="15"/>
      <c r="BL29" s="15"/>
      <c r="BM29" s="15"/>
      <c r="BN29" s="15"/>
      <c r="BO29" s="15"/>
      <c r="BP29" s="15"/>
      <c r="BQ29" s="15"/>
      <c r="BR29" s="16">
        <f t="shared" ref="BR29:BR44" si="11">SUM(G29:BP29)</f>
        <v>5</v>
      </c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>
        <f t="shared" ref="CN29:CN40" si="12">SUM(BT29:CK29)</f>
        <v>0</v>
      </c>
    </row>
    <row r="30" spans="1:92" ht="15.75">
      <c r="A30" s="37"/>
      <c r="B30" s="27" t="s">
        <v>75</v>
      </c>
      <c r="C30" s="27" t="s">
        <v>77</v>
      </c>
      <c r="D30" s="2"/>
      <c r="F30" s="16">
        <f t="shared" si="10"/>
        <v>0</v>
      </c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6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2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2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6">
        <f t="shared" si="11"/>
        <v>0</v>
      </c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>
        <f t="shared" si="12"/>
        <v>0</v>
      </c>
    </row>
    <row r="31" spans="1:92" ht="15.75">
      <c r="A31" s="37"/>
      <c r="B31" s="28" t="s">
        <v>397</v>
      </c>
      <c r="C31" s="59"/>
      <c r="D31" s="2"/>
      <c r="F31" s="16">
        <f t="shared" si="10"/>
        <v>1</v>
      </c>
      <c r="G31" s="1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>
        <v>1</v>
      </c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6">
        <f t="shared" si="11"/>
        <v>1</v>
      </c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>
        <f t="shared" si="12"/>
        <v>0</v>
      </c>
    </row>
    <row r="32" spans="1:92">
      <c r="A32" s="37"/>
      <c r="B32" s="28" t="s">
        <v>433</v>
      </c>
      <c r="C32" s="59" t="s">
        <v>165</v>
      </c>
      <c r="D32" s="2"/>
      <c r="F32" s="16">
        <f t="shared" si="10"/>
        <v>0</v>
      </c>
      <c r="G32" s="16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6">
        <f t="shared" si="11"/>
        <v>0</v>
      </c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>
        <f t="shared" si="12"/>
        <v>0</v>
      </c>
    </row>
    <row r="33" spans="1:92">
      <c r="A33" s="37"/>
      <c r="B33" s="28" t="s">
        <v>338</v>
      </c>
      <c r="C33" s="59"/>
      <c r="D33" s="2"/>
      <c r="F33" s="16">
        <f t="shared" si="10"/>
        <v>0</v>
      </c>
      <c r="G33" s="16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6">
        <f t="shared" si="11"/>
        <v>0</v>
      </c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>
        <f t="shared" si="12"/>
        <v>0</v>
      </c>
    </row>
    <row r="34" spans="1:92" ht="15.75">
      <c r="A34" s="37"/>
      <c r="B34" s="28" t="s">
        <v>323</v>
      </c>
      <c r="C34" s="59" t="s">
        <v>287</v>
      </c>
      <c r="D34" s="2"/>
      <c r="F34" s="16">
        <f t="shared" si="10"/>
        <v>0</v>
      </c>
      <c r="G34" s="1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6">
        <f t="shared" si="11"/>
        <v>0</v>
      </c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>
        <f t="shared" si="12"/>
        <v>0</v>
      </c>
    </row>
    <row r="35" spans="1:92" ht="15.75">
      <c r="A35" s="37"/>
      <c r="B35" s="28" t="s">
        <v>212</v>
      </c>
      <c r="C35" s="59"/>
      <c r="D35" s="2"/>
      <c r="F35" s="16">
        <f t="shared" si="10"/>
        <v>0</v>
      </c>
      <c r="G35" s="1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6">
        <f t="shared" si="11"/>
        <v>0</v>
      </c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>
        <f t="shared" si="12"/>
        <v>0</v>
      </c>
    </row>
    <row r="36" spans="1:92" ht="15.75">
      <c r="A36" s="37"/>
      <c r="B36" s="28" t="s">
        <v>200</v>
      </c>
      <c r="C36" s="29" t="s">
        <v>168</v>
      </c>
      <c r="D36" s="2"/>
      <c r="F36" s="16">
        <f t="shared" si="10"/>
        <v>0</v>
      </c>
      <c r="G36" s="16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6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6">
        <f t="shared" si="11"/>
        <v>0</v>
      </c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>
        <f t="shared" si="12"/>
        <v>0</v>
      </c>
    </row>
    <row r="37" spans="1:92">
      <c r="A37" s="37">
        <v>16</v>
      </c>
      <c r="B37" s="32" t="s">
        <v>274</v>
      </c>
      <c r="C37" s="79" t="s">
        <v>436</v>
      </c>
      <c r="D37" s="5"/>
      <c r="F37" s="16">
        <f t="shared" si="10"/>
        <v>1</v>
      </c>
      <c r="G37" s="1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6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>
        <v>1</v>
      </c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6">
        <f t="shared" si="11"/>
        <v>1</v>
      </c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>
        <f t="shared" si="12"/>
        <v>0</v>
      </c>
    </row>
    <row r="38" spans="1:92" ht="15.75">
      <c r="A38" s="37"/>
      <c r="B38" s="32" t="s">
        <v>437</v>
      </c>
      <c r="C38" s="79" t="s">
        <v>95</v>
      </c>
      <c r="D38" s="5"/>
      <c r="F38" s="16">
        <f t="shared" si="10"/>
        <v>0</v>
      </c>
      <c r="G38" s="1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6">
        <f t="shared" si="11"/>
        <v>0</v>
      </c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>
        <f t="shared" si="12"/>
        <v>0</v>
      </c>
    </row>
    <row r="39" spans="1:92">
      <c r="A39" s="37"/>
      <c r="B39" s="27" t="s">
        <v>339</v>
      </c>
      <c r="C39" s="27"/>
      <c r="D39" s="2"/>
      <c r="F39" s="16">
        <f t="shared" si="10"/>
        <v>0</v>
      </c>
      <c r="G39" s="16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6">
        <f t="shared" si="11"/>
        <v>0</v>
      </c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>
        <f t="shared" si="12"/>
        <v>0</v>
      </c>
    </row>
    <row r="40" spans="1:92">
      <c r="A40" s="37"/>
      <c r="B40" s="27" t="s">
        <v>340</v>
      </c>
      <c r="C40" s="27" t="s">
        <v>341</v>
      </c>
      <c r="D40" s="2"/>
      <c r="F40" s="16">
        <f t="shared" si="10"/>
        <v>0</v>
      </c>
      <c r="G40" s="16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6">
        <f t="shared" si="11"/>
        <v>0</v>
      </c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>
        <f t="shared" si="12"/>
        <v>0</v>
      </c>
    </row>
    <row r="41" spans="1:92">
      <c r="A41" s="37">
        <v>17</v>
      </c>
      <c r="B41" s="27" t="s">
        <v>531</v>
      </c>
      <c r="C41" s="27" t="s">
        <v>532</v>
      </c>
      <c r="D41" s="2"/>
      <c r="F41" s="16">
        <f t="shared" si="10"/>
        <v>0</v>
      </c>
      <c r="G41" s="16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6">
        <f t="shared" si="11"/>
        <v>0</v>
      </c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</row>
    <row r="42" spans="1:92">
      <c r="A42" s="37">
        <v>17</v>
      </c>
      <c r="B42" s="27" t="s">
        <v>546</v>
      </c>
      <c r="C42" s="27" t="s">
        <v>165</v>
      </c>
      <c r="D42" s="2"/>
      <c r="F42" s="16">
        <f t="shared" si="10"/>
        <v>3</v>
      </c>
      <c r="G42" s="16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>
        <v>1</v>
      </c>
      <c r="S42" s="16"/>
      <c r="T42" s="15"/>
      <c r="U42" s="15"/>
      <c r="V42" s="15">
        <v>1</v>
      </c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>
        <v>1</v>
      </c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6">
        <f t="shared" si="11"/>
        <v>3</v>
      </c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</row>
    <row r="43" spans="1:92" ht="15.75">
      <c r="A43" s="37">
        <v>17</v>
      </c>
      <c r="B43" s="27" t="s">
        <v>544</v>
      </c>
      <c r="C43" s="27" t="s">
        <v>545</v>
      </c>
      <c r="D43" s="2"/>
      <c r="F43" s="16">
        <f t="shared" si="10"/>
        <v>1</v>
      </c>
      <c r="G43" s="16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>
        <v>1</v>
      </c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6">
        <f t="shared" si="11"/>
        <v>1</v>
      </c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</row>
    <row r="44" spans="1:92">
      <c r="A44" s="37"/>
      <c r="B44" s="28" t="s">
        <v>218</v>
      </c>
      <c r="C44" s="29" t="s">
        <v>219</v>
      </c>
      <c r="D44" s="2"/>
      <c r="F44" s="16">
        <f t="shared" si="10"/>
        <v>0</v>
      </c>
      <c r="G44" s="1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6">
        <f t="shared" si="11"/>
        <v>0</v>
      </c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>
        <f>SUM(BT44:CK44)</f>
        <v>0</v>
      </c>
    </row>
    <row r="45" spans="1:92" ht="15.75">
      <c r="A45" s="37"/>
      <c r="B45" s="28" t="s">
        <v>425</v>
      </c>
      <c r="C45" s="29"/>
      <c r="D45" s="2"/>
      <c r="F45" s="16">
        <f t="shared" si="10"/>
        <v>0</v>
      </c>
      <c r="G45" s="16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6">
        <f t="shared" ref="BR45:BR57" si="13">SUM(G45:BP45)</f>
        <v>0</v>
      </c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>
        <f>SUM(BT45:CK45)</f>
        <v>0</v>
      </c>
    </row>
    <row r="46" spans="1:92" ht="15.75">
      <c r="A46" s="37"/>
      <c r="B46" s="28" t="s">
        <v>438</v>
      </c>
      <c r="C46" s="29" t="s">
        <v>8</v>
      </c>
      <c r="D46" s="2"/>
      <c r="F46" s="16">
        <f t="shared" si="10"/>
        <v>0</v>
      </c>
      <c r="G46" s="16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6">
        <f t="shared" si="13"/>
        <v>0</v>
      </c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</row>
    <row r="47" spans="1:92" ht="15.75">
      <c r="A47" s="37">
        <v>23</v>
      </c>
      <c r="B47" s="28" t="s">
        <v>16</v>
      </c>
      <c r="C47" s="59" t="s">
        <v>203</v>
      </c>
      <c r="D47" s="2"/>
      <c r="F47" s="16">
        <f t="shared" si="10"/>
        <v>7</v>
      </c>
      <c r="G47" s="16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/>
      <c r="T47" s="15">
        <v>1</v>
      </c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43">
        <v>1</v>
      </c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>
        <v>1</v>
      </c>
      <c r="AR47" s="15"/>
      <c r="AS47" s="15">
        <v>1</v>
      </c>
      <c r="AT47" s="15">
        <v>1</v>
      </c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43">
        <v>1</v>
      </c>
      <c r="BG47" s="15"/>
      <c r="BH47" s="15"/>
      <c r="BI47" s="15"/>
      <c r="BJ47" s="15"/>
      <c r="BK47" s="15"/>
      <c r="BL47" s="15"/>
      <c r="BM47" s="15"/>
      <c r="BN47" s="15"/>
      <c r="BO47" s="40">
        <v>1</v>
      </c>
      <c r="BP47" s="15"/>
      <c r="BQ47" s="15"/>
      <c r="BR47" s="16">
        <f t="shared" si="13"/>
        <v>7</v>
      </c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>
        <f>SUM(BT47:CK47)</f>
        <v>0</v>
      </c>
    </row>
    <row r="48" spans="1:92" ht="15.75">
      <c r="A48" s="37">
        <v>24</v>
      </c>
      <c r="B48" s="32" t="s">
        <v>434</v>
      </c>
      <c r="C48" s="79" t="s">
        <v>435</v>
      </c>
      <c r="D48" s="5"/>
      <c r="F48" s="16">
        <f>BR48+CN48</f>
        <v>10</v>
      </c>
      <c r="G48" s="16"/>
      <c r="H48" s="15">
        <v>1</v>
      </c>
      <c r="I48" s="15"/>
      <c r="J48" s="15"/>
      <c r="K48" s="15"/>
      <c r="L48" s="15"/>
      <c r="M48" s="15">
        <v>1</v>
      </c>
      <c r="N48" s="15"/>
      <c r="O48" s="15"/>
      <c r="P48" s="15"/>
      <c r="Q48" s="15"/>
      <c r="R48" s="15">
        <v>1</v>
      </c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>
        <v>1</v>
      </c>
      <c r="AD48" s="15"/>
      <c r="AE48" s="15"/>
      <c r="AF48" s="15"/>
      <c r="AG48" s="15">
        <v>1</v>
      </c>
      <c r="AH48" s="15"/>
      <c r="AI48" s="15"/>
      <c r="AJ48" s="15"/>
      <c r="AK48" s="15"/>
      <c r="AL48" s="15"/>
      <c r="AM48" s="15"/>
      <c r="AN48" s="15"/>
      <c r="AO48" s="15"/>
      <c r="AP48" s="15">
        <v>1</v>
      </c>
      <c r="AQ48" s="15"/>
      <c r="AR48" s="15"/>
      <c r="AS48" s="15">
        <v>1</v>
      </c>
      <c r="AT48" s="15"/>
      <c r="AU48" s="15"/>
      <c r="AV48" s="15">
        <v>1</v>
      </c>
      <c r="AW48" s="15"/>
      <c r="AX48" s="15"/>
      <c r="AY48" s="15"/>
      <c r="AZ48" s="15"/>
      <c r="BA48" s="15"/>
      <c r="BB48" s="15"/>
      <c r="BC48" s="15"/>
      <c r="BD48" s="15"/>
      <c r="BE48" s="15"/>
      <c r="BF48" s="15">
        <v>1</v>
      </c>
      <c r="BG48" s="15">
        <v>1</v>
      </c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6">
        <f>SUM(G48:BP48)</f>
        <v>10</v>
      </c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>
        <f>SUM(BT48:CK48)</f>
        <v>0</v>
      </c>
    </row>
    <row r="49" spans="1:92">
      <c r="A49" s="37"/>
      <c r="B49" s="28" t="s">
        <v>427</v>
      </c>
      <c r="C49" s="29" t="s">
        <v>428</v>
      </c>
      <c r="D49" s="2"/>
      <c r="F49" s="16">
        <f t="shared" si="10"/>
        <v>0</v>
      </c>
      <c r="G49" s="16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6">
        <f t="shared" si="13"/>
        <v>0</v>
      </c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>
        <f>SUM(BT49:CK49)</f>
        <v>0</v>
      </c>
    </row>
    <row r="50" spans="1:92">
      <c r="A50" s="37">
        <v>24</v>
      </c>
      <c r="B50" s="28" t="s">
        <v>506</v>
      </c>
      <c r="C50" s="29"/>
      <c r="D50" s="2"/>
      <c r="F50" s="16">
        <f t="shared" si="10"/>
        <v>1</v>
      </c>
      <c r="G50" s="16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>
        <v>1</v>
      </c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6">
        <f t="shared" si="13"/>
        <v>1</v>
      </c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</row>
    <row r="51" spans="1:92" ht="15.75">
      <c r="A51" s="37">
        <v>24</v>
      </c>
      <c r="B51" s="28" t="s">
        <v>548</v>
      </c>
      <c r="C51" s="29" t="s">
        <v>549</v>
      </c>
      <c r="D51" s="2"/>
      <c r="F51" s="16">
        <f t="shared" si="10"/>
        <v>0</v>
      </c>
      <c r="G51" s="16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>
        <v>1</v>
      </c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6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</row>
    <row r="52" spans="1:92">
      <c r="A52" s="37"/>
      <c r="B52" s="28" t="s">
        <v>439</v>
      </c>
      <c r="C52" s="27" t="s">
        <v>225</v>
      </c>
      <c r="D52" s="2"/>
      <c r="F52" s="16">
        <f t="shared" si="10"/>
        <v>0</v>
      </c>
      <c r="G52" s="16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6">
        <f t="shared" si="13"/>
        <v>0</v>
      </c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</row>
    <row r="53" spans="1:92">
      <c r="A53" s="37"/>
      <c r="B53" s="28" t="s">
        <v>344</v>
      </c>
      <c r="C53" s="29"/>
      <c r="D53" s="2"/>
      <c r="F53" s="16">
        <f t="shared" si="10"/>
        <v>0</v>
      </c>
      <c r="G53" s="16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6">
        <f t="shared" si="13"/>
        <v>0</v>
      </c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>
        <f>SUM(BT53:CK53)</f>
        <v>0</v>
      </c>
    </row>
    <row r="54" spans="1:92">
      <c r="A54" s="37"/>
      <c r="B54" s="28" t="s">
        <v>345</v>
      </c>
      <c r="C54" s="29"/>
      <c r="D54" s="2"/>
      <c r="F54" s="16">
        <f t="shared" si="10"/>
        <v>0</v>
      </c>
      <c r="G54" s="16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6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6">
        <f t="shared" si="13"/>
        <v>0</v>
      </c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>
        <f>SUM(BT54:CK54)</f>
        <v>0</v>
      </c>
    </row>
    <row r="55" spans="1:92">
      <c r="A55" s="37"/>
      <c r="B55" s="28" t="s">
        <v>70</v>
      </c>
      <c r="C55" s="29" t="s">
        <v>211</v>
      </c>
      <c r="D55" s="2"/>
      <c r="F55" s="16">
        <f t="shared" si="10"/>
        <v>0</v>
      </c>
      <c r="G55" s="16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6">
        <f t="shared" si="13"/>
        <v>0</v>
      </c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>
        <f>SUM(BT55:CK55)</f>
        <v>0</v>
      </c>
    </row>
    <row r="56" spans="1:92" ht="15.75">
      <c r="A56" s="37">
        <v>30</v>
      </c>
      <c r="B56" s="28" t="s">
        <v>547</v>
      </c>
      <c r="C56" s="29"/>
      <c r="D56" s="2"/>
      <c r="F56" s="16">
        <f t="shared" si="10"/>
        <v>0</v>
      </c>
      <c r="G56" s="16"/>
      <c r="H56" s="15"/>
      <c r="I56" s="15"/>
      <c r="J56" s="15"/>
      <c r="K56" s="15"/>
      <c r="L56" s="15"/>
      <c r="M56" s="15">
        <v>1</v>
      </c>
      <c r="N56" s="15"/>
      <c r="O56" s="15"/>
      <c r="P56" s="15"/>
      <c r="Q56" s="15"/>
      <c r="R56" s="15"/>
      <c r="S56" s="16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>
        <v>1</v>
      </c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>
        <v>1</v>
      </c>
      <c r="BB56" s="15"/>
      <c r="BC56" s="15">
        <v>1</v>
      </c>
      <c r="BD56" s="15"/>
      <c r="BE56" s="15"/>
      <c r="BF56" s="15">
        <v>1</v>
      </c>
      <c r="BG56" s="15"/>
      <c r="BH56" s="15"/>
      <c r="BI56" s="15"/>
      <c r="BJ56" s="15">
        <v>1</v>
      </c>
      <c r="BK56" s="15"/>
      <c r="BL56" s="15"/>
      <c r="BM56" s="15"/>
      <c r="BN56" s="15"/>
      <c r="BO56" s="15">
        <v>1</v>
      </c>
      <c r="BP56" s="15"/>
      <c r="BQ56" s="15"/>
      <c r="BR56" s="16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</row>
    <row r="57" spans="1:92" ht="15.75">
      <c r="A57" s="37"/>
      <c r="B57" s="28" t="s">
        <v>213</v>
      </c>
      <c r="C57" s="29" t="s">
        <v>214</v>
      </c>
      <c r="D57" s="2"/>
      <c r="F57" s="16">
        <f t="shared" si="10"/>
        <v>0</v>
      </c>
      <c r="G57" s="16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6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6">
        <f t="shared" si="13"/>
        <v>0</v>
      </c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>
        <f>SUM(BT57:CK57)</f>
        <v>0</v>
      </c>
    </row>
    <row r="58" spans="1:92" s="18" customFormat="1">
      <c r="A58" s="98" t="s">
        <v>472</v>
      </c>
      <c r="B58" s="99"/>
      <c r="C58" s="99"/>
      <c r="D58" s="99"/>
      <c r="F58" s="17"/>
      <c r="G58" s="17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7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7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7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</row>
    <row r="59" spans="1:92" s="14" customFormat="1">
      <c r="A59" s="60"/>
      <c r="B59" s="33" t="s">
        <v>543</v>
      </c>
      <c r="C59" s="35" t="s">
        <v>67</v>
      </c>
      <c r="D59" s="13"/>
      <c r="F59" s="43"/>
      <c r="G59" s="15"/>
      <c r="H59" s="15">
        <v>1</v>
      </c>
      <c r="I59" s="15">
        <v>1</v>
      </c>
      <c r="J59" s="15">
        <v>1</v>
      </c>
      <c r="K59" s="15">
        <v>1</v>
      </c>
      <c r="L59" s="15">
        <v>1</v>
      </c>
      <c r="M59" s="15">
        <v>1</v>
      </c>
      <c r="N59" s="15"/>
      <c r="O59" s="15"/>
      <c r="P59" s="15"/>
      <c r="Q59" s="15">
        <v>1</v>
      </c>
      <c r="R59" s="15">
        <v>1</v>
      </c>
      <c r="S59" s="15">
        <v>1</v>
      </c>
      <c r="T59" s="15">
        <v>1</v>
      </c>
      <c r="U59" s="15"/>
      <c r="V59" s="15">
        <v>1</v>
      </c>
      <c r="W59" s="15">
        <v>1</v>
      </c>
      <c r="X59" s="15"/>
      <c r="Y59" s="15">
        <v>1</v>
      </c>
      <c r="Z59" s="15">
        <v>1</v>
      </c>
      <c r="AA59" s="15">
        <v>1</v>
      </c>
      <c r="AB59" s="15">
        <v>1</v>
      </c>
      <c r="AC59" s="15">
        <v>1</v>
      </c>
      <c r="AD59" s="15"/>
      <c r="AE59" s="15">
        <v>1</v>
      </c>
      <c r="AF59" s="15">
        <v>1</v>
      </c>
      <c r="AG59" s="15">
        <v>1</v>
      </c>
      <c r="AH59" s="15">
        <v>1</v>
      </c>
      <c r="AI59" s="15">
        <v>1</v>
      </c>
      <c r="AJ59" s="15">
        <v>1</v>
      </c>
      <c r="AK59" s="93"/>
      <c r="AL59" s="15">
        <v>1</v>
      </c>
      <c r="AM59" s="15"/>
      <c r="AN59" s="15"/>
      <c r="AO59" s="15">
        <v>1</v>
      </c>
      <c r="AP59" s="15">
        <v>1</v>
      </c>
      <c r="AQ59" s="15">
        <v>1</v>
      </c>
      <c r="AR59" s="15"/>
      <c r="AS59" s="15">
        <v>1</v>
      </c>
      <c r="AT59" s="15">
        <v>1</v>
      </c>
      <c r="AU59" s="15">
        <v>1</v>
      </c>
      <c r="AV59" s="15">
        <v>1</v>
      </c>
      <c r="AW59" s="93"/>
      <c r="AX59" s="15"/>
      <c r="AY59" s="15"/>
      <c r="AZ59" s="93"/>
      <c r="BA59" s="15">
        <v>1</v>
      </c>
      <c r="BB59" s="15">
        <v>1</v>
      </c>
      <c r="BC59" s="15">
        <v>1</v>
      </c>
      <c r="BD59" s="15"/>
      <c r="BE59" s="15">
        <v>1</v>
      </c>
      <c r="BF59" s="15">
        <v>1</v>
      </c>
      <c r="BG59" s="15"/>
      <c r="BH59" s="15">
        <v>1</v>
      </c>
      <c r="BI59" s="15"/>
      <c r="BJ59" s="15">
        <v>1</v>
      </c>
      <c r="BK59" s="15">
        <v>1</v>
      </c>
      <c r="BL59" s="15">
        <v>1</v>
      </c>
      <c r="BM59" s="15">
        <v>1</v>
      </c>
      <c r="BN59" s="15"/>
      <c r="BO59" s="15">
        <v>1</v>
      </c>
      <c r="BP59" s="15"/>
      <c r="BQ59" s="15"/>
      <c r="BR59" s="16">
        <f t="shared" ref="BR59:BR78" si="14">SUM(G59:BP59)</f>
        <v>42</v>
      </c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</row>
    <row r="60" spans="1:92" s="10" customFormat="1" ht="15.75">
      <c r="A60" s="37"/>
      <c r="B60" s="26" t="s">
        <v>220</v>
      </c>
      <c r="C60" s="27" t="s">
        <v>154</v>
      </c>
      <c r="D60" s="20"/>
      <c r="F60" s="16">
        <f t="shared" ref="F60:F78" si="15">BR60+CN60</f>
        <v>0</v>
      </c>
      <c r="G60" s="16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6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6">
        <f t="shared" si="14"/>
        <v>0</v>
      </c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>
        <f t="shared" ref="CN60:CN69" si="16">SUM(BT60:CK60)</f>
        <v>0</v>
      </c>
    </row>
    <row r="61" spans="1:92" s="10" customFormat="1" ht="15.75">
      <c r="A61" s="37"/>
      <c r="B61" s="26" t="s">
        <v>222</v>
      </c>
      <c r="C61" s="27" t="s">
        <v>221</v>
      </c>
      <c r="D61" s="20"/>
      <c r="F61" s="16">
        <f t="shared" si="15"/>
        <v>0</v>
      </c>
      <c r="G61" s="16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6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6">
        <f t="shared" si="14"/>
        <v>0</v>
      </c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>
        <f t="shared" si="16"/>
        <v>0</v>
      </c>
    </row>
    <row r="62" spans="1:92" s="10" customFormat="1">
      <c r="A62" s="37"/>
      <c r="B62" s="26" t="s">
        <v>223</v>
      </c>
      <c r="C62" s="27" t="s">
        <v>224</v>
      </c>
      <c r="D62" s="20"/>
      <c r="F62" s="16">
        <f t="shared" si="15"/>
        <v>0</v>
      </c>
      <c r="G62" s="16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6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6">
        <f t="shared" si="14"/>
        <v>0</v>
      </c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>
        <f t="shared" si="16"/>
        <v>0</v>
      </c>
    </row>
    <row r="63" spans="1:92" ht="15.75">
      <c r="A63" s="67" t="s">
        <v>429</v>
      </c>
      <c r="B63" s="28" t="s">
        <v>173</v>
      </c>
      <c r="C63" s="29" t="s">
        <v>3</v>
      </c>
      <c r="D63" s="2"/>
      <c r="F63" s="16">
        <f t="shared" si="15"/>
        <v>2</v>
      </c>
      <c r="G63" s="16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6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>
        <v>1</v>
      </c>
      <c r="AL63" s="15"/>
      <c r="AM63" s="15"/>
      <c r="AN63" s="15"/>
      <c r="AO63" s="15"/>
      <c r="AP63" s="15"/>
      <c r="AQ63" s="15"/>
      <c r="AR63" s="15"/>
      <c r="AS63" s="15"/>
      <c r="AT63" s="15"/>
      <c r="AU63" s="15">
        <v>1</v>
      </c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6">
        <f t="shared" si="14"/>
        <v>2</v>
      </c>
      <c r="BS63" s="15"/>
      <c r="BT63" s="15"/>
      <c r="BU63" s="15"/>
      <c r="BV63" s="15"/>
      <c r="BW63" s="16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>
        <f t="shared" si="16"/>
        <v>0</v>
      </c>
    </row>
    <row r="64" spans="1:92" s="10" customFormat="1" ht="15.75">
      <c r="A64" s="37"/>
      <c r="B64" s="26" t="s">
        <v>204</v>
      </c>
      <c r="C64" s="27" t="s">
        <v>205</v>
      </c>
      <c r="D64" s="20"/>
      <c r="F64" s="16">
        <f t="shared" si="15"/>
        <v>1</v>
      </c>
      <c r="G64" s="16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6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>
        <v>1</v>
      </c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6">
        <f t="shared" si="14"/>
        <v>1</v>
      </c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>
        <f t="shared" si="16"/>
        <v>0</v>
      </c>
    </row>
    <row r="65" spans="1:92" s="10" customFormat="1" ht="15.75">
      <c r="A65" s="37"/>
      <c r="B65" s="26" t="s">
        <v>346</v>
      </c>
      <c r="C65" s="27" t="s">
        <v>347</v>
      </c>
      <c r="D65" s="20"/>
      <c r="F65" s="16">
        <f t="shared" si="15"/>
        <v>0</v>
      </c>
      <c r="G65" s="16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6">
        <f t="shared" si="14"/>
        <v>0</v>
      </c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>
        <f t="shared" si="16"/>
        <v>0</v>
      </c>
    </row>
    <row r="66" spans="1:92" s="10" customFormat="1" ht="15.75">
      <c r="A66" s="37"/>
      <c r="B66" s="26" t="s">
        <v>215</v>
      </c>
      <c r="C66" s="27"/>
      <c r="D66" s="20"/>
      <c r="F66" s="16">
        <f t="shared" si="15"/>
        <v>0</v>
      </c>
      <c r="G66" s="16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6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6">
        <f t="shared" si="14"/>
        <v>0</v>
      </c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>
        <f t="shared" si="16"/>
        <v>0</v>
      </c>
    </row>
    <row r="67" spans="1:92" s="10" customFormat="1">
      <c r="A67" s="37">
        <v>14</v>
      </c>
      <c r="B67" s="26" t="s">
        <v>550</v>
      </c>
      <c r="C67" s="27" t="s">
        <v>551</v>
      </c>
      <c r="D67" s="20"/>
      <c r="F67" s="16">
        <f t="shared" si="15"/>
        <v>0</v>
      </c>
      <c r="G67" s="16"/>
      <c r="H67" s="15"/>
      <c r="I67" s="15"/>
      <c r="J67" s="15"/>
      <c r="K67" s="15"/>
      <c r="L67" s="15"/>
      <c r="M67" s="15"/>
      <c r="N67" s="15"/>
      <c r="O67" s="15"/>
      <c r="P67" s="15"/>
      <c r="Q67" s="15">
        <v>1</v>
      </c>
      <c r="R67" s="15"/>
      <c r="S67" s="16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6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</row>
    <row r="68" spans="1:92" s="10" customFormat="1">
      <c r="A68" s="37">
        <v>14</v>
      </c>
      <c r="B68" s="26" t="s">
        <v>552</v>
      </c>
      <c r="C68" s="27" t="s">
        <v>553</v>
      </c>
      <c r="D68" s="20"/>
      <c r="F68" s="16">
        <f t="shared" si="15"/>
        <v>0</v>
      </c>
      <c r="G68" s="16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6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>
        <v>1</v>
      </c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6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</row>
    <row r="69" spans="1:92" s="10" customFormat="1">
      <c r="A69" s="67"/>
      <c r="B69" s="26" t="s">
        <v>160</v>
      </c>
      <c r="C69" s="27"/>
      <c r="D69" s="20"/>
      <c r="F69" s="16">
        <f t="shared" si="15"/>
        <v>0</v>
      </c>
      <c r="G69" s="16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6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6">
        <f t="shared" si="14"/>
        <v>0</v>
      </c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>
        <f t="shared" si="16"/>
        <v>0</v>
      </c>
    </row>
    <row r="70" spans="1:92" ht="15.75">
      <c r="A70" s="37">
        <v>21</v>
      </c>
      <c r="B70" s="28" t="s">
        <v>392</v>
      </c>
      <c r="C70" s="29" t="s">
        <v>391</v>
      </c>
      <c r="D70" s="2"/>
      <c r="F70" s="16">
        <f>BR70+CN70</f>
        <v>1</v>
      </c>
      <c r="G70" s="16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6"/>
      <c r="T70" s="15"/>
      <c r="U70" s="15"/>
      <c r="V70" s="15"/>
      <c r="W70" s="15"/>
      <c r="X70" s="15"/>
      <c r="Y70" s="15"/>
      <c r="Z70" s="15"/>
      <c r="AA70" s="15">
        <v>1</v>
      </c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6">
        <f>SUM(G70:BP70)</f>
        <v>1</v>
      </c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>
        <f>SUM(BT70:CK70)</f>
        <v>0</v>
      </c>
    </row>
    <row r="71" spans="1:92" s="10" customFormat="1">
      <c r="A71" s="67" t="s">
        <v>526</v>
      </c>
      <c r="B71" s="26" t="s">
        <v>525</v>
      </c>
      <c r="C71" s="27"/>
      <c r="D71" s="20"/>
      <c r="F71" s="16">
        <f t="shared" si="15"/>
        <v>1</v>
      </c>
      <c r="G71" s="16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6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>
        <v>1</v>
      </c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6">
        <f t="shared" si="14"/>
        <v>1</v>
      </c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</row>
    <row r="72" spans="1:92" ht="15.75">
      <c r="A72" s="37"/>
      <c r="B72" s="28" t="s">
        <v>12</v>
      </c>
      <c r="C72" s="29" t="s">
        <v>78</v>
      </c>
      <c r="D72" s="2"/>
      <c r="F72" s="16">
        <f t="shared" si="15"/>
        <v>0</v>
      </c>
      <c r="G72" s="16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6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6">
        <f t="shared" si="14"/>
        <v>0</v>
      </c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>
        <f t="shared" ref="CN72:CN78" si="17">SUM(BT72:CK72)</f>
        <v>0</v>
      </c>
    </row>
    <row r="73" spans="1:92" ht="15.75">
      <c r="A73" s="37"/>
      <c r="B73" s="28" t="s">
        <v>426</v>
      </c>
      <c r="C73" s="29" t="s">
        <v>10</v>
      </c>
      <c r="D73" s="2"/>
      <c r="F73" s="16">
        <f t="shared" si="15"/>
        <v>0</v>
      </c>
      <c r="G73" s="16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6">
        <f t="shared" si="14"/>
        <v>0</v>
      </c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>
        <f t="shared" si="17"/>
        <v>0</v>
      </c>
    </row>
    <row r="74" spans="1:92" s="10" customFormat="1" ht="15.75">
      <c r="A74" s="67"/>
      <c r="B74" s="26" t="s">
        <v>162</v>
      </c>
      <c r="C74" s="27"/>
      <c r="D74" s="20"/>
      <c r="F74" s="16">
        <f t="shared" si="15"/>
        <v>0</v>
      </c>
      <c r="G74" s="16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6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6">
        <f t="shared" si="14"/>
        <v>0</v>
      </c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>
        <f t="shared" si="17"/>
        <v>0</v>
      </c>
    </row>
    <row r="75" spans="1:92" s="10" customFormat="1" ht="15.75">
      <c r="A75" s="67"/>
      <c r="B75" s="26" t="s">
        <v>201</v>
      </c>
      <c r="C75" s="74" t="s">
        <v>334</v>
      </c>
      <c r="D75" s="20"/>
      <c r="F75" s="16">
        <f t="shared" si="15"/>
        <v>2</v>
      </c>
      <c r="G75" s="16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6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>
        <v>1</v>
      </c>
      <c r="AI75" s="15"/>
      <c r="AJ75" s="15"/>
      <c r="AK75" s="15"/>
      <c r="AL75" s="15"/>
      <c r="AM75" s="15"/>
      <c r="AN75" s="15"/>
      <c r="AO75" s="15"/>
      <c r="AP75" s="15"/>
      <c r="AQ75" s="15">
        <v>1</v>
      </c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6">
        <f t="shared" si="14"/>
        <v>2</v>
      </c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>
        <f t="shared" si="17"/>
        <v>0</v>
      </c>
    </row>
    <row r="76" spans="1:92" s="10" customFormat="1">
      <c r="A76" s="67" t="s">
        <v>554</v>
      </c>
      <c r="B76" s="26" t="s">
        <v>555</v>
      </c>
      <c r="C76" s="74" t="s">
        <v>556</v>
      </c>
      <c r="D76" s="20"/>
      <c r="F76" s="16">
        <f t="shared" si="15"/>
        <v>0</v>
      </c>
      <c r="G76" s="16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6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>
        <v>1</v>
      </c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6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</row>
    <row r="77" spans="1:92" s="10" customFormat="1" ht="15.75">
      <c r="A77" s="67"/>
      <c r="B77" s="26" t="s">
        <v>164</v>
      </c>
      <c r="C77" s="27" t="s">
        <v>165</v>
      </c>
      <c r="D77" s="20"/>
      <c r="F77" s="16">
        <f t="shared" si="15"/>
        <v>0</v>
      </c>
      <c r="G77" s="16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6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6">
        <f t="shared" si="14"/>
        <v>0</v>
      </c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>
        <f t="shared" si="17"/>
        <v>0</v>
      </c>
    </row>
    <row r="78" spans="1:92" s="10" customFormat="1" ht="15.75">
      <c r="A78" s="67" t="s">
        <v>509</v>
      </c>
      <c r="B78" s="26" t="s">
        <v>440</v>
      </c>
      <c r="C78" s="27" t="s">
        <v>10</v>
      </c>
      <c r="D78" s="20"/>
      <c r="F78" s="16">
        <f t="shared" si="15"/>
        <v>1</v>
      </c>
      <c r="G78" s="16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6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>
        <v>1</v>
      </c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6">
        <f t="shared" si="14"/>
        <v>1</v>
      </c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>
        <f t="shared" si="17"/>
        <v>0</v>
      </c>
    </row>
    <row r="79" spans="1:92" s="18" customFormat="1">
      <c r="A79" s="98" t="s">
        <v>473</v>
      </c>
      <c r="B79" s="99"/>
      <c r="C79" s="99"/>
      <c r="D79" s="99"/>
      <c r="F79" s="17"/>
      <c r="G79" s="17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7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5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7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</row>
    <row r="80" spans="1:92" ht="15.75">
      <c r="A80" s="37" t="s">
        <v>448</v>
      </c>
      <c r="B80" s="27" t="s">
        <v>13</v>
      </c>
      <c r="C80" s="27" t="s">
        <v>93</v>
      </c>
      <c r="D80" s="3"/>
      <c r="F80" s="16">
        <f t="shared" ref="F80:F112" si="18">BR80+CN80</f>
        <v>9</v>
      </c>
      <c r="G80" s="16"/>
      <c r="H80" s="15"/>
      <c r="I80" s="15"/>
      <c r="J80" s="15"/>
      <c r="K80" s="15"/>
      <c r="L80" s="15">
        <v>1</v>
      </c>
      <c r="M80" s="15"/>
      <c r="N80" s="15"/>
      <c r="O80" s="15"/>
      <c r="P80" s="15"/>
      <c r="Q80" s="15"/>
      <c r="R80" s="15"/>
      <c r="S80" s="16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41">
        <v>1</v>
      </c>
      <c r="AM80" s="15"/>
      <c r="AN80" s="15"/>
      <c r="AO80" s="15"/>
      <c r="AP80" s="15">
        <v>1</v>
      </c>
      <c r="AQ80" s="15"/>
      <c r="AR80" s="15"/>
      <c r="AS80" s="15">
        <v>1</v>
      </c>
      <c r="AT80" s="15">
        <v>1</v>
      </c>
      <c r="AU80" s="15"/>
      <c r="AV80" s="15"/>
      <c r="AW80" s="15"/>
      <c r="AX80" s="15"/>
      <c r="AY80" s="15"/>
      <c r="AZ80" s="15"/>
      <c r="BA80" s="40">
        <v>1</v>
      </c>
      <c r="BB80" s="15">
        <v>1</v>
      </c>
      <c r="BC80" s="15"/>
      <c r="BD80" s="17"/>
      <c r="BE80" s="15"/>
      <c r="BF80" s="43">
        <v>1</v>
      </c>
      <c r="BG80" s="15"/>
      <c r="BH80" s="15">
        <v>1</v>
      </c>
      <c r="BI80" s="15"/>
      <c r="BJ80" s="15"/>
      <c r="BK80" s="15"/>
      <c r="BL80" s="15"/>
      <c r="BM80" s="15"/>
      <c r="BN80" s="15"/>
      <c r="BO80" s="15"/>
      <c r="BP80" s="15"/>
      <c r="BQ80" s="15"/>
      <c r="BR80" s="16">
        <f t="shared" ref="BR80:BR112" si="19">SUM(G80:BP80)</f>
        <v>9</v>
      </c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>
        <f>SUM(BT80:CK80)</f>
        <v>0</v>
      </c>
    </row>
    <row r="81" spans="1:92" ht="15.75">
      <c r="A81" s="37">
        <v>4</v>
      </c>
      <c r="B81" s="27" t="s">
        <v>518</v>
      </c>
      <c r="C81" s="27"/>
      <c r="D81" s="3"/>
      <c r="F81" s="16">
        <f t="shared" si="18"/>
        <v>1</v>
      </c>
      <c r="G81" s="16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6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>
        <v>1</v>
      </c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6">
        <f t="shared" si="19"/>
        <v>1</v>
      </c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</row>
    <row r="82" spans="1:92" s="10" customFormat="1" ht="30">
      <c r="A82" s="51"/>
      <c r="B82" s="30" t="s">
        <v>483</v>
      </c>
      <c r="C82" s="52" t="s">
        <v>180</v>
      </c>
      <c r="D82" s="3"/>
      <c r="F82" s="16">
        <f t="shared" si="18"/>
        <v>0</v>
      </c>
      <c r="G82" s="16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6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6">
        <f t="shared" si="19"/>
        <v>0</v>
      </c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>
        <f t="shared" ref="CN82:CN124" si="20">SUM(BT82:CK82)</f>
        <v>0</v>
      </c>
    </row>
    <row r="83" spans="1:92" s="10" customFormat="1" ht="15.75">
      <c r="A83" s="37"/>
      <c r="B83" s="26" t="s">
        <v>163</v>
      </c>
      <c r="C83" s="27" t="s">
        <v>202</v>
      </c>
      <c r="D83" s="20"/>
      <c r="F83" s="16">
        <f t="shared" si="18"/>
        <v>1</v>
      </c>
      <c r="G83" s="16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6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>
        <v>1</v>
      </c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6">
        <f t="shared" si="19"/>
        <v>1</v>
      </c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>
        <f t="shared" si="20"/>
        <v>0</v>
      </c>
    </row>
    <row r="84" spans="1:92" ht="15.75">
      <c r="A84" s="66"/>
      <c r="B84" s="28" t="s">
        <v>372</v>
      </c>
      <c r="C84" s="28" t="s">
        <v>131</v>
      </c>
      <c r="D84" s="1"/>
      <c r="F84" s="16">
        <f t="shared" si="18"/>
        <v>0</v>
      </c>
      <c r="G84" s="16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6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6">
        <f t="shared" si="19"/>
        <v>0</v>
      </c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>
        <f t="shared" si="20"/>
        <v>0</v>
      </c>
    </row>
    <row r="85" spans="1:92" ht="15.75">
      <c r="A85" s="37"/>
      <c r="B85" s="27" t="s">
        <v>234</v>
      </c>
      <c r="C85" s="27" t="s">
        <v>233</v>
      </c>
      <c r="D85" s="3"/>
      <c r="F85" s="16">
        <f t="shared" si="18"/>
        <v>0</v>
      </c>
      <c r="G85" s="16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6">
        <f t="shared" si="19"/>
        <v>0</v>
      </c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>
        <f t="shared" si="20"/>
        <v>0</v>
      </c>
    </row>
    <row r="86" spans="1:92" ht="15.75">
      <c r="A86" s="67" t="s">
        <v>335</v>
      </c>
      <c r="B86" s="28" t="s">
        <v>343</v>
      </c>
      <c r="C86" s="29" t="s">
        <v>321</v>
      </c>
      <c r="D86" s="2"/>
      <c r="F86" s="16">
        <f t="shared" si="18"/>
        <v>5</v>
      </c>
      <c r="G86" s="16"/>
      <c r="H86" s="15"/>
      <c r="I86" s="15"/>
      <c r="J86" s="15"/>
      <c r="K86" s="15">
        <v>1</v>
      </c>
      <c r="L86" s="15"/>
      <c r="M86" s="15"/>
      <c r="N86" s="15"/>
      <c r="O86" s="15"/>
      <c r="P86" s="15"/>
      <c r="Q86" s="15">
        <v>1</v>
      </c>
      <c r="R86" s="15"/>
      <c r="S86" s="16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>
        <v>1</v>
      </c>
      <c r="AT86" s="15">
        <v>1</v>
      </c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6">
        <f t="shared" si="19"/>
        <v>4</v>
      </c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>
        <v>1</v>
      </c>
      <c r="CJ86" s="15"/>
      <c r="CK86" s="15"/>
      <c r="CL86" s="15"/>
      <c r="CM86" s="15"/>
      <c r="CN86" s="15">
        <f t="shared" si="20"/>
        <v>1</v>
      </c>
    </row>
    <row r="87" spans="1:92">
      <c r="A87" s="37"/>
      <c r="B87" s="28" t="s">
        <v>197</v>
      </c>
      <c r="C87" s="29"/>
      <c r="D87" s="2"/>
      <c r="F87" s="16">
        <f t="shared" si="18"/>
        <v>0</v>
      </c>
      <c r="G87" s="16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6">
        <f t="shared" si="19"/>
        <v>0</v>
      </c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>
        <f t="shared" si="20"/>
        <v>0</v>
      </c>
    </row>
    <row r="88" spans="1:92">
      <c r="A88" s="37"/>
      <c r="B88" s="28" t="s">
        <v>229</v>
      </c>
      <c r="C88" s="29" t="s">
        <v>10</v>
      </c>
      <c r="D88" s="2"/>
      <c r="F88" s="16">
        <f t="shared" si="18"/>
        <v>0</v>
      </c>
      <c r="G88" s="16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6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6">
        <f t="shared" si="19"/>
        <v>0</v>
      </c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>
        <f t="shared" si="20"/>
        <v>0</v>
      </c>
    </row>
    <row r="89" spans="1:92" ht="15.75">
      <c r="A89" s="37"/>
      <c r="B89" s="28" t="s">
        <v>236</v>
      </c>
      <c r="C89" s="29" t="s">
        <v>235</v>
      </c>
      <c r="D89" s="2"/>
      <c r="F89" s="16">
        <f t="shared" si="18"/>
        <v>0</v>
      </c>
      <c r="G89" s="16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6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6">
        <f t="shared" si="19"/>
        <v>0</v>
      </c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>
        <f t="shared" si="20"/>
        <v>0</v>
      </c>
    </row>
    <row r="90" spans="1:92" ht="15.75">
      <c r="A90" s="37"/>
      <c r="B90" s="28" t="s">
        <v>230</v>
      </c>
      <c r="C90" s="29" t="s">
        <v>231</v>
      </c>
      <c r="D90" s="2"/>
      <c r="F90" s="16">
        <f t="shared" si="18"/>
        <v>0</v>
      </c>
      <c r="G90" s="16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6">
        <f t="shared" si="19"/>
        <v>0</v>
      </c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>
        <f t="shared" si="20"/>
        <v>0</v>
      </c>
    </row>
    <row r="91" spans="1:92" ht="15.75">
      <c r="A91" s="37">
        <v>4</v>
      </c>
      <c r="B91" s="28" t="s">
        <v>184</v>
      </c>
      <c r="C91" s="29" t="s">
        <v>185</v>
      </c>
      <c r="D91" s="2"/>
      <c r="F91" s="16">
        <f t="shared" si="18"/>
        <v>0</v>
      </c>
      <c r="G91" s="16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6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6">
        <f t="shared" si="19"/>
        <v>0</v>
      </c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>
        <f t="shared" si="20"/>
        <v>0</v>
      </c>
    </row>
    <row r="92" spans="1:92">
      <c r="A92" s="37"/>
      <c r="B92" s="28" t="s">
        <v>226</v>
      </c>
      <c r="C92" s="29"/>
      <c r="D92" s="2"/>
      <c r="F92" s="16">
        <f t="shared" si="18"/>
        <v>0</v>
      </c>
      <c r="G92" s="16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6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6">
        <f t="shared" si="19"/>
        <v>0</v>
      </c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>
        <f t="shared" si="20"/>
        <v>0</v>
      </c>
    </row>
    <row r="93" spans="1:92">
      <c r="A93" s="37"/>
      <c r="B93" s="28" t="s">
        <v>332</v>
      </c>
      <c r="C93" s="28" t="s">
        <v>333</v>
      </c>
      <c r="D93" s="1"/>
      <c r="F93" s="16">
        <f t="shared" si="18"/>
        <v>0</v>
      </c>
      <c r="G93" s="16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6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6">
        <f t="shared" si="19"/>
        <v>0</v>
      </c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>
        <f t="shared" si="20"/>
        <v>0</v>
      </c>
    </row>
    <row r="94" spans="1:92" ht="15.75">
      <c r="A94" s="37"/>
      <c r="B94" s="28" t="s">
        <v>349</v>
      </c>
      <c r="C94" s="28" t="s">
        <v>154</v>
      </c>
      <c r="D94" s="1"/>
      <c r="F94" s="16">
        <f t="shared" si="18"/>
        <v>0</v>
      </c>
      <c r="G94" s="16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6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6">
        <f t="shared" si="19"/>
        <v>0</v>
      </c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>
        <f t="shared" si="20"/>
        <v>0</v>
      </c>
    </row>
    <row r="95" spans="1:92" ht="15.75">
      <c r="A95" s="37"/>
      <c r="B95" s="75" t="s">
        <v>350</v>
      </c>
      <c r="C95" s="28"/>
      <c r="D95" s="1"/>
      <c r="F95" s="16">
        <f t="shared" si="18"/>
        <v>0</v>
      </c>
      <c r="G95" s="16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6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6">
        <f t="shared" si="19"/>
        <v>0</v>
      </c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>
        <f t="shared" si="20"/>
        <v>0</v>
      </c>
    </row>
    <row r="96" spans="1:92" ht="15.75">
      <c r="A96" s="37"/>
      <c r="B96" s="28" t="s">
        <v>183</v>
      </c>
      <c r="C96" s="28">
        <v>70.3</v>
      </c>
      <c r="D96" s="1"/>
      <c r="F96" s="16">
        <f t="shared" si="18"/>
        <v>0</v>
      </c>
      <c r="G96" s="16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6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6">
        <f t="shared" si="19"/>
        <v>0</v>
      </c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>
        <f t="shared" si="20"/>
        <v>0</v>
      </c>
    </row>
    <row r="97" spans="1:92" ht="15.75">
      <c r="A97" s="37"/>
      <c r="B97" s="28" t="s">
        <v>15</v>
      </c>
      <c r="C97" s="28" t="s">
        <v>92</v>
      </c>
      <c r="D97" s="1"/>
      <c r="F97" s="16">
        <f t="shared" si="18"/>
        <v>0</v>
      </c>
      <c r="G97" s="16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6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6">
        <f t="shared" si="19"/>
        <v>0</v>
      </c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>
        <f t="shared" si="20"/>
        <v>0</v>
      </c>
    </row>
    <row r="98" spans="1:92">
      <c r="A98" s="37"/>
      <c r="B98" s="28" t="s">
        <v>442</v>
      </c>
      <c r="C98" s="28" t="s">
        <v>441</v>
      </c>
      <c r="D98" s="1"/>
      <c r="F98" s="16">
        <f t="shared" si="18"/>
        <v>1</v>
      </c>
      <c r="G98" s="16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6"/>
      <c r="T98" s="15"/>
      <c r="U98" s="15"/>
      <c r="V98" s="15"/>
      <c r="W98" s="15">
        <v>1</v>
      </c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6">
        <f t="shared" si="19"/>
        <v>1</v>
      </c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>
        <f t="shared" si="20"/>
        <v>0</v>
      </c>
    </row>
    <row r="99" spans="1:92" ht="15.75">
      <c r="A99" s="37"/>
      <c r="B99" s="28" t="s">
        <v>207</v>
      </c>
      <c r="C99" s="28"/>
      <c r="D99" s="1"/>
      <c r="F99" s="16">
        <f t="shared" si="18"/>
        <v>0</v>
      </c>
      <c r="G99" s="16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6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6">
        <f t="shared" si="19"/>
        <v>0</v>
      </c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>
        <f t="shared" si="20"/>
        <v>0</v>
      </c>
    </row>
    <row r="100" spans="1:92" ht="15.75" customHeight="1">
      <c r="A100" s="37">
        <v>9</v>
      </c>
      <c r="B100" s="28" t="s">
        <v>444</v>
      </c>
      <c r="C100" s="28" t="s">
        <v>443</v>
      </c>
      <c r="D100" s="1"/>
      <c r="F100" s="16">
        <f>BR100+CN100</f>
        <v>1</v>
      </c>
      <c r="G100" s="16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6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>
        <v>1</v>
      </c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6">
        <f>SUM(G100:BP100)</f>
        <v>1</v>
      </c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>
        <f>SUM(BT100:CK100)</f>
        <v>0</v>
      </c>
    </row>
    <row r="101" spans="1:92">
      <c r="A101" s="37">
        <v>11</v>
      </c>
      <c r="B101" s="28" t="s">
        <v>557</v>
      </c>
      <c r="C101" s="28" t="s">
        <v>558</v>
      </c>
      <c r="D101" s="1"/>
      <c r="F101" s="16">
        <f t="shared" si="18"/>
        <v>0</v>
      </c>
      <c r="G101" s="16"/>
      <c r="H101" s="15"/>
      <c r="I101" s="15"/>
      <c r="J101" s="15"/>
      <c r="K101" s="15"/>
      <c r="L101" s="15"/>
      <c r="M101" s="15"/>
      <c r="N101" s="15"/>
      <c r="O101" s="15"/>
      <c r="P101" s="15"/>
      <c r="Q101" s="15">
        <v>1</v>
      </c>
      <c r="R101" s="15"/>
      <c r="S101" s="16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6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</row>
    <row r="102" spans="1:92" ht="15.75">
      <c r="A102" s="37">
        <v>11</v>
      </c>
      <c r="B102" s="28" t="s">
        <v>370</v>
      </c>
      <c r="C102" s="28" t="s">
        <v>371</v>
      </c>
      <c r="D102" s="1"/>
      <c r="F102" s="16">
        <f t="shared" si="18"/>
        <v>12</v>
      </c>
      <c r="G102" s="16"/>
      <c r="H102" s="15">
        <v>1</v>
      </c>
      <c r="I102" s="15"/>
      <c r="J102" s="15"/>
      <c r="K102" s="15"/>
      <c r="L102" s="15"/>
      <c r="M102" s="15">
        <v>1</v>
      </c>
      <c r="N102" s="15"/>
      <c r="O102" s="15"/>
      <c r="P102" s="15"/>
      <c r="Q102" s="15"/>
      <c r="R102" s="15">
        <v>1</v>
      </c>
      <c r="S102" s="16"/>
      <c r="T102" s="15">
        <v>1</v>
      </c>
      <c r="U102" s="15"/>
      <c r="V102" s="41">
        <v>1</v>
      </c>
      <c r="W102" s="15"/>
      <c r="X102" s="15"/>
      <c r="Y102" s="15"/>
      <c r="Z102" s="15"/>
      <c r="AA102" s="15">
        <v>1</v>
      </c>
      <c r="AB102" s="15"/>
      <c r="AC102" s="44">
        <v>1</v>
      </c>
      <c r="AD102" s="15"/>
      <c r="AE102" s="15"/>
      <c r="AF102" s="15"/>
      <c r="AG102" s="15"/>
      <c r="AH102" s="15"/>
      <c r="AI102" s="15"/>
      <c r="AJ102" s="15"/>
      <c r="AK102" s="15"/>
      <c r="AL102" s="15"/>
      <c r="AM102" s="15">
        <v>1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41">
        <v>1</v>
      </c>
      <c r="BG102" s="15">
        <v>1</v>
      </c>
      <c r="BH102" s="15"/>
      <c r="BI102" s="15"/>
      <c r="BJ102" s="15">
        <v>1</v>
      </c>
      <c r="BK102" s="15"/>
      <c r="BL102" s="15"/>
      <c r="BM102" s="15">
        <v>1</v>
      </c>
      <c r="BN102" s="15"/>
      <c r="BO102" s="15"/>
      <c r="BP102" s="15"/>
      <c r="BQ102" s="15"/>
      <c r="BR102" s="16">
        <f t="shared" si="19"/>
        <v>12</v>
      </c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>
        <f t="shared" si="20"/>
        <v>0</v>
      </c>
    </row>
    <row r="103" spans="1:92" ht="15.75">
      <c r="A103" s="37" t="s">
        <v>414</v>
      </c>
      <c r="B103" s="28" t="s">
        <v>14</v>
      </c>
      <c r="C103" s="28" t="s">
        <v>490</v>
      </c>
      <c r="D103" s="1"/>
      <c r="F103" s="16">
        <f t="shared" si="18"/>
        <v>6</v>
      </c>
      <c r="G103" s="16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6"/>
      <c r="T103" s="15"/>
      <c r="U103" s="15"/>
      <c r="V103" s="15"/>
      <c r="W103" s="15">
        <v>1</v>
      </c>
      <c r="X103" s="15"/>
      <c r="Y103" s="15"/>
      <c r="Z103" s="15"/>
      <c r="AA103" s="15"/>
      <c r="AB103" s="15"/>
      <c r="AC103" s="15"/>
      <c r="AD103" s="15"/>
      <c r="AE103" s="15"/>
      <c r="AF103" s="15"/>
      <c r="AG103" s="15">
        <v>1</v>
      </c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>
        <v>1</v>
      </c>
      <c r="AT103" s="15"/>
      <c r="AU103" s="15">
        <v>1</v>
      </c>
      <c r="AV103" s="15"/>
      <c r="AW103" s="15">
        <v>1</v>
      </c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>
        <v>1</v>
      </c>
      <c r="BM103" s="15"/>
      <c r="BN103" s="15"/>
      <c r="BO103" s="15"/>
      <c r="BP103" s="15"/>
      <c r="BQ103" s="15"/>
      <c r="BR103" s="16">
        <f t="shared" si="19"/>
        <v>6</v>
      </c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>
        <f t="shared" si="20"/>
        <v>0</v>
      </c>
    </row>
    <row r="104" spans="1:92" ht="15.75">
      <c r="A104" s="37"/>
      <c r="B104" s="28" t="s">
        <v>17</v>
      </c>
      <c r="C104" s="29" t="s">
        <v>1</v>
      </c>
      <c r="D104" s="1"/>
      <c r="F104" s="16">
        <f t="shared" si="18"/>
        <v>0</v>
      </c>
      <c r="G104" s="16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6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6">
        <f t="shared" si="19"/>
        <v>0</v>
      </c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>
        <f t="shared" si="20"/>
        <v>0</v>
      </c>
    </row>
    <row r="105" spans="1:92">
      <c r="A105" s="37"/>
      <c r="B105" s="28" t="s">
        <v>415</v>
      </c>
      <c r="C105" s="29"/>
      <c r="D105" s="1"/>
      <c r="F105" s="16">
        <f t="shared" si="18"/>
        <v>0</v>
      </c>
      <c r="G105" s="16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6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6">
        <f t="shared" si="19"/>
        <v>0</v>
      </c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>
        <f t="shared" si="20"/>
        <v>0</v>
      </c>
    </row>
    <row r="106" spans="1:92" ht="15.75">
      <c r="A106" s="37"/>
      <c r="B106" s="26" t="s">
        <v>153</v>
      </c>
      <c r="C106" s="28" t="s">
        <v>187</v>
      </c>
      <c r="D106" s="28"/>
      <c r="F106" s="16">
        <f t="shared" si="18"/>
        <v>0</v>
      </c>
      <c r="G106" s="16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6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6">
        <f t="shared" si="19"/>
        <v>0</v>
      </c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>
        <f t="shared" si="20"/>
        <v>0</v>
      </c>
    </row>
    <row r="107" spans="1:92" ht="15.75">
      <c r="A107" s="37"/>
      <c r="B107" s="28" t="s">
        <v>143</v>
      </c>
      <c r="C107" s="29" t="s">
        <v>126</v>
      </c>
      <c r="D107" s="1"/>
      <c r="F107" s="16">
        <f t="shared" si="18"/>
        <v>0</v>
      </c>
      <c r="G107" s="16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6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6">
        <f t="shared" si="19"/>
        <v>0</v>
      </c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>
        <f t="shared" si="20"/>
        <v>0</v>
      </c>
    </row>
    <row r="108" spans="1:92">
      <c r="A108" s="37"/>
      <c r="B108" s="28" t="s">
        <v>155</v>
      </c>
      <c r="C108" s="29"/>
      <c r="D108" s="1"/>
      <c r="F108" s="16">
        <f t="shared" si="18"/>
        <v>0</v>
      </c>
      <c r="G108" s="16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6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6">
        <f t="shared" si="19"/>
        <v>0</v>
      </c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>
        <f t="shared" si="20"/>
        <v>0</v>
      </c>
    </row>
    <row r="109" spans="1:92" ht="15.75">
      <c r="A109" s="37"/>
      <c r="B109" s="28" t="s">
        <v>139</v>
      </c>
      <c r="C109" s="29"/>
      <c r="D109" s="1"/>
      <c r="F109" s="16">
        <f t="shared" si="18"/>
        <v>0</v>
      </c>
      <c r="G109" s="16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6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6">
        <f t="shared" si="19"/>
        <v>0</v>
      </c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>
        <f t="shared" si="20"/>
        <v>0</v>
      </c>
    </row>
    <row r="110" spans="1:92" ht="15.75">
      <c r="A110" s="37"/>
      <c r="B110" s="28" t="s">
        <v>33</v>
      </c>
      <c r="C110" s="29" t="s">
        <v>32</v>
      </c>
      <c r="D110" s="1"/>
      <c r="F110" s="16">
        <f t="shared" si="18"/>
        <v>0</v>
      </c>
      <c r="G110" s="16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6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6">
        <f t="shared" si="19"/>
        <v>0</v>
      </c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>
        <f t="shared" si="20"/>
        <v>0</v>
      </c>
    </row>
    <row r="111" spans="1:92" ht="15.75">
      <c r="A111" s="37">
        <v>19</v>
      </c>
      <c r="B111" s="28" t="s">
        <v>562</v>
      </c>
      <c r="C111" s="29" t="s">
        <v>10</v>
      </c>
      <c r="D111" s="1"/>
      <c r="F111" s="16">
        <f t="shared" si="18"/>
        <v>1</v>
      </c>
      <c r="G111" s="16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6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>
        <v>1</v>
      </c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6">
        <f t="shared" si="19"/>
        <v>1</v>
      </c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>
        <f t="shared" si="20"/>
        <v>0</v>
      </c>
    </row>
    <row r="112" spans="1:92" ht="15.75">
      <c r="A112" s="37"/>
      <c r="B112" s="28" t="s">
        <v>84</v>
      </c>
      <c r="C112" s="34" t="s">
        <v>85</v>
      </c>
      <c r="D112" s="1"/>
      <c r="F112" s="16">
        <f t="shared" si="18"/>
        <v>0</v>
      </c>
      <c r="G112" s="16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6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6">
        <f t="shared" si="19"/>
        <v>0</v>
      </c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>
        <f t="shared" si="20"/>
        <v>0</v>
      </c>
    </row>
    <row r="113" spans="1:92" ht="15.75">
      <c r="A113" s="37"/>
      <c r="B113" s="28" t="s">
        <v>18</v>
      </c>
      <c r="C113" s="34" t="s">
        <v>144</v>
      </c>
      <c r="D113" s="1"/>
      <c r="F113" s="16">
        <f t="shared" ref="F113:F134" si="21">BR113+CN113</f>
        <v>0</v>
      </c>
      <c r="G113" s="16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6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6">
        <f t="shared" ref="BR113:BR134" si="22">SUM(G113:BP113)</f>
        <v>0</v>
      </c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>
        <f t="shared" si="20"/>
        <v>0</v>
      </c>
    </row>
    <row r="114" spans="1:92" ht="15.75">
      <c r="A114" s="37"/>
      <c r="B114" s="28" t="s">
        <v>179</v>
      </c>
      <c r="C114" s="34"/>
      <c r="D114" s="1"/>
      <c r="F114" s="16">
        <f t="shared" si="21"/>
        <v>0</v>
      </c>
      <c r="G114" s="16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6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6">
        <f t="shared" si="22"/>
        <v>0</v>
      </c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>
        <f t="shared" si="20"/>
        <v>0</v>
      </c>
    </row>
    <row r="115" spans="1:92" ht="15.75">
      <c r="A115" s="37"/>
      <c r="B115" s="28" t="s">
        <v>199</v>
      </c>
      <c r="C115" s="29" t="s">
        <v>198</v>
      </c>
      <c r="D115" s="2"/>
      <c r="F115" s="16">
        <f t="shared" si="21"/>
        <v>0</v>
      </c>
      <c r="G115" s="16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6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6">
        <f t="shared" si="22"/>
        <v>0</v>
      </c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>
        <f t="shared" si="20"/>
        <v>0</v>
      </c>
    </row>
    <row r="116" spans="1:92">
      <c r="A116" s="66"/>
      <c r="B116" s="28" t="s">
        <v>353</v>
      </c>
      <c r="C116" s="28" t="s">
        <v>287</v>
      </c>
      <c r="D116" s="1"/>
      <c r="F116" s="16">
        <f t="shared" si="21"/>
        <v>0</v>
      </c>
      <c r="G116" s="16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6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6">
        <f t="shared" si="22"/>
        <v>0</v>
      </c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>
        <f t="shared" si="20"/>
        <v>0</v>
      </c>
    </row>
    <row r="117" spans="1:92" ht="15.75">
      <c r="A117" s="66"/>
      <c r="B117" s="28" t="s">
        <v>354</v>
      </c>
      <c r="C117" s="28" t="s">
        <v>66</v>
      </c>
      <c r="D117" s="1"/>
      <c r="F117" s="16">
        <f t="shared" si="21"/>
        <v>0</v>
      </c>
      <c r="G117" s="16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6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6">
        <f t="shared" si="22"/>
        <v>0</v>
      </c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>
        <f t="shared" si="20"/>
        <v>0</v>
      </c>
    </row>
    <row r="118" spans="1:92" ht="15.75">
      <c r="A118" s="66"/>
      <c r="B118" s="28" t="s">
        <v>352</v>
      </c>
      <c r="C118" s="28" t="s">
        <v>154</v>
      </c>
      <c r="D118" s="1"/>
      <c r="F118" s="16">
        <f t="shared" si="21"/>
        <v>0</v>
      </c>
      <c r="G118" s="16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6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6">
        <f t="shared" si="22"/>
        <v>0</v>
      </c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>
        <f t="shared" si="20"/>
        <v>0</v>
      </c>
    </row>
    <row r="119" spans="1:92" ht="15.75">
      <c r="A119" s="66"/>
      <c r="B119" s="28" t="s">
        <v>351</v>
      </c>
      <c r="C119" s="28"/>
      <c r="D119" s="1"/>
      <c r="F119" s="16">
        <f t="shared" si="21"/>
        <v>0</v>
      </c>
      <c r="G119" s="16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6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6">
        <f t="shared" si="22"/>
        <v>0</v>
      </c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>
        <f t="shared" si="20"/>
        <v>0</v>
      </c>
    </row>
    <row r="120" spans="1:92" ht="15.75">
      <c r="A120" s="37"/>
      <c r="B120" s="28" t="s">
        <v>208</v>
      </c>
      <c r="C120" s="34"/>
      <c r="D120" s="1"/>
      <c r="F120" s="16">
        <f t="shared" si="21"/>
        <v>0</v>
      </c>
      <c r="G120" s="16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6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6">
        <f t="shared" si="22"/>
        <v>0</v>
      </c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>
        <f t="shared" si="20"/>
        <v>0</v>
      </c>
    </row>
    <row r="121" spans="1:92" ht="15.75">
      <c r="A121" s="37"/>
      <c r="B121" s="28" t="s">
        <v>304</v>
      </c>
      <c r="C121" s="34" t="s">
        <v>305</v>
      </c>
      <c r="D121" s="1"/>
      <c r="F121" s="16">
        <f t="shared" si="21"/>
        <v>0</v>
      </c>
      <c r="G121" s="16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6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6">
        <f t="shared" si="22"/>
        <v>0</v>
      </c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>
        <f t="shared" si="20"/>
        <v>0</v>
      </c>
    </row>
    <row r="122" spans="1:92" ht="15.75">
      <c r="A122" s="37">
        <v>19</v>
      </c>
      <c r="B122" s="28" t="s">
        <v>295</v>
      </c>
      <c r="C122" s="34">
        <v>70.3</v>
      </c>
      <c r="D122" s="1"/>
      <c r="F122" s="16">
        <f t="shared" si="21"/>
        <v>1</v>
      </c>
      <c r="G122" s="16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6"/>
      <c r="T122" s="15"/>
      <c r="U122" s="15"/>
      <c r="V122" s="15"/>
      <c r="W122" s="15"/>
      <c r="X122" s="15"/>
      <c r="Y122" s="15"/>
      <c r="Z122" s="15"/>
      <c r="AA122" s="15"/>
      <c r="AB122" s="15">
        <v>1</v>
      </c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6">
        <f t="shared" si="22"/>
        <v>1</v>
      </c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>
        <f t="shared" si="20"/>
        <v>0</v>
      </c>
    </row>
    <row r="123" spans="1:92" ht="15.75">
      <c r="A123" s="37">
        <v>19</v>
      </c>
      <c r="B123" s="28" t="s">
        <v>566</v>
      </c>
      <c r="C123" s="34" t="s">
        <v>567</v>
      </c>
      <c r="D123" s="1"/>
      <c r="F123" s="16">
        <f t="shared" si="21"/>
        <v>1</v>
      </c>
      <c r="G123" s="16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6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>
        <v>1</v>
      </c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6">
        <f t="shared" si="22"/>
        <v>1</v>
      </c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</row>
    <row r="124" spans="1:92" ht="15.75">
      <c r="A124" s="37"/>
      <c r="B124" s="28" t="s">
        <v>209</v>
      </c>
      <c r="C124" s="34"/>
      <c r="D124" s="1"/>
      <c r="F124" s="16">
        <f t="shared" si="21"/>
        <v>0</v>
      </c>
      <c r="G124" s="16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6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6">
        <f t="shared" si="22"/>
        <v>0</v>
      </c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>
        <f t="shared" si="20"/>
        <v>0</v>
      </c>
    </row>
    <row r="125" spans="1:92" ht="15.75">
      <c r="A125" s="92">
        <v>24</v>
      </c>
      <c r="B125" s="28" t="s">
        <v>570</v>
      </c>
      <c r="C125" s="34" t="s">
        <v>102</v>
      </c>
      <c r="D125" s="1"/>
      <c r="F125" s="16">
        <f t="shared" si="21"/>
        <v>1</v>
      </c>
      <c r="G125" s="16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6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>
        <v>1</v>
      </c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6">
        <f t="shared" si="22"/>
        <v>1</v>
      </c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</row>
    <row r="126" spans="1:92">
      <c r="A126" s="92" t="s">
        <v>522</v>
      </c>
      <c r="B126" s="28" t="s">
        <v>523</v>
      </c>
      <c r="C126" s="34"/>
      <c r="D126" s="1"/>
      <c r="F126" s="16">
        <f t="shared" si="21"/>
        <v>1</v>
      </c>
      <c r="G126" s="16"/>
      <c r="H126" s="15"/>
      <c r="I126" s="15"/>
      <c r="J126" s="15"/>
      <c r="K126" s="15"/>
      <c r="L126" s="15">
        <v>1</v>
      </c>
      <c r="M126" s="15"/>
      <c r="N126" s="15"/>
      <c r="O126" s="15"/>
      <c r="P126" s="15"/>
      <c r="Q126" s="15"/>
      <c r="R126" s="15"/>
      <c r="S126" s="16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6">
        <f t="shared" si="22"/>
        <v>1</v>
      </c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</row>
    <row r="127" spans="1:92" ht="15.75">
      <c r="A127" s="66">
        <v>26</v>
      </c>
      <c r="B127" s="28" t="s">
        <v>186</v>
      </c>
      <c r="C127" s="28" t="s">
        <v>145</v>
      </c>
      <c r="D127" s="1"/>
      <c r="F127" s="16">
        <f>BR127+CN127</f>
        <v>10</v>
      </c>
      <c r="G127" s="16"/>
      <c r="H127" s="15"/>
      <c r="I127" s="15"/>
      <c r="J127" s="15"/>
      <c r="K127" s="15"/>
      <c r="L127" s="41">
        <v>1</v>
      </c>
      <c r="M127" s="15"/>
      <c r="N127" s="15"/>
      <c r="O127" s="15"/>
      <c r="P127" s="15"/>
      <c r="Q127" s="15"/>
      <c r="R127" s="15">
        <v>1</v>
      </c>
      <c r="S127" s="16"/>
      <c r="T127" s="15">
        <v>1</v>
      </c>
      <c r="U127" s="15"/>
      <c r="V127" s="15"/>
      <c r="W127" s="15"/>
      <c r="X127" s="15"/>
      <c r="Y127" s="15"/>
      <c r="Z127" s="15"/>
      <c r="AA127" s="15"/>
      <c r="AB127" s="15"/>
      <c r="AC127" s="15">
        <v>1</v>
      </c>
      <c r="AD127" s="15"/>
      <c r="AE127" s="15"/>
      <c r="AF127" s="15"/>
      <c r="AG127" s="15"/>
      <c r="AH127" s="15"/>
      <c r="AI127" s="15"/>
      <c r="AJ127" s="15"/>
      <c r="AK127" s="15"/>
      <c r="AL127" s="40">
        <v>1</v>
      </c>
      <c r="AM127" s="15"/>
      <c r="AN127" s="15"/>
      <c r="AO127" s="15"/>
      <c r="AP127" s="15">
        <v>1</v>
      </c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>
        <v>1</v>
      </c>
      <c r="BB127" s="15"/>
      <c r="BC127" s="15"/>
      <c r="BD127" s="15"/>
      <c r="BE127" s="15"/>
      <c r="BF127" s="15"/>
      <c r="BG127" s="15"/>
      <c r="BH127" s="15">
        <v>1</v>
      </c>
      <c r="BI127" s="15"/>
      <c r="BJ127" s="15"/>
      <c r="BK127" s="43">
        <v>1</v>
      </c>
      <c r="BL127" s="15">
        <v>1</v>
      </c>
      <c r="BM127" s="15"/>
      <c r="BN127" s="15"/>
      <c r="BO127" s="15"/>
      <c r="BP127" s="15"/>
      <c r="BQ127" s="15"/>
      <c r="BR127" s="16">
        <f>SUM(G127:BP127)</f>
        <v>10</v>
      </c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>
        <f>SUM(BT127:CK127)</f>
        <v>0</v>
      </c>
    </row>
    <row r="128" spans="1:92" ht="15.75">
      <c r="B128" s="28" t="s">
        <v>238</v>
      </c>
      <c r="C128" s="34" t="s">
        <v>10</v>
      </c>
      <c r="D128" s="1"/>
      <c r="F128" s="16">
        <f t="shared" si="21"/>
        <v>0</v>
      </c>
      <c r="G128" s="16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6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6">
        <f t="shared" si="22"/>
        <v>0</v>
      </c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>
        <f t="shared" ref="CN128:CN134" si="23">SUM(BT128:CK128)</f>
        <v>0</v>
      </c>
    </row>
    <row r="129" spans="1:92" ht="15.75">
      <c r="A129" s="37"/>
      <c r="B129" s="28" t="s">
        <v>373</v>
      </c>
      <c r="C129" s="28" t="s">
        <v>10</v>
      </c>
      <c r="D129" s="1"/>
      <c r="F129" s="16">
        <f t="shared" si="21"/>
        <v>0</v>
      </c>
      <c r="G129" s="16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6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6">
        <f t="shared" si="22"/>
        <v>0</v>
      </c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>
        <f t="shared" si="23"/>
        <v>0</v>
      </c>
    </row>
    <row r="130" spans="1:92" ht="15.75">
      <c r="A130" s="37"/>
      <c r="B130" s="28" t="s">
        <v>241</v>
      </c>
      <c r="C130" s="28" t="s">
        <v>188</v>
      </c>
      <c r="D130" s="1"/>
      <c r="F130" s="16">
        <f t="shared" si="21"/>
        <v>0</v>
      </c>
      <c r="G130" s="16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6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6">
        <f t="shared" si="22"/>
        <v>0</v>
      </c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>
        <f t="shared" si="23"/>
        <v>0</v>
      </c>
    </row>
    <row r="131" spans="1:92" ht="15.75">
      <c r="A131" s="37"/>
      <c r="B131" s="28" t="s">
        <v>270</v>
      </c>
      <c r="C131" s="28" t="s">
        <v>6</v>
      </c>
      <c r="D131" s="1"/>
      <c r="F131" s="16">
        <f t="shared" si="21"/>
        <v>0</v>
      </c>
      <c r="G131" s="16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6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6">
        <f t="shared" si="22"/>
        <v>0</v>
      </c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>
        <f t="shared" si="23"/>
        <v>0</v>
      </c>
    </row>
    <row r="132" spans="1:92">
      <c r="A132" s="37">
        <v>26</v>
      </c>
      <c r="B132" s="28" t="s">
        <v>445</v>
      </c>
      <c r="C132" s="28" t="s">
        <v>8</v>
      </c>
      <c r="D132" s="1"/>
      <c r="F132" s="16">
        <f t="shared" si="21"/>
        <v>1</v>
      </c>
      <c r="G132" s="16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6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43">
        <v>1</v>
      </c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6">
        <f t="shared" si="22"/>
        <v>1</v>
      </c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>
        <f t="shared" si="23"/>
        <v>0</v>
      </c>
    </row>
    <row r="133" spans="1:92">
      <c r="A133" s="37"/>
      <c r="B133" s="26" t="s">
        <v>279</v>
      </c>
      <c r="C133" s="28" t="s">
        <v>161</v>
      </c>
      <c r="D133" s="28"/>
      <c r="F133" s="16">
        <f t="shared" si="21"/>
        <v>1</v>
      </c>
      <c r="G133" s="16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>
        <v>1</v>
      </c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6">
        <f t="shared" si="22"/>
        <v>1</v>
      </c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>
        <f t="shared" si="23"/>
        <v>0</v>
      </c>
    </row>
    <row r="134" spans="1:92" ht="15.75">
      <c r="A134" s="37"/>
      <c r="B134" s="28" t="s">
        <v>378</v>
      </c>
      <c r="C134" s="28" t="s">
        <v>379</v>
      </c>
      <c r="D134" s="1"/>
      <c r="F134" s="16">
        <f t="shared" si="21"/>
        <v>0</v>
      </c>
      <c r="G134" s="16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6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6">
        <f t="shared" si="22"/>
        <v>0</v>
      </c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>
        <f t="shared" si="23"/>
        <v>0</v>
      </c>
    </row>
    <row r="135" spans="1:92" s="18" customFormat="1">
      <c r="A135" s="98" t="s">
        <v>474</v>
      </c>
      <c r="B135" s="99"/>
      <c r="C135" s="99"/>
      <c r="D135" s="99"/>
      <c r="F135" s="17"/>
      <c r="G135" s="17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7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5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7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</row>
    <row r="136" spans="1:92" s="14" customFormat="1">
      <c r="A136" s="37"/>
      <c r="B136" s="33" t="s">
        <v>559</v>
      </c>
      <c r="C136" s="35" t="s">
        <v>106</v>
      </c>
      <c r="D136" s="36"/>
      <c r="F136" s="16">
        <f t="shared" ref="F136:F180" si="24">BR136+CN136</f>
        <v>0</v>
      </c>
      <c r="G136" s="16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6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7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6">
        <f t="shared" ref="BR136:BR180" si="25">SUM(G136:BP136)</f>
        <v>0</v>
      </c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65"/>
      <c r="CL136" s="15"/>
      <c r="CM136" s="15"/>
      <c r="CN136" s="15">
        <f t="shared" ref="CN136:CN142" si="26">SUM(BT136:CK136)</f>
        <v>0</v>
      </c>
    </row>
    <row r="137" spans="1:92" s="14" customFormat="1">
      <c r="A137" s="77" t="s">
        <v>448</v>
      </c>
      <c r="B137" s="26" t="s">
        <v>527</v>
      </c>
      <c r="C137" s="27" t="s">
        <v>528</v>
      </c>
      <c r="D137" s="39"/>
      <c r="E137" s="10"/>
      <c r="F137" s="16">
        <f t="shared" si="24"/>
        <v>1</v>
      </c>
      <c r="G137" s="16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6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>
        <v>1</v>
      </c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6">
        <f t="shared" si="25"/>
        <v>1</v>
      </c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65"/>
      <c r="CL137" s="15"/>
      <c r="CM137" s="15"/>
      <c r="CN137" s="15">
        <f t="shared" si="26"/>
        <v>0</v>
      </c>
    </row>
    <row r="138" spans="1:92" s="14" customFormat="1" ht="15.75">
      <c r="A138" s="77" t="s">
        <v>448</v>
      </c>
      <c r="B138" s="26" t="s">
        <v>535</v>
      </c>
      <c r="C138" s="27" t="s">
        <v>521</v>
      </c>
      <c r="D138" s="39"/>
      <c r="E138" s="10"/>
      <c r="F138" s="16">
        <f t="shared" si="24"/>
        <v>1</v>
      </c>
      <c r="G138" s="16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6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>
        <v>1</v>
      </c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6">
        <f t="shared" si="25"/>
        <v>1</v>
      </c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65"/>
      <c r="CL138" s="15"/>
      <c r="CM138" s="15"/>
      <c r="CN138" s="15">
        <f t="shared" si="26"/>
        <v>0</v>
      </c>
    </row>
    <row r="139" spans="1:92" s="10" customFormat="1" ht="15.75">
      <c r="A139" s="37"/>
      <c r="B139" s="26" t="s">
        <v>23</v>
      </c>
      <c r="C139" s="27" t="s">
        <v>1</v>
      </c>
      <c r="D139" s="39"/>
      <c r="F139" s="16">
        <f t="shared" si="24"/>
        <v>0</v>
      </c>
      <c r="G139" s="16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6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6">
        <f t="shared" si="25"/>
        <v>0</v>
      </c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>
        <f t="shared" si="26"/>
        <v>0</v>
      </c>
    </row>
    <row r="140" spans="1:92" s="10" customFormat="1">
      <c r="A140" s="37"/>
      <c r="B140" s="26" t="s">
        <v>399</v>
      </c>
      <c r="C140" s="27" t="s">
        <v>400</v>
      </c>
      <c r="D140" s="39"/>
      <c r="F140" s="16">
        <f t="shared" si="24"/>
        <v>0</v>
      </c>
      <c r="G140" s="16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6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6">
        <f t="shared" si="25"/>
        <v>0</v>
      </c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>
        <f t="shared" si="26"/>
        <v>0</v>
      </c>
    </row>
    <row r="141" spans="1:92" s="10" customFormat="1" ht="15.75">
      <c r="A141" s="77"/>
      <c r="B141" s="31" t="s">
        <v>303</v>
      </c>
      <c r="C141" s="27" t="s">
        <v>521</v>
      </c>
      <c r="D141" s="39"/>
      <c r="F141" s="16">
        <f t="shared" si="24"/>
        <v>0</v>
      </c>
      <c r="G141" s="16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6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6">
        <f t="shared" si="25"/>
        <v>0</v>
      </c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>
        <f t="shared" si="26"/>
        <v>0</v>
      </c>
    </row>
    <row r="142" spans="1:92" s="10" customFormat="1" ht="15.75">
      <c r="A142" s="37"/>
      <c r="B142" s="26" t="s">
        <v>101</v>
      </c>
      <c r="C142" s="26" t="s">
        <v>126</v>
      </c>
      <c r="D142" s="37"/>
      <c r="F142" s="16">
        <f t="shared" si="24"/>
        <v>0</v>
      </c>
      <c r="G142" s="16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6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6">
        <f t="shared" si="25"/>
        <v>0</v>
      </c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>
        <f t="shared" si="26"/>
        <v>0</v>
      </c>
    </row>
    <row r="143" spans="1:92">
      <c r="A143" s="37" t="s">
        <v>448</v>
      </c>
      <c r="B143" s="27" t="s">
        <v>446</v>
      </c>
      <c r="C143" s="27" t="s">
        <v>131</v>
      </c>
      <c r="D143" s="37" t="s">
        <v>447</v>
      </c>
      <c r="F143" s="16">
        <f t="shared" si="24"/>
        <v>1</v>
      </c>
      <c r="G143" s="16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6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>
        <v>1</v>
      </c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6">
        <f t="shared" si="25"/>
        <v>1</v>
      </c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</row>
    <row r="144" spans="1:92" ht="15.75">
      <c r="A144" s="37"/>
      <c r="B144" s="27" t="s">
        <v>239</v>
      </c>
      <c r="C144" s="27" t="s">
        <v>66</v>
      </c>
      <c r="D144" s="37"/>
      <c r="F144" s="16">
        <f t="shared" si="24"/>
        <v>0</v>
      </c>
      <c r="G144" s="16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6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6">
        <f t="shared" si="25"/>
        <v>0</v>
      </c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>
        <f t="shared" ref="CN144:CN150" si="27">SUM(BT144:CK144)</f>
        <v>0</v>
      </c>
    </row>
    <row r="145" spans="1:92" ht="15.75">
      <c r="A145" s="37"/>
      <c r="B145" s="27" t="s">
        <v>104</v>
      </c>
      <c r="C145" s="27" t="s">
        <v>105</v>
      </c>
      <c r="D145" s="37"/>
      <c r="F145" s="16">
        <f t="shared" si="24"/>
        <v>0</v>
      </c>
      <c r="G145" s="16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6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65"/>
      <c r="BM145" s="65"/>
      <c r="BN145" s="65"/>
      <c r="BO145" s="25"/>
      <c r="BP145" s="25"/>
      <c r="BQ145" s="25"/>
      <c r="BR145" s="16">
        <f t="shared" si="25"/>
        <v>0</v>
      </c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65"/>
      <c r="CM145" s="15"/>
      <c r="CN145" s="15">
        <f t="shared" si="27"/>
        <v>0</v>
      </c>
    </row>
    <row r="146" spans="1:92" ht="15.75">
      <c r="A146" s="37"/>
      <c r="B146" s="30" t="s">
        <v>79</v>
      </c>
      <c r="C146" s="27" t="s">
        <v>89</v>
      </c>
      <c r="D146" s="37"/>
      <c r="F146" s="16">
        <f t="shared" si="24"/>
        <v>0</v>
      </c>
      <c r="G146" s="16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6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6">
        <f t="shared" si="25"/>
        <v>0</v>
      </c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>
        <f t="shared" si="27"/>
        <v>0</v>
      </c>
    </row>
    <row r="147" spans="1:92" ht="15.75">
      <c r="A147" s="37"/>
      <c r="B147" s="28" t="s">
        <v>158</v>
      </c>
      <c r="C147" s="34" t="s">
        <v>29</v>
      </c>
      <c r="D147" s="28"/>
      <c r="F147" s="16">
        <f t="shared" si="24"/>
        <v>0</v>
      </c>
      <c r="G147" s="16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6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6">
        <f t="shared" si="25"/>
        <v>0</v>
      </c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>
        <f t="shared" si="27"/>
        <v>0</v>
      </c>
    </row>
    <row r="148" spans="1:92" ht="15.75">
      <c r="A148" s="37">
        <v>2</v>
      </c>
      <c r="B148" s="26" t="s">
        <v>138</v>
      </c>
      <c r="C148" s="27" t="s">
        <v>210</v>
      </c>
      <c r="D148" s="37"/>
      <c r="F148" s="16">
        <f t="shared" si="24"/>
        <v>2</v>
      </c>
      <c r="G148" s="16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6"/>
      <c r="T148" s="15"/>
      <c r="U148" s="15"/>
      <c r="V148" s="15"/>
      <c r="W148" s="15"/>
      <c r="X148" s="15"/>
      <c r="Y148" s="15"/>
      <c r="Z148" s="15"/>
      <c r="AA148" s="15"/>
      <c r="AB148" s="15"/>
      <c r="AC148" s="15">
        <v>1</v>
      </c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>
        <v>1</v>
      </c>
      <c r="BI148" s="15"/>
      <c r="BJ148" s="15"/>
      <c r="BK148" s="15"/>
      <c r="BL148" s="15"/>
      <c r="BM148" s="15"/>
      <c r="BN148" s="15"/>
      <c r="BO148" s="15"/>
      <c r="BP148" s="15"/>
      <c r="BQ148" s="15"/>
      <c r="BR148" s="16">
        <f t="shared" si="25"/>
        <v>2</v>
      </c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>
        <f t="shared" si="27"/>
        <v>0</v>
      </c>
    </row>
    <row r="149" spans="1:92" ht="15.75">
      <c r="A149" s="67"/>
      <c r="B149" s="28" t="s">
        <v>127</v>
      </c>
      <c r="C149" s="34" t="s">
        <v>4</v>
      </c>
      <c r="D149" s="28"/>
      <c r="F149" s="16">
        <f t="shared" si="24"/>
        <v>0</v>
      </c>
      <c r="G149" s="16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6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6">
        <f t="shared" si="25"/>
        <v>0</v>
      </c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>
        <f t="shared" si="27"/>
        <v>0</v>
      </c>
    </row>
    <row r="150" spans="1:92" ht="15.75">
      <c r="A150" s="67"/>
      <c r="B150" s="28" t="s">
        <v>34</v>
      </c>
      <c r="C150" s="34" t="s">
        <v>449</v>
      </c>
      <c r="D150" s="28"/>
      <c r="F150" s="16">
        <f t="shared" si="24"/>
        <v>0</v>
      </c>
      <c r="G150" s="16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6">
        <f t="shared" si="25"/>
        <v>0</v>
      </c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>
        <f t="shared" si="27"/>
        <v>0</v>
      </c>
    </row>
    <row r="151" spans="1:92" ht="15.75">
      <c r="A151" s="67"/>
      <c r="B151" s="28" t="s">
        <v>34</v>
      </c>
      <c r="C151" s="34" t="s">
        <v>406</v>
      </c>
      <c r="D151" s="28"/>
      <c r="F151" s="16">
        <f t="shared" si="24"/>
        <v>0</v>
      </c>
      <c r="G151" s="16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6">
        <f t="shared" si="25"/>
        <v>0</v>
      </c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</row>
    <row r="152" spans="1:92" ht="30">
      <c r="A152" s="67"/>
      <c r="B152" s="28" t="s">
        <v>34</v>
      </c>
      <c r="C152" s="34" t="s">
        <v>450</v>
      </c>
      <c r="D152" s="28"/>
      <c r="F152" s="16">
        <f t="shared" si="24"/>
        <v>0</v>
      </c>
      <c r="G152" s="16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6">
        <f t="shared" si="25"/>
        <v>0</v>
      </c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>
        <f t="shared" ref="CN152:CN171" si="28">SUM(BT152:CK152)</f>
        <v>0</v>
      </c>
    </row>
    <row r="153" spans="1:92" ht="15.75">
      <c r="A153" s="67"/>
      <c r="B153" s="28" t="s">
        <v>313</v>
      </c>
      <c r="C153" s="34" t="s">
        <v>5</v>
      </c>
      <c r="D153" s="28"/>
      <c r="F153" s="16">
        <f t="shared" si="24"/>
        <v>0</v>
      </c>
      <c r="G153" s="16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6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6">
        <f t="shared" si="25"/>
        <v>0</v>
      </c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>
        <f t="shared" si="28"/>
        <v>0</v>
      </c>
    </row>
    <row r="154" spans="1:92">
      <c r="A154" s="67"/>
      <c r="B154" s="28" t="s">
        <v>453</v>
      </c>
      <c r="C154" s="34" t="s">
        <v>355</v>
      </c>
      <c r="D154" s="28"/>
      <c r="F154" s="16">
        <f t="shared" si="24"/>
        <v>0</v>
      </c>
      <c r="G154" s="16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6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6">
        <f t="shared" si="25"/>
        <v>0</v>
      </c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>
        <f t="shared" si="28"/>
        <v>0</v>
      </c>
    </row>
    <row r="155" spans="1:92" ht="15.75">
      <c r="A155" s="67" t="s">
        <v>565</v>
      </c>
      <c r="B155" s="26" t="s">
        <v>301</v>
      </c>
      <c r="C155" s="28" t="s">
        <v>302</v>
      </c>
      <c r="D155" s="28"/>
      <c r="F155" s="16">
        <f t="shared" si="24"/>
        <v>5</v>
      </c>
      <c r="G155" s="16"/>
      <c r="H155" s="15"/>
      <c r="I155" s="15"/>
      <c r="J155" s="15"/>
      <c r="K155" s="15"/>
      <c r="L155" s="15"/>
      <c r="M155" s="15"/>
      <c r="N155" s="15"/>
      <c r="O155" s="15"/>
      <c r="P155" s="15"/>
      <c r="Q155" s="15">
        <v>1</v>
      </c>
      <c r="R155" s="15">
        <v>1</v>
      </c>
      <c r="S155" s="16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>
        <v>1</v>
      </c>
      <c r="AF155" s="15"/>
      <c r="AG155" s="15"/>
      <c r="AH155" s="15">
        <v>1</v>
      </c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>
        <v>1</v>
      </c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6">
        <f t="shared" si="25"/>
        <v>5</v>
      </c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>
        <f t="shared" si="28"/>
        <v>0</v>
      </c>
    </row>
    <row r="156" spans="1:92" ht="15.75">
      <c r="A156" s="67"/>
      <c r="B156" s="26" t="s">
        <v>451</v>
      </c>
      <c r="C156" s="28" t="s">
        <v>452</v>
      </c>
      <c r="D156" s="28"/>
      <c r="F156" s="16">
        <f t="shared" si="24"/>
        <v>0</v>
      </c>
      <c r="G156" s="16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6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2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6">
        <f t="shared" si="25"/>
        <v>0</v>
      </c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>
        <f t="shared" si="28"/>
        <v>0</v>
      </c>
    </row>
    <row r="157" spans="1:92" ht="15.75">
      <c r="A157" s="37">
        <v>9</v>
      </c>
      <c r="B157" s="28" t="s">
        <v>488</v>
      </c>
      <c r="C157" s="34" t="s">
        <v>489</v>
      </c>
      <c r="D157" s="28"/>
      <c r="F157" s="16">
        <f t="shared" si="24"/>
        <v>11</v>
      </c>
      <c r="G157" s="16"/>
      <c r="H157" s="15">
        <v>1</v>
      </c>
      <c r="I157" s="15"/>
      <c r="J157" s="15">
        <v>1</v>
      </c>
      <c r="K157" s="15"/>
      <c r="L157" s="15"/>
      <c r="M157" s="15"/>
      <c r="N157" s="15"/>
      <c r="O157" s="15"/>
      <c r="P157" s="15"/>
      <c r="Q157" s="15"/>
      <c r="R157" s="15"/>
      <c r="S157" s="16"/>
      <c r="T157" s="15"/>
      <c r="U157" s="15"/>
      <c r="V157" s="15"/>
      <c r="W157" s="15"/>
      <c r="X157" s="15"/>
      <c r="Y157" s="15"/>
      <c r="Z157" s="15"/>
      <c r="AA157" s="15">
        <v>1</v>
      </c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>
        <v>1</v>
      </c>
      <c r="AM157" s="15"/>
      <c r="AN157" s="15"/>
      <c r="AO157" s="15"/>
      <c r="AP157" s="15">
        <v>1</v>
      </c>
      <c r="AQ157" s="15">
        <v>1</v>
      </c>
      <c r="AR157" s="15"/>
      <c r="AS157" s="15"/>
      <c r="AT157" s="15"/>
      <c r="AU157" s="15"/>
      <c r="AV157" s="15"/>
      <c r="AW157" s="15"/>
      <c r="AX157" s="15"/>
      <c r="AY157" s="15"/>
      <c r="AZ157" s="15"/>
      <c r="BA157" s="15">
        <v>1</v>
      </c>
      <c r="BB157" s="15"/>
      <c r="BC157" s="15"/>
      <c r="BD157" s="15"/>
      <c r="BE157" s="15"/>
      <c r="BF157" s="15"/>
      <c r="BG157" s="15"/>
      <c r="BH157" s="15">
        <v>1</v>
      </c>
      <c r="BI157" s="15"/>
      <c r="BJ157" s="15"/>
      <c r="BK157" s="15">
        <v>1</v>
      </c>
      <c r="BL157" s="15"/>
      <c r="BM157" s="15">
        <v>1</v>
      </c>
      <c r="BN157" s="15"/>
      <c r="BO157" s="15"/>
      <c r="BP157" s="15"/>
      <c r="BQ157" s="15"/>
      <c r="BR157" s="16">
        <f t="shared" si="25"/>
        <v>10</v>
      </c>
      <c r="BS157" s="15"/>
      <c r="BT157" s="15"/>
      <c r="BU157" s="15"/>
      <c r="BV157" s="15"/>
      <c r="BW157" s="15"/>
      <c r="BX157" s="15"/>
      <c r="BY157" s="15"/>
      <c r="BZ157" s="15"/>
      <c r="CA157" s="15"/>
      <c r="CB157" s="15">
        <v>1</v>
      </c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>
        <f t="shared" si="28"/>
        <v>1</v>
      </c>
    </row>
    <row r="158" spans="1:92" ht="15.75">
      <c r="A158" s="37">
        <v>9</v>
      </c>
      <c r="B158" s="28" t="s">
        <v>97</v>
      </c>
      <c r="C158" s="28" t="s">
        <v>9</v>
      </c>
      <c r="D158" s="1"/>
      <c r="F158" s="16">
        <f>BR158+CN158</f>
        <v>1</v>
      </c>
      <c r="G158" s="16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6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>
        <v>1</v>
      </c>
      <c r="BQ158" s="15"/>
      <c r="BR158" s="16">
        <f>SUM(G158:BP158)</f>
        <v>1</v>
      </c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>
        <f>SUM(BT158:CK158)</f>
        <v>0</v>
      </c>
    </row>
    <row r="159" spans="1:92" ht="15.75">
      <c r="A159" s="67"/>
      <c r="B159" s="26" t="s">
        <v>276</v>
      </c>
      <c r="C159" s="28"/>
      <c r="D159" s="28"/>
      <c r="F159" s="16">
        <f t="shared" si="24"/>
        <v>0</v>
      </c>
      <c r="G159" s="16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6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6">
        <f t="shared" si="25"/>
        <v>0</v>
      </c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>
        <f t="shared" si="28"/>
        <v>0</v>
      </c>
    </row>
    <row r="160" spans="1:92">
      <c r="A160" s="37"/>
      <c r="B160" s="28" t="s">
        <v>252</v>
      </c>
      <c r="C160" s="34" t="s">
        <v>149</v>
      </c>
      <c r="D160" s="28"/>
      <c r="F160" s="16">
        <f t="shared" si="24"/>
        <v>0</v>
      </c>
      <c r="G160" s="16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6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6">
        <f t="shared" si="25"/>
        <v>0</v>
      </c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>
        <f t="shared" si="28"/>
        <v>0</v>
      </c>
    </row>
    <row r="161" spans="1:92" ht="15.75">
      <c r="A161" s="37"/>
      <c r="B161" s="28" t="s">
        <v>88</v>
      </c>
      <c r="C161" s="34" t="s">
        <v>78</v>
      </c>
      <c r="D161" s="28"/>
      <c r="F161" s="16">
        <f t="shared" si="24"/>
        <v>0</v>
      </c>
      <c r="G161" s="16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6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6">
        <f t="shared" si="25"/>
        <v>0</v>
      </c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>
        <f t="shared" si="28"/>
        <v>0</v>
      </c>
    </row>
    <row r="162" spans="1:92" ht="15.75">
      <c r="A162" s="67"/>
      <c r="B162" s="28" t="s">
        <v>314</v>
      </c>
      <c r="C162" s="34" t="s">
        <v>312</v>
      </c>
      <c r="D162" s="28"/>
      <c r="F162" s="16">
        <f t="shared" si="24"/>
        <v>0</v>
      </c>
      <c r="G162" s="16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6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6">
        <f t="shared" si="25"/>
        <v>0</v>
      </c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>
        <f t="shared" si="28"/>
        <v>0</v>
      </c>
    </row>
    <row r="163" spans="1:92" ht="15.75">
      <c r="A163" s="37"/>
      <c r="B163" s="28" t="s">
        <v>82</v>
      </c>
      <c r="C163" s="34" t="s">
        <v>90</v>
      </c>
      <c r="D163" s="28"/>
      <c r="F163" s="16">
        <f t="shared" si="24"/>
        <v>0</v>
      </c>
      <c r="G163" s="16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6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6">
        <f t="shared" si="25"/>
        <v>0</v>
      </c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>
        <f t="shared" si="28"/>
        <v>0</v>
      </c>
    </row>
    <row r="164" spans="1:92" ht="15.75">
      <c r="A164" s="37"/>
      <c r="B164" s="28" t="s">
        <v>82</v>
      </c>
      <c r="C164" s="34" t="s">
        <v>91</v>
      </c>
      <c r="D164" s="28"/>
      <c r="F164" s="16">
        <f t="shared" si="24"/>
        <v>0</v>
      </c>
      <c r="G164" s="16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6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6">
        <f t="shared" si="25"/>
        <v>0</v>
      </c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>
        <f t="shared" si="28"/>
        <v>0</v>
      </c>
    </row>
    <row r="165" spans="1:92" ht="15.75">
      <c r="A165" s="37"/>
      <c r="B165" s="26" t="s">
        <v>64</v>
      </c>
      <c r="C165" s="28" t="s">
        <v>175</v>
      </c>
      <c r="D165" s="28"/>
      <c r="F165" s="16">
        <f t="shared" si="24"/>
        <v>0</v>
      </c>
      <c r="G165" s="16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6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6">
        <f t="shared" si="25"/>
        <v>0</v>
      </c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>
        <f t="shared" si="28"/>
        <v>0</v>
      </c>
    </row>
    <row r="166" spans="1:92" ht="15.75">
      <c r="A166" s="37"/>
      <c r="B166" s="28" t="s">
        <v>30</v>
      </c>
      <c r="C166" s="34" t="s">
        <v>31</v>
      </c>
      <c r="D166" s="28"/>
      <c r="F166" s="16">
        <f t="shared" si="24"/>
        <v>0</v>
      </c>
      <c r="G166" s="16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6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6">
        <f t="shared" si="25"/>
        <v>0</v>
      </c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>
        <f t="shared" si="28"/>
        <v>0</v>
      </c>
    </row>
    <row r="167" spans="1:92" ht="15.75">
      <c r="A167" s="37">
        <v>15</v>
      </c>
      <c r="B167" s="28" t="s">
        <v>20</v>
      </c>
      <c r="C167" s="28" t="s">
        <v>296</v>
      </c>
      <c r="D167" s="28"/>
      <c r="F167" s="16">
        <f t="shared" si="24"/>
        <v>1</v>
      </c>
      <c r="G167" s="16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25"/>
      <c r="S167" s="16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>
        <v>1</v>
      </c>
      <c r="BP167" s="15"/>
      <c r="BQ167" s="15"/>
      <c r="BR167" s="16">
        <f t="shared" si="25"/>
        <v>1</v>
      </c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>
        <f t="shared" si="28"/>
        <v>0</v>
      </c>
    </row>
    <row r="168" spans="1:92" ht="15.75">
      <c r="A168" s="37">
        <v>15</v>
      </c>
      <c r="B168" s="32" t="s">
        <v>564</v>
      </c>
      <c r="C168" s="53" t="s">
        <v>563</v>
      </c>
      <c r="D168" s="53"/>
      <c r="F168" s="16">
        <f>BR168+CN168</f>
        <v>2</v>
      </c>
      <c r="G168" s="16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>
        <v>1</v>
      </c>
      <c r="BF168" s="15"/>
      <c r="BG168" s="15"/>
      <c r="BH168" s="15"/>
      <c r="BI168" s="15"/>
      <c r="BJ168" s="15"/>
      <c r="BK168" s="15"/>
      <c r="BL168" s="15"/>
      <c r="BM168" s="15"/>
      <c r="BN168" s="15"/>
      <c r="BO168" s="15">
        <v>1</v>
      </c>
      <c r="BP168" s="15"/>
      <c r="BQ168" s="15"/>
      <c r="BR168" s="16">
        <f>SUM(G168:BP168)</f>
        <v>2</v>
      </c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>
        <f>SUM(BT168:CK168)</f>
        <v>0</v>
      </c>
    </row>
    <row r="169" spans="1:92">
      <c r="A169" s="37"/>
      <c r="B169" s="53" t="s">
        <v>454</v>
      </c>
      <c r="C169" s="53" t="s">
        <v>455</v>
      </c>
      <c r="D169" s="53"/>
      <c r="F169" s="16">
        <f t="shared" si="24"/>
        <v>0</v>
      </c>
      <c r="G169" s="16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6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6">
        <f t="shared" si="25"/>
        <v>0</v>
      </c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>
        <f t="shared" si="28"/>
        <v>0</v>
      </c>
    </row>
    <row r="170" spans="1:92" ht="15.75">
      <c r="A170" s="37"/>
      <c r="B170" s="53" t="s">
        <v>457</v>
      </c>
      <c r="C170" s="53" t="s">
        <v>456</v>
      </c>
      <c r="D170" s="53"/>
      <c r="F170" s="16">
        <f t="shared" si="24"/>
        <v>0</v>
      </c>
      <c r="G170" s="16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25"/>
      <c r="S170" s="16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65"/>
      <c r="AE170" s="2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6">
        <f t="shared" si="25"/>
        <v>0</v>
      </c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>
        <f t="shared" si="28"/>
        <v>0</v>
      </c>
    </row>
    <row r="171" spans="1:92">
      <c r="A171" s="37">
        <v>15</v>
      </c>
      <c r="B171" s="32" t="s">
        <v>519</v>
      </c>
      <c r="C171" s="53" t="s">
        <v>520</v>
      </c>
      <c r="D171" s="5"/>
      <c r="F171" s="16">
        <f t="shared" si="24"/>
        <v>1</v>
      </c>
      <c r="G171" s="16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6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40">
        <v>1</v>
      </c>
      <c r="BM171" s="15"/>
      <c r="BN171" s="15"/>
      <c r="BO171" s="15"/>
      <c r="BP171" s="15"/>
      <c r="BQ171" s="15"/>
      <c r="BR171" s="16">
        <f t="shared" si="25"/>
        <v>1</v>
      </c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43">
        <v>1</v>
      </c>
      <c r="CN171" s="15">
        <f t="shared" si="28"/>
        <v>0</v>
      </c>
    </row>
    <row r="172" spans="1:92" ht="15.75">
      <c r="A172" s="37">
        <v>16</v>
      </c>
      <c r="B172" s="26" t="s">
        <v>19</v>
      </c>
      <c r="C172" s="28" t="s">
        <v>383</v>
      </c>
      <c r="D172" s="28"/>
      <c r="F172" s="16">
        <f>BR172+CN172</f>
        <v>5</v>
      </c>
      <c r="G172" s="16"/>
      <c r="H172" s="15"/>
      <c r="I172" s="15"/>
      <c r="J172" s="15"/>
      <c r="K172" s="15"/>
      <c r="L172" s="15"/>
      <c r="M172" s="15">
        <v>1</v>
      </c>
      <c r="N172" s="15"/>
      <c r="O172" s="15"/>
      <c r="P172" s="15"/>
      <c r="Q172" s="15"/>
      <c r="R172" s="15">
        <v>1</v>
      </c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>
        <v>1</v>
      </c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6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>
        <v>1</v>
      </c>
      <c r="BK172" s="15"/>
      <c r="BL172" s="15"/>
      <c r="BM172" s="15"/>
      <c r="BN172" s="15"/>
      <c r="BO172" s="15"/>
      <c r="BP172" s="15"/>
      <c r="BQ172" s="15"/>
      <c r="BR172" s="16">
        <f>SUM(G172:BP172)</f>
        <v>4</v>
      </c>
      <c r="BS172" s="15"/>
      <c r="BT172" s="15"/>
      <c r="BU172" s="15"/>
      <c r="BV172" s="15"/>
      <c r="BW172" s="15"/>
      <c r="BX172" s="15">
        <v>1</v>
      </c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>
        <f>SUM(BT172:CK172)</f>
        <v>1</v>
      </c>
    </row>
    <row r="173" spans="1:92" ht="15.75">
      <c r="A173" s="37" t="s">
        <v>484</v>
      </c>
      <c r="B173" s="32" t="s">
        <v>485</v>
      </c>
      <c r="C173" s="53" t="s">
        <v>491</v>
      </c>
      <c r="D173" s="5"/>
      <c r="F173" s="16">
        <f t="shared" si="24"/>
        <v>4</v>
      </c>
      <c r="G173" s="16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6"/>
      <c r="T173" s="15">
        <v>1</v>
      </c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>
        <v>1</v>
      </c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>
        <v>1</v>
      </c>
      <c r="AT173" s="15"/>
      <c r="AU173" s="15"/>
      <c r="AV173" s="15">
        <v>1</v>
      </c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6">
        <f t="shared" si="25"/>
        <v>4</v>
      </c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>
        <f>SUM(BT173:CK173)</f>
        <v>0</v>
      </c>
    </row>
    <row r="174" spans="1:92">
      <c r="A174" s="67"/>
      <c r="B174" s="26" t="s">
        <v>357</v>
      </c>
      <c r="C174" s="28"/>
      <c r="D174" s="28"/>
      <c r="F174" s="16">
        <f t="shared" si="24"/>
        <v>0</v>
      </c>
      <c r="G174" s="16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6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6">
        <f t="shared" si="25"/>
        <v>0</v>
      </c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>
        <f>SUM(BT174:CK174)</f>
        <v>0</v>
      </c>
    </row>
    <row r="175" spans="1:92">
      <c r="A175" s="67"/>
      <c r="B175" s="26" t="s">
        <v>511</v>
      </c>
      <c r="C175" s="28" t="s">
        <v>512</v>
      </c>
      <c r="D175" s="28"/>
      <c r="F175" s="16">
        <f t="shared" si="24"/>
        <v>1</v>
      </c>
      <c r="G175" s="16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6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>
        <v>1</v>
      </c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6">
        <f t="shared" si="25"/>
        <v>1</v>
      </c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>
        <f t="shared" ref="CN175" si="29">SUM(BT175:CK175)</f>
        <v>0</v>
      </c>
    </row>
    <row r="176" spans="1:92" ht="15.75">
      <c r="A176" s="37"/>
      <c r="B176" s="28" t="s">
        <v>280</v>
      </c>
      <c r="C176" s="28" t="s">
        <v>10</v>
      </c>
      <c r="D176" s="28"/>
      <c r="F176" s="16">
        <f t="shared" si="24"/>
        <v>0</v>
      </c>
      <c r="G176" s="16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6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6">
        <f t="shared" si="25"/>
        <v>0</v>
      </c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>
        <f t="shared" ref="CN176:CN179" si="30">SUM(BT176:CK176)</f>
        <v>0</v>
      </c>
    </row>
    <row r="177" spans="1:92" ht="15.75">
      <c r="A177" s="37"/>
      <c r="B177" s="28" t="s">
        <v>431</v>
      </c>
      <c r="C177" s="28" t="s">
        <v>432</v>
      </c>
      <c r="D177" s="28"/>
      <c r="F177" s="16">
        <f t="shared" si="24"/>
        <v>0</v>
      </c>
      <c r="G177" s="16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6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6">
        <f t="shared" si="25"/>
        <v>0</v>
      </c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>
        <f t="shared" si="30"/>
        <v>0</v>
      </c>
    </row>
    <row r="178" spans="1:92" ht="15.75">
      <c r="A178" s="37"/>
      <c r="B178" s="26" t="s">
        <v>458</v>
      </c>
      <c r="C178" s="26" t="s">
        <v>145</v>
      </c>
      <c r="D178" s="1"/>
      <c r="F178" s="16">
        <f t="shared" si="24"/>
        <v>1</v>
      </c>
      <c r="G178" s="16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6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>
        <v>1</v>
      </c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6">
        <f t="shared" si="25"/>
        <v>1</v>
      </c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>
        <f t="shared" si="30"/>
        <v>0</v>
      </c>
    </row>
    <row r="179" spans="1:92" s="10" customFormat="1" ht="15.75">
      <c r="A179" s="37" t="s">
        <v>524</v>
      </c>
      <c r="B179" s="32" t="s">
        <v>307</v>
      </c>
      <c r="C179" s="32" t="s">
        <v>358</v>
      </c>
      <c r="D179" s="89"/>
      <c r="F179" s="16">
        <f t="shared" si="24"/>
        <v>1</v>
      </c>
      <c r="G179" s="16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>
        <v>1</v>
      </c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6">
        <f t="shared" si="25"/>
        <v>1</v>
      </c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>
        <f t="shared" si="30"/>
        <v>0</v>
      </c>
    </row>
    <row r="180" spans="1:92" s="10" customFormat="1">
      <c r="A180" s="37">
        <v>30</v>
      </c>
      <c r="B180" s="32" t="s">
        <v>590</v>
      </c>
      <c r="C180" s="32"/>
      <c r="D180" s="89"/>
      <c r="F180" s="16">
        <f t="shared" si="24"/>
        <v>3</v>
      </c>
      <c r="G180" s="16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6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>
        <v>1</v>
      </c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>
        <v>1</v>
      </c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44">
        <v>1</v>
      </c>
      <c r="BP180" s="15"/>
      <c r="BQ180" s="15"/>
      <c r="BR180" s="16">
        <f t="shared" si="25"/>
        <v>3</v>
      </c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</row>
    <row r="181" spans="1:92" ht="15.75">
      <c r="A181" s="37">
        <v>30</v>
      </c>
      <c r="B181" s="32" t="s">
        <v>21</v>
      </c>
      <c r="C181" s="53" t="s">
        <v>188</v>
      </c>
      <c r="D181" s="5"/>
      <c r="F181" s="16">
        <f>BR181+CN181</f>
        <v>1</v>
      </c>
      <c r="G181" s="16"/>
      <c r="H181" s="15"/>
      <c r="I181" s="15"/>
      <c r="J181" s="15"/>
      <c r="K181" s="15"/>
      <c r="L181" s="15"/>
      <c r="M181" s="15"/>
      <c r="N181" s="15"/>
      <c r="O181" s="15"/>
      <c r="P181" s="15"/>
      <c r="Q181" s="15">
        <v>1</v>
      </c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6">
        <f>SUM(G181:BP181)</f>
        <v>1</v>
      </c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>
        <f>SUM(BT181:CK181)</f>
        <v>0</v>
      </c>
    </row>
    <row r="182" spans="1:92" ht="15.75">
      <c r="A182" s="37">
        <v>30</v>
      </c>
      <c r="B182" s="32" t="s">
        <v>571</v>
      </c>
      <c r="C182" s="32"/>
      <c r="D182" s="5"/>
      <c r="F182" s="16">
        <f>BR182+CN182</f>
        <v>3</v>
      </c>
      <c r="G182" s="16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6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>
        <v>1</v>
      </c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>
        <v>1</v>
      </c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>
        <v>1</v>
      </c>
      <c r="BP182" s="15"/>
      <c r="BQ182" s="15"/>
      <c r="BR182" s="16">
        <f>SUM(G182:BP182)</f>
        <v>3</v>
      </c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</row>
    <row r="183" spans="1:92" ht="15.75">
      <c r="A183" s="37">
        <v>30</v>
      </c>
      <c r="B183" s="28" t="s">
        <v>569</v>
      </c>
      <c r="C183" s="45">
        <v>70.3</v>
      </c>
      <c r="D183" s="28"/>
      <c r="F183" s="16">
        <f>BR183+CN183</f>
        <v>1</v>
      </c>
      <c r="G183" s="16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6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>
        <v>1</v>
      </c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6">
        <f>SUM(G183:BP183)</f>
        <v>1</v>
      </c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>
        <f>SUM(BT183:CK183)</f>
        <v>0</v>
      </c>
    </row>
    <row r="184" spans="1:92" ht="15.75">
      <c r="A184" s="37">
        <v>30</v>
      </c>
      <c r="B184" s="32" t="s">
        <v>237</v>
      </c>
      <c r="C184" s="53" t="s">
        <v>10</v>
      </c>
      <c r="D184" s="5"/>
      <c r="F184" s="16">
        <f>BR184+CN184</f>
        <v>4</v>
      </c>
      <c r="G184" s="16"/>
      <c r="H184" s="15"/>
      <c r="I184" s="15"/>
      <c r="J184" s="15"/>
      <c r="K184" s="15"/>
      <c r="L184" s="15">
        <v>1</v>
      </c>
      <c r="M184" s="15"/>
      <c r="N184" s="15"/>
      <c r="O184" s="15"/>
      <c r="P184" s="15"/>
      <c r="Q184" s="15"/>
      <c r="R184" s="15"/>
      <c r="S184" s="16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>
        <v>1</v>
      </c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>
        <v>1</v>
      </c>
      <c r="BF184" s="15"/>
      <c r="BG184" s="15"/>
      <c r="BH184" s="15"/>
      <c r="BI184" s="15"/>
      <c r="BJ184" s="15"/>
      <c r="BK184" s="43">
        <v>1</v>
      </c>
      <c r="BL184" s="15"/>
      <c r="BM184" s="15"/>
      <c r="BN184" s="15"/>
      <c r="BO184" s="15"/>
      <c r="BP184" s="15"/>
      <c r="BQ184" s="15"/>
      <c r="BR184" s="16">
        <f>SUM(G184:BP184)</f>
        <v>4</v>
      </c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>
        <f>SUM(BT184:CK184)</f>
        <v>0</v>
      </c>
    </row>
    <row r="185" spans="1:92" s="18" customFormat="1">
      <c r="A185" s="98" t="s">
        <v>475</v>
      </c>
      <c r="B185" s="99"/>
      <c r="C185" s="99"/>
      <c r="D185" s="99"/>
      <c r="F185" s="17"/>
      <c r="G185" s="17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7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5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7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  <c r="CK185" s="19"/>
      <c r="CL185" s="19"/>
      <c r="CM185" s="19"/>
      <c r="CN185" s="19"/>
    </row>
    <row r="186" spans="1:92" ht="15.75">
      <c r="A186" s="37"/>
      <c r="B186" s="32" t="s">
        <v>394</v>
      </c>
      <c r="C186" s="53" t="s">
        <v>393</v>
      </c>
      <c r="D186" s="5"/>
      <c r="F186" s="16">
        <f t="shared" ref="F186:F209" si="31">BR186+CN186</f>
        <v>0</v>
      </c>
      <c r="G186" s="16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7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6">
        <f t="shared" ref="BR186:BR209" si="32">SUM(G186:BP186)</f>
        <v>0</v>
      </c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>
        <f>SUM(BT186:CK186)</f>
        <v>0</v>
      </c>
    </row>
    <row r="187" spans="1:92">
      <c r="A187" s="37"/>
      <c r="B187" s="32" t="s">
        <v>401</v>
      </c>
      <c r="C187" s="53" t="s">
        <v>402</v>
      </c>
      <c r="D187" s="5"/>
      <c r="F187" s="16">
        <f t="shared" si="31"/>
        <v>0</v>
      </c>
      <c r="G187" s="16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6">
        <f t="shared" si="32"/>
        <v>0</v>
      </c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>
        <f>SUM(BT187:CK187)</f>
        <v>0</v>
      </c>
    </row>
    <row r="188" spans="1:92" ht="15.75">
      <c r="A188" s="37"/>
      <c r="B188" s="32" t="s">
        <v>459</v>
      </c>
      <c r="C188" s="53" t="s">
        <v>6</v>
      </c>
      <c r="D188" s="5"/>
      <c r="F188" s="16">
        <f t="shared" si="31"/>
        <v>0</v>
      </c>
      <c r="G188" s="16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6">
        <f t="shared" si="32"/>
        <v>0</v>
      </c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>
        <f>SUM(BT188:CK188)</f>
        <v>0</v>
      </c>
    </row>
    <row r="189" spans="1:92" ht="15.75">
      <c r="A189" s="37">
        <v>7</v>
      </c>
      <c r="B189" s="32" t="s">
        <v>507</v>
      </c>
      <c r="C189" s="53" t="s">
        <v>508</v>
      </c>
      <c r="D189" s="5"/>
      <c r="F189" s="16">
        <f t="shared" si="31"/>
        <v>1</v>
      </c>
      <c r="G189" s="16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>
        <v>1</v>
      </c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6">
        <f t="shared" si="32"/>
        <v>1</v>
      </c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>
        <f t="shared" ref="CN189:CN192" si="33">SUM(BT189:CK189)</f>
        <v>0</v>
      </c>
    </row>
    <row r="190" spans="1:92" ht="15.75">
      <c r="A190" s="37">
        <v>7</v>
      </c>
      <c r="B190" s="32" t="s">
        <v>299</v>
      </c>
      <c r="C190" s="53" t="s">
        <v>359</v>
      </c>
      <c r="D190" s="5"/>
      <c r="F190" s="16">
        <f>BR190+CN190</f>
        <v>1</v>
      </c>
      <c r="G190" s="16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>
        <v>1</v>
      </c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6">
        <f>SUM(G190:BP190)</f>
        <v>1</v>
      </c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>
        <f t="shared" si="33"/>
        <v>0</v>
      </c>
    </row>
    <row r="191" spans="1:92" ht="15.75">
      <c r="A191" s="37">
        <v>7</v>
      </c>
      <c r="B191" s="32" t="s">
        <v>591</v>
      </c>
      <c r="C191" s="53" t="s">
        <v>10</v>
      </c>
      <c r="D191" s="5"/>
      <c r="F191" s="16">
        <f>BR191+CN191</f>
        <v>1</v>
      </c>
      <c r="G191" s="16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40">
        <v>1</v>
      </c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6">
        <f>SUM(G191:BP191)</f>
        <v>1</v>
      </c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>
        <f t="shared" si="33"/>
        <v>0</v>
      </c>
    </row>
    <row r="192" spans="1:92">
      <c r="A192" s="37"/>
      <c r="B192" s="32" t="s">
        <v>108</v>
      </c>
      <c r="C192" s="28" t="s">
        <v>109</v>
      </c>
      <c r="D192" s="1"/>
      <c r="F192" s="16">
        <f t="shared" si="31"/>
        <v>0</v>
      </c>
      <c r="G192" s="16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6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6">
        <f t="shared" si="32"/>
        <v>0</v>
      </c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>
        <f t="shared" si="33"/>
        <v>0</v>
      </c>
    </row>
    <row r="193" spans="1:92" ht="15.75">
      <c r="A193" s="37"/>
      <c r="B193" s="32" t="s">
        <v>246</v>
      </c>
      <c r="C193" s="28"/>
      <c r="D193" s="1"/>
      <c r="F193" s="16">
        <f t="shared" si="31"/>
        <v>0</v>
      </c>
      <c r="G193" s="16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6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6">
        <f t="shared" si="32"/>
        <v>0</v>
      </c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>
        <f t="shared" ref="CN193:CN209" si="34">SUM(BT193:CK193)</f>
        <v>0</v>
      </c>
    </row>
    <row r="194" spans="1:92" ht="15.75">
      <c r="A194" s="67"/>
      <c r="B194" s="32" t="s">
        <v>176</v>
      </c>
      <c r="C194" s="28" t="s">
        <v>319</v>
      </c>
      <c r="D194" s="1"/>
      <c r="F194" s="16">
        <f t="shared" si="31"/>
        <v>0</v>
      </c>
      <c r="G194" s="16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6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6">
        <f t="shared" si="32"/>
        <v>0</v>
      </c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>
        <f t="shared" si="34"/>
        <v>0</v>
      </c>
    </row>
    <row r="195" spans="1:92" ht="15.75">
      <c r="A195" s="37"/>
      <c r="B195" s="26" t="s">
        <v>22</v>
      </c>
      <c r="C195" s="34" t="s">
        <v>189</v>
      </c>
      <c r="D195" s="1"/>
      <c r="F195" s="16">
        <f t="shared" si="31"/>
        <v>0</v>
      </c>
      <c r="G195" s="16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6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6">
        <f t="shared" si="32"/>
        <v>0</v>
      </c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>
        <f t="shared" si="34"/>
        <v>0</v>
      </c>
    </row>
    <row r="196" spans="1:92" ht="15.75">
      <c r="A196" s="37"/>
      <c r="B196" s="32" t="s">
        <v>275</v>
      </c>
      <c r="C196" s="28" t="s">
        <v>128</v>
      </c>
      <c r="D196" s="1"/>
      <c r="F196" s="16">
        <f t="shared" si="31"/>
        <v>0</v>
      </c>
      <c r="G196" s="16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6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6">
        <f t="shared" si="32"/>
        <v>0</v>
      </c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>
        <f t="shared" si="34"/>
        <v>0</v>
      </c>
    </row>
    <row r="197" spans="1:92">
      <c r="A197" s="37"/>
      <c r="B197" s="32" t="s">
        <v>311</v>
      </c>
      <c r="C197" s="28" t="s">
        <v>310</v>
      </c>
      <c r="D197" s="1"/>
      <c r="F197" s="16">
        <f t="shared" si="31"/>
        <v>0</v>
      </c>
      <c r="G197" s="16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6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6">
        <f t="shared" si="32"/>
        <v>0</v>
      </c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>
        <f t="shared" si="34"/>
        <v>0</v>
      </c>
    </row>
    <row r="198" spans="1:92" ht="15.75">
      <c r="A198" s="37"/>
      <c r="B198" s="26" t="s">
        <v>80</v>
      </c>
      <c r="C198" s="28" t="s">
        <v>81</v>
      </c>
      <c r="D198" s="1"/>
      <c r="F198" s="16">
        <f t="shared" si="31"/>
        <v>0</v>
      </c>
      <c r="G198" s="16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6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6">
        <f t="shared" si="32"/>
        <v>0</v>
      </c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>
        <f t="shared" si="34"/>
        <v>0</v>
      </c>
    </row>
    <row r="199" spans="1:92">
      <c r="A199" s="37"/>
      <c r="B199" s="28" t="s">
        <v>360</v>
      </c>
      <c r="C199" s="28" t="s">
        <v>361</v>
      </c>
      <c r="D199" s="1"/>
      <c r="F199" s="16">
        <f t="shared" si="31"/>
        <v>0</v>
      </c>
      <c r="G199" s="16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6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6">
        <f t="shared" si="32"/>
        <v>0</v>
      </c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>
        <f t="shared" si="34"/>
        <v>0</v>
      </c>
    </row>
    <row r="200" spans="1:92">
      <c r="A200" s="37"/>
      <c r="B200" s="32" t="s">
        <v>281</v>
      </c>
      <c r="C200" s="28" t="s">
        <v>110</v>
      </c>
      <c r="D200" s="1"/>
      <c r="F200" s="16">
        <f t="shared" si="31"/>
        <v>0</v>
      </c>
      <c r="G200" s="16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6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6">
        <f t="shared" si="32"/>
        <v>0</v>
      </c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>
        <f t="shared" si="34"/>
        <v>0</v>
      </c>
    </row>
    <row r="201" spans="1:92" ht="15.75">
      <c r="A201" s="37"/>
      <c r="B201" s="32" t="s">
        <v>141</v>
      </c>
      <c r="C201" s="28" t="s">
        <v>142</v>
      </c>
      <c r="D201" s="1"/>
      <c r="F201" s="16">
        <f t="shared" si="31"/>
        <v>0</v>
      </c>
      <c r="G201" s="16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6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6">
        <f t="shared" si="32"/>
        <v>0</v>
      </c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>
        <f t="shared" si="34"/>
        <v>0</v>
      </c>
    </row>
    <row r="202" spans="1:92">
      <c r="A202" s="37"/>
      <c r="B202" s="32" t="s">
        <v>403</v>
      </c>
      <c r="C202" s="28" t="s">
        <v>404</v>
      </c>
      <c r="D202" s="1"/>
      <c r="F202" s="16">
        <f t="shared" si="31"/>
        <v>0</v>
      </c>
      <c r="G202" s="16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6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6">
        <f t="shared" si="32"/>
        <v>0</v>
      </c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>
        <f t="shared" si="34"/>
        <v>0</v>
      </c>
    </row>
    <row r="203" spans="1:92" ht="15.75">
      <c r="A203" s="37"/>
      <c r="B203" s="26" t="s">
        <v>112</v>
      </c>
      <c r="C203" s="28" t="s">
        <v>65</v>
      </c>
      <c r="D203" s="2"/>
      <c r="F203" s="16">
        <f t="shared" si="31"/>
        <v>0</v>
      </c>
      <c r="G203" s="16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6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6">
        <f t="shared" si="32"/>
        <v>0</v>
      </c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>
        <f t="shared" si="34"/>
        <v>0</v>
      </c>
    </row>
    <row r="204" spans="1:92">
      <c r="A204" s="37"/>
      <c r="B204" s="26" t="s">
        <v>390</v>
      </c>
      <c r="C204" s="28"/>
      <c r="D204" s="2"/>
      <c r="F204" s="16">
        <f t="shared" si="31"/>
        <v>0</v>
      </c>
      <c r="G204" s="16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6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6">
        <f t="shared" si="32"/>
        <v>0</v>
      </c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>
        <f t="shared" si="34"/>
        <v>0</v>
      </c>
    </row>
    <row r="205" spans="1:92" ht="15.75">
      <c r="A205" s="37">
        <v>28</v>
      </c>
      <c r="B205" s="26" t="s">
        <v>601</v>
      </c>
      <c r="C205" s="28" t="s">
        <v>131</v>
      </c>
      <c r="D205" s="2"/>
      <c r="F205" s="16">
        <f t="shared" si="31"/>
        <v>1</v>
      </c>
      <c r="G205" s="16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6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>
        <v>1</v>
      </c>
      <c r="BR205" s="16">
        <f>SUM(G205:BQ205)</f>
        <v>1</v>
      </c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>
        <f t="shared" si="34"/>
        <v>0</v>
      </c>
    </row>
    <row r="206" spans="1:92" ht="15.75">
      <c r="A206" s="37"/>
      <c r="B206" s="26" t="s">
        <v>112</v>
      </c>
      <c r="C206" s="28" t="s">
        <v>129</v>
      </c>
      <c r="D206" s="1"/>
      <c r="F206" s="16">
        <f t="shared" si="31"/>
        <v>0</v>
      </c>
      <c r="G206" s="16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6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6">
        <f t="shared" si="32"/>
        <v>0</v>
      </c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>
        <f t="shared" si="34"/>
        <v>0</v>
      </c>
    </row>
    <row r="207" spans="1:92">
      <c r="A207" s="37"/>
      <c r="B207" s="26" t="s">
        <v>140</v>
      </c>
      <c r="C207" s="28"/>
      <c r="D207" s="1"/>
      <c r="F207" s="16">
        <f t="shared" si="31"/>
        <v>0</v>
      </c>
      <c r="G207" s="16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6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6">
        <f t="shared" si="32"/>
        <v>0</v>
      </c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>
        <f t="shared" si="34"/>
        <v>0</v>
      </c>
    </row>
    <row r="208" spans="1:92" s="10" customFormat="1">
      <c r="A208" s="51"/>
      <c r="B208" s="26" t="s">
        <v>130</v>
      </c>
      <c r="C208" s="37" t="s">
        <v>240</v>
      </c>
      <c r="D208" s="3"/>
      <c r="F208" s="16">
        <f t="shared" si="31"/>
        <v>0</v>
      </c>
      <c r="G208" s="16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6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6">
        <f t="shared" si="32"/>
        <v>0</v>
      </c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>
        <f t="shared" si="34"/>
        <v>0</v>
      </c>
    </row>
    <row r="209" spans="1:92" s="10" customFormat="1" ht="15.75">
      <c r="A209" s="37"/>
      <c r="B209" s="26" t="s">
        <v>190</v>
      </c>
      <c r="C209" s="26" t="s">
        <v>10</v>
      </c>
      <c r="D209" s="4"/>
      <c r="F209" s="16">
        <f t="shared" si="31"/>
        <v>0</v>
      </c>
      <c r="G209" s="16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6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6">
        <f t="shared" si="32"/>
        <v>0</v>
      </c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>
        <f t="shared" si="34"/>
        <v>0</v>
      </c>
    </row>
    <row r="210" spans="1:92" s="18" customFormat="1">
      <c r="A210" s="98" t="s">
        <v>476</v>
      </c>
      <c r="B210" s="99"/>
      <c r="C210" s="99"/>
      <c r="D210" s="99"/>
      <c r="F210" s="17"/>
      <c r="G210" s="17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7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7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7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  <c r="CN210" s="19"/>
    </row>
    <row r="211" spans="1:92" s="10" customFormat="1" ht="15.75">
      <c r="A211" s="37"/>
      <c r="B211" s="26" t="s">
        <v>83</v>
      </c>
      <c r="C211" s="26" t="s">
        <v>94</v>
      </c>
      <c r="D211" s="4"/>
      <c r="F211" s="16">
        <f t="shared" ref="F211:F228" si="35">BR211+CN211</f>
        <v>0</v>
      </c>
      <c r="G211" s="16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6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6">
        <f t="shared" ref="BR211:BR216" si="36">SUM(G211:BP211)</f>
        <v>0</v>
      </c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>
        <f t="shared" ref="CN211:CN216" si="37">SUM(BT211:CK211)</f>
        <v>0</v>
      </c>
    </row>
    <row r="212" spans="1:92" s="10" customFormat="1" ht="15.75">
      <c r="A212" s="37"/>
      <c r="B212" s="26" t="s">
        <v>365</v>
      </c>
      <c r="C212" s="26"/>
      <c r="D212" s="4"/>
      <c r="F212" s="16">
        <f t="shared" si="35"/>
        <v>0</v>
      </c>
      <c r="G212" s="16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6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6">
        <f t="shared" si="36"/>
        <v>0</v>
      </c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>
        <f t="shared" si="37"/>
        <v>0</v>
      </c>
    </row>
    <row r="213" spans="1:92" s="10" customFormat="1">
      <c r="A213" s="37"/>
      <c r="B213" s="26" t="s">
        <v>267</v>
      </c>
      <c r="C213" s="26" t="s">
        <v>266</v>
      </c>
      <c r="D213" s="4"/>
      <c r="F213" s="16">
        <f t="shared" si="35"/>
        <v>0</v>
      </c>
      <c r="G213" s="16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6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6">
        <f t="shared" si="36"/>
        <v>0</v>
      </c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>
        <f t="shared" si="37"/>
        <v>0</v>
      </c>
    </row>
    <row r="214" spans="1:92" s="10" customFormat="1" ht="15.75">
      <c r="A214" s="37"/>
      <c r="B214" s="26" t="s">
        <v>113</v>
      </c>
      <c r="C214" s="26" t="s">
        <v>145</v>
      </c>
      <c r="D214" s="4"/>
      <c r="F214" s="16">
        <f t="shared" si="35"/>
        <v>0</v>
      </c>
      <c r="G214" s="16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6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6">
        <f t="shared" si="36"/>
        <v>0</v>
      </c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>
        <f t="shared" si="37"/>
        <v>0</v>
      </c>
    </row>
    <row r="215" spans="1:92" s="10" customFormat="1" ht="15.75">
      <c r="A215" s="37"/>
      <c r="B215" s="27" t="s">
        <v>366</v>
      </c>
      <c r="C215" s="26" t="s">
        <v>367</v>
      </c>
      <c r="D215" s="4"/>
      <c r="F215" s="16">
        <f t="shared" si="35"/>
        <v>0</v>
      </c>
      <c r="G215" s="16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6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6">
        <f t="shared" si="36"/>
        <v>0</v>
      </c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>
        <f t="shared" si="37"/>
        <v>0</v>
      </c>
    </row>
    <row r="216" spans="1:92" s="10" customFormat="1">
      <c r="A216" s="37"/>
      <c r="B216" s="27" t="s">
        <v>416</v>
      </c>
      <c r="C216" s="26" t="s">
        <v>417</v>
      </c>
      <c r="D216" s="4"/>
      <c r="F216" s="16">
        <f t="shared" si="35"/>
        <v>0</v>
      </c>
      <c r="G216" s="16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6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6">
        <f t="shared" si="36"/>
        <v>0</v>
      </c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>
        <f t="shared" si="37"/>
        <v>0</v>
      </c>
    </row>
    <row r="217" spans="1:92" s="10" customFormat="1">
      <c r="A217" s="37">
        <v>10</v>
      </c>
      <c r="B217" s="27" t="s">
        <v>530</v>
      </c>
      <c r="C217" s="26" t="s">
        <v>126</v>
      </c>
      <c r="D217" s="4"/>
      <c r="F217" s="16">
        <f t="shared" si="35"/>
        <v>1</v>
      </c>
      <c r="G217" s="16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6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>
        <v>1</v>
      </c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6">
        <f t="shared" ref="BR217:BR249" si="38">SUM(G217:BP217)</f>
        <v>1</v>
      </c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</row>
    <row r="218" spans="1:92" ht="15.75">
      <c r="A218" s="37">
        <v>15</v>
      </c>
      <c r="B218" s="26" t="s">
        <v>132</v>
      </c>
      <c r="C218" s="28" t="s">
        <v>6</v>
      </c>
      <c r="D218" s="1"/>
      <c r="F218" s="16">
        <f t="shared" si="35"/>
        <v>1</v>
      </c>
      <c r="G218" s="16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6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>
        <v>1</v>
      </c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6">
        <f t="shared" si="38"/>
        <v>1</v>
      </c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>
        <f t="shared" ref="CN218:CN244" si="39">SUM(BT218:CK218)</f>
        <v>0</v>
      </c>
    </row>
    <row r="219" spans="1:92" ht="15.75">
      <c r="A219" s="37"/>
      <c r="B219" s="26" t="s">
        <v>264</v>
      </c>
      <c r="C219" s="28" t="s">
        <v>10</v>
      </c>
      <c r="D219" s="1"/>
      <c r="F219" s="16">
        <f t="shared" si="35"/>
        <v>0</v>
      </c>
      <c r="G219" s="16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6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6">
        <f t="shared" si="38"/>
        <v>0</v>
      </c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>
        <f t="shared" si="39"/>
        <v>0</v>
      </c>
    </row>
    <row r="220" spans="1:92" ht="15.75">
      <c r="A220" s="37"/>
      <c r="B220" s="28" t="s">
        <v>98</v>
      </c>
      <c r="C220" s="28" t="s">
        <v>99</v>
      </c>
      <c r="D220" s="1"/>
      <c r="F220" s="16">
        <f t="shared" si="35"/>
        <v>0</v>
      </c>
      <c r="G220" s="16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6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6">
        <f t="shared" si="38"/>
        <v>0</v>
      </c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>
        <f t="shared" si="39"/>
        <v>0</v>
      </c>
    </row>
    <row r="221" spans="1:92" ht="15.75">
      <c r="A221" s="37"/>
      <c r="B221" s="26" t="s">
        <v>133</v>
      </c>
      <c r="C221" s="28" t="s">
        <v>146</v>
      </c>
      <c r="D221" s="1"/>
      <c r="F221" s="16">
        <f t="shared" si="35"/>
        <v>0</v>
      </c>
      <c r="G221" s="16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6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6">
        <f t="shared" si="38"/>
        <v>0</v>
      </c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>
        <f t="shared" si="39"/>
        <v>0</v>
      </c>
    </row>
    <row r="222" spans="1:92" ht="15.75">
      <c r="A222" s="37"/>
      <c r="B222" s="26" t="s">
        <v>516</v>
      </c>
      <c r="C222" s="28" t="s">
        <v>517</v>
      </c>
      <c r="D222" s="1"/>
      <c r="F222" s="16">
        <f t="shared" si="35"/>
        <v>3</v>
      </c>
      <c r="G222" s="16"/>
      <c r="H222" s="15"/>
      <c r="I222" s="15"/>
      <c r="J222" s="15"/>
      <c r="K222" s="15"/>
      <c r="L222" s="15"/>
      <c r="M222" s="15">
        <v>1</v>
      </c>
      <c r="N222" s="15"/>
      <c r="O222" s="15"/>
      <c r="P222" s="15"/>
      <c r="Q222" s="15"/>
      <c r="R222" s="15">
        <v>1</v>
      </c>
      <c r="S222" s="16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>
        <v>1</v>
      </c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6">
        <f t="shared" si="38"/>
        <v>3</v>
      </c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>
        <f t="shared" si="39"/>
        <v>0</v>
      </c>
    </row>
    <row r="223" spans="1:92" ht="15.75">
      <c r="A223" s="37"/>
      <c r="B223" s="26" t="s">
        <v>134</v>
      </c>
      <c r="C223" s="28" t="s">
        <v>5</v>
      </c>
      <c r="D223" s="1"/>
      <c r="F223" s="16">
        <f t="shared" si="35"/>
        <v>0</v>
      </c>
      <c r="G223" s="16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6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6">
        <f t="shared" si="38"/>
        <v>0</v>
      </c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>
        <f t="shared" si="39"/>
        <v>0</v>
      </c>
    </row>
    <row r="224" spans="1:92" ht="15.75">
      <c r="A224" s="37"/>
      <c r="B224" s="26" t="s">
        <v>315</v>
      </c>
      <c r="C224" s="28"/>
      <c r="D224" s="1"/>
      <c r="F224" s="16">
        <f t="shared" si="35"/>
        <v>0</v>
      </c>
      <c r="G224" s="16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6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6">
        <f t="shared" si="38"/>
        <v>0</v>
      </c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>
        <f t="shared" si="39"/>
        <v>0</v>
      </c>
    </row>
    <row r="225" spans="1:92" ht="15.75">
      <c r="A225" s="37"/>
      <c r="B225" s="28" t="s">
        <v>97</v>
      </c>
      <c r="C225" s="28" t="s">
        <v>161</v>
      </c>
      <c r="D225" s="1"/>
      <c r="F225" s="16">
        <f t="shared" si="35"/>
        <v>0</v>
      </c>
      <c r="G225" s="16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6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6">
        <f t="shared" si="38"/>
        <v>0</v>
      </c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>
        <f t="shared" si="39"/>
        <v>0</v>
      </c>
    </row>
    <row r="226" spans="1:92" ht="15.75">
      <c r="A226" s="37">
        <v>24</v>
      </c>
      <c r="B226" s="26" t="s">
        <v>265</v>
      </c>
      <c r="C226" s="28" t="s">
        <v>161</v>
      </c>
      <c r="D226" s="1"/>
      <c r="F226" s="16">
        <f t="shared" si="35"/>
        <v>1</v>
      </c>
      <c r="G226" s="16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6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>
        <v>1</v>
      </c>
      <c r="BL226" s="15"/>
      <c r="BM226" s="15"/>
      <c r="BN226" s="15"/>
      <c r="BO226" s="15"/>
      <c r="BP226" s="15"/>
      <c r="BQ226" s="15"/>
      <c r="BR226" s="16">
        <f t="shared" si="38"/>
        <v>1</v>
      </c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>
        <f t="shared" si="39"/>
        <v>0</v>
      </c>
    </row>
    <row r="227" spans="1:92">
      <c r="A227" s="37"/>
      <c r="B227" s="28" t="s">
        <v>297</v>
      </c>
      <c r="C227" s="28" t="s">
        <v>126</v>
      </c>
      <c r="D227" s="1"/>
      <c r="F227" s="16">
        <f t="shared" si="35"/>
        <v>0</v>
      </c>
      <c r="G227" s="16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6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6">
        <f t="shared" si="38"/>
        <v>0</v>
      </c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>
        <f t="shared" si="39"/>
        <v>0</v>
      </c>
    </row>
    <row r="228" spans="1:92" ht="15.75">
      <c r="A228" s="37"/>
      <c r="B228" s="48" t="s">
        <v>114</v>
      </c>
      <c r="C228" s="28" t="s">
        <v>105</v>
      </c>
      <c r="D228" s="1"/>
      <c r="F228" s="16">
        <f t="shared" si="35"/>
        <v>0</v>
      </c>
      <c r="G228" s="16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6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6">
        <f t="shared" si="38"/>
        <v>0</v>
      </c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>
        <f t="shared" si="39"/>
        <v>0</v>
      </c>
    </row>
    <row r="229" spans="1:92" s="18" customFormat="1">
      <c r="A229" s="98" t="s">
        <v>477</v>
      </c>
      <c r="B229" s="99"/>
      <c r="C229" s="99"/>
      <c r="D229" s="99"/>
      <c r="F229" s="17"/>
      <c r="G229" s="17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7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7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7">
        <f t="shared" si="38"/>
        <v>0</v>
      </c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  <c r="CK229" s="19"/>
      <c r="CL229" s="19"/>
      <c r="CM229" s="19"/>
      <c r="CN229" s="19">
        <f t="shared" si="39"/>
        <v>0</v>
      </c>
    </row>
    <row r="230" spans="1:92" ht="15.75" customHeight="1">
      <c r="A230" s="37">
        <v>1</v>
      </c>
      <c r="B230" s="28" t="s">
        <v>486</v>
      </c>
      <c r="C230" s="28" t="s">
        <v>1</v>
      </c>
      <c r="D230" s="1"/>
      <c r="F230" s="16">
        <f t="shared" ref="F230:F274" si="40">BR230+CN230</f>
        <v>3</v>
      </c>
      <c r="G230" s="16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6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>
        <v>1</v>
      </c>
      <c r="BB230" s="15"/>
      <c r="BC230" s="15"/>
      <c r="BD230" s="15"/>
      <c r="BE230" s="15"/>
      <c r="BF230" s="15"/>
      <c r="BG230" s="15"/>
      <c r="BH230" s="15">
        <v>1</v>
      </c>
      <c r="BI230" s="15"/>
      <c r="BJ230" s="15"/>
      <c r="BK230" s="15">
        <v>1</v>
      </c>
      <c r="BL230" s="15"/>
      <c r="BM230" s="15"/>
      <c r="BN230" s="15"/>
      <c r="BO230" s="15"/>
      <c r="BP230" s="15"/>
      <c r="BQ230" s="15"/>
      <c r="BR230" s="16">
        <f t="shared" si="38"/>
        <v>3</v>
      </c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>
        <f t="shared" si="39"/>
        <v>0</v>
      </c>
    </row>
    <row r="231" spans="1:92" ht="15.75" customHeight="1">
      <c r="A231" s="37">
        <v>1</v>
      </c>
      <c r="B231" s="28" t="s">
        <v>602</v>
      </c>
      <c r="C231" s="28" t="s">
        <v>603</v>
      </c>
      <c r="D231" s="1"/>
      <c r="F231" s="16">
        <f t="shared" si="40"/>
        <v>1</v>
      </c>
      <c r="G231" s="16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6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>
        <v>1</v>
      </c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6">
        <f t="shared" si="38"/>
        <v>1</v>
      </c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>
        <f t="shared" si="39"/>
        <v>0</v>
      </c>
    </row>
    <row r="232" spans="1:92" ht="15.75">
      <c r="A232" s="37">
        <v>8</v>
      </c>
      <c r="B232" s="26" t="s">
        <v>24</v>
      </c>
      <c r="C232" s="28" t="s">
        <v>5</v>
      </c>
      <c r="D232" s="1"/>
      <c r="F232" s="16">
        <f t="shared" si="40"/>
        <v>1</v>
      </c>
      <c r="G232" s="16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6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>
        <v>1</v>
      </c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6">
        <f t="shared" si="38"/>
        <v>1</v>
      </c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>
        <f t="shared" si="39"/>
        <v>0</v>
      </c>
    </row>
    <row r="233" spans="1:92" ht="15.75">
      <c r="A233" s="37"/>
      <c r="B233" s="28" t="s">
        <v>24</v>
      </c>
      <c r="C233" s="28" t="s">
        <v>10</v>
      </c>
      <c r="D233" s="1"/>
      <c r="F233" s="16">
        <f t="shared" si="40"/>
        <v>0</v>
      </c>
      <c r="G233" s="16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6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6">
        <f t="shared" si="38"/>
        <v>0</v>
      </c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>
        <f t="shared" si="39"/>
        <v>0</v>
      </c>
    </row>
    <row r="234" spans="1:92" ht="15.75" customHeight="1">
      <c r="A234" s="37"/>
      <c r="B234" s="28" t="s">
        <v>369</v>
      </c>
      <c r="C234" s="28" t="s">
        <v>368</v>
      </c>
      <c r="D234" s="1"/>
      <c r="F234" s="16">
        <f t="shared" si="40"/>
        <v>0</v>
      </c>
      <c r="G234" s="16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6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6">
        <f t="shared" si="38"/>
        <v>0</v>
      </c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>
        <f t="shared" si="39"/>
        <v>0</v>
      </c>
    </row>
    <row r="235" spans="1:92" ht="15.75">
      <c r="A235" s="37"/>
      <c r="B235" s="26" t="s">
        <v>19</v>
      </c>
      <c r="C235" s="34" t="s">
        <v>147</v>
      </c>
      <c r="D235" s="1"/>
      <c r="F235" s="16">
        <f t="shared" si="40"/>
        <v>0</v>
      </c>
      <c r="G235" s="16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6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6">
        <f t="shared" si="38"/>
        <v>0</v>
      </c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>
        <f t="shared" si="39"/>
        <v>0</v>
      </c>
    </row>
    <row r="236" spans="1:92" ht="15.75">
      <c r="A236" s="37"/>
      <c r="B236" s="28" t="s">
        <v>36</v>
      </c>
      <c r="C236" s="28" t="s">
        <v>35</v>
      </c>
      <c r="D236" s="1"/>
      <c r="F236" s="16">
        <f t="shared" si="40"/>
        <v>0</v>
      </c>
      <c r="G236" s="16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6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6">
        <f t="shared" si="38"/>
        <v>0</v>
      </c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>
        <f t="shared" si="39"/>
        <v>0</v>
      </c>
    </row>
    <row r="237" spans="1:92">
      <c r="A237" s="37"/>
      <c r="B237" s="28" t="s">
        <v>409</v>
      </c>
      <c r="C237" s="28" t="s">
        <v>410</v>
      </c>
      <c r="D237" s="1"/>
      <c r="F237" s="16">
        <f t="shared" si="40"/>
        <v>0</v>
      </c>
      <c r="G237" s="16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6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6">
        <f t="shared" si="38"/>
        <v>0</v>
      </c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>
        <f t="shared" si="39"/>
        <v>0</v>
      </c>
    </row>
    <row r="238" spans="1:92" ht="15.75">
      <c r="A238" s="37"/>
      <c r="B238" s="28" t="s">
        <v>103</v>
      </c>
      <c r="C238" s="28" t="s">
        <v>102</v>
      </c>
      <c r="D238" s="1"/>
      <c r="F238" s="16">
        <f t="shared" si="40"/>
        <v>0</v>
      </c>
      <c r="G238" s="16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6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6">
        <f t="shared" si="38"/>
        <v>0</v>
      </c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>
        <f t="shared" si="39"/>
        <v>0</v>
      </c>
    </row>
    <row r="239" spans="1:92" ht="15.75">
      <c r="A239" s="37" t="s">
        <v>500</v>
      </c>
      <c r="B239" s="28" t="s">
        <v>593</v>
      </c>
      <c r="C239" s="28" t="s">
        <v>594</v>
      </c>
      <c r="D239" s="1"/>
      <c r="F239" s="16">
        <f t="shared" si="40"/>
        <v>2</v>
      </c>
      <c r="G239" s="16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6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>
        <v>1</v>
      </c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>
        <v>1</v>
      </c>
      <c r="BK239" s="15"/>
      <c r="BL239" s="15"/>
      <c r="BM239" s="15"/>
      <c r="BN239" s="15"/>
      <c r="BO239" s="15"/>
      <c r="BP239" s="15"/>
      <c r="BQ239" s="15"/>
      <c r="BR239" s="16">
        <f t="shared" si="38"/>
        <v>2</v>
      </c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>
        <f t="shared" si="39"/>
        <v>0</v>
      </c>
    </row>
    <row r="240" spans="1:92" ht="15.75">
      <c r="A240" s="37"/>
      <c r="B240" s="28" t="s">
        <v>191</v>
      </c>
      <c r="C240" s="28" t="s">
        <v>131</v>
      </c>
      <c r="D240" s="1"/>
      <c r="F240" s="16">
        <f t="shared" si="40"/>
        <v>0</v>
      </c>
      <c r="G240" s="16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6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6">
        <f t="shared" si="38"/>
        <v>0</v>
      </c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>
        <f t="shared" si="39"/>
        <v>0</v>
      </c>
    </row>
    <row r="241" spans="1:92" ht="15.75">
      <c r="A241" s="37"/>
      <c r="B241" s="28" t="s">
        <v>356</v>
      </c>
      <c r="C241" s="28" t="s">
        <v>10</v>
      </c>
      <c r="D241" s="1"/>
      <c r="F241" s="16">
        <f t="shared" si="40"/>
        <v>0</v>
      </c>
      <c r="G241" s="16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6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6">
        <f t="shared" si="38"/>
        <v>0</v>
      </c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>
        <f t="shared" si="39"/>
        <v>0</v>
      </c>
    </row>
    <row r="242" spans="1:92">
      <c r="A242" s="37"/>
      <c r="B242" s="28" t="s">
        <v>283</v>
      </c>
      <c r="C242" s="28" t="s">
        <v>154</v>
      </c>
      <c r="D242" s="1"/>
      <c r="F242" s="16">
        <f t="shared" si="40"/>
        <v>0</v>
      </c>
      <c r="G242" s="16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6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6">
        <f t="shared" si="38"/>
        <v>0</v>
      </c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>
        <f t="shared" si="39"/>
        <v>0</v>
      </c>
    </row>
    <row r="243" spans="1:92">
      <c r="A243" s="37"/>
      <c r="B243" s="28" t="s">
        <v>284</v>
      </c>
      <c r="C243" s="28" t="s">
        <v>219</v>
      </c>
      <c r="D243" s="1"/>
      <c r="F243" s="16">
        <f t="shared" si="40"/>
        <v>0</v>
      </c>
      <c r="G243" s="16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6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6">
        <f t="shared" si="38"/>
        <v>0</v>
      </c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>
        <f t="shared" si="39"/>
        <v>0</v>
      </c>
    </row>
    <row r="244" spans="1:92" ht="15.75">
      <c r="A244" s="37"/>
      <c r="B244" s="28" t="s">
        <v>514</v>
      </c>
      <c r="C244" s="28" t="s">
        <v>515</v>
      </c>
      <c r="D244" s="1"/>
      <c r="F244" s="16">
        <f t="shared" si="40"/>
        <v>1</v>
      </c>
      <c r="G244" s="16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6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>
        <v>1</v>
      </c>
      <c r="BK244" s="15"/>
      <c r="BL244" s="15"/>
      <c r="BM244" s="15"/>
      <c r="BN244" s="15"/>
      <c r="BO244" s="15"/>
      <c r="BP244" s="15"/>
      <c r="BQ244" s="15"/>
      <c r="BR244" s="16">
        <f t="shared" si="38"/>
        <v>1</v>
      </c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>
        <f t="shared" si="39"/>
        <v>0</v>
      </c>
    </row>
    <row r="245" spans="1:92">
      <c r="A245" s="37"/>
      <c r="B245" s="28" t="s">
        <v>282</v>
      </c>
      <c r="C245" s="28" t="s">
        <v>66</v>
      </c>
      <c r="D245" s="1"/>
      <c r="F245" s="16">
        <f t="shared" si="40"/>
        <v>0</v>
      </c>
      <c r="G245" s="16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6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6">
        <f t="shared" si="38"/>
        <v>0</v>
      </c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>
        <f t="shared" ref="CN245:CN268" si="41">SUM(BT245:CK245)</f>
        <v>0</v>
      </c>
    </row>
    <row r="246" spans="1:92" s="10" customFormat="1" ht="15.75">
      <c r="A246" s="37"/>
      <c r="B246" s="26" t="s">
        <v>487</v>
      </c>
      <c r="C246" s="26" t="s">
        <v>5</v>
      </c>
      <c r="D246" s="37"/>
      <c r="F246" s="16">
        <f t="shared" si="40"/>
        <v>0</v>
      </c>
      <c r="G246" s="16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6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6">
        <f t="shared" si="38"/>
        <v>0</v>
      </c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>
        <f t="shared" si="41"/>
        <v>0</v>
      </c>
    </row>
    <row r="247" spans="1:92" s="10" customFormat="1" ht="15.75">
      <c r="A247" s="62"/>
      <c r="B247" s="26" t="s">
        <v>192</v>
      </c>
      <c r="C247" s="69" t="s">
        <v>10</v>
      </c>
      <c r="D247" s="63"/>
      <c r="F247" s="16">
        <f t="shared" si="40"/>
        <v>0</v>
      </c>
      <c r="G247" s="16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6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6">
        <f t="shared" si="38"/>
        <v>0</v>
      </c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>
        <f t="shared" si="41"/>
        <v>0</v>
      </c>
    </row>
    <row r="248" spans="1:92" ht="15.75">
      <c r="A248" s="37"/>
      <c r="B248" s="28" t="s">
        <v>68</v>
      </c>
      <c r="C248" s="28" t="s">
        <v>9</v>
      </c>
      <c r="D248" s="1"/>
      <c r="F248" s="16">
        <f t="shared" si="40"/>
        <v>0</v>
      </c>
      <c r="G248" s="16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6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6">
        <f t="shared" si="38"/>
        <v>0</v>
      </c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>
        <f t="shared" si="41"/>
        <v>0</v>
      </c>
    </row>
    <row r="249" spans="1:92" ht="15.75">
      <c r="A249" s="37"/>
      <c r="B249" s="28" t="s">
        <v>244</v>
      </c>
      <c r="C249" s="28" t="s">
        <v>6</v>
      </c>
      <c r="D249" s="1"/>
      <c r="F249" s="16">
        <f t="shared" si="40"/>
        <v>0</v>
      </c>
      <c r="G249" s="16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6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6">
        <f t="shared" si="38"/>
        <v>0</v>
      </c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>
        <f t="shared" si="41"/>
        <v>0</v>
      </c>
    </row>
    <row r="250" spans="1:92" ht="15.75">
      <c r="A250" s="37"/>
      <c r="B250" s="28" t="s">
        <v>322</v>
      </c>
      <c r="C250" s="28" t="s">
        <v>66</v>
      </c>
      <c r="D250" s="1"/>
      <c r="F250" s="16">
        <f t="shared" si="40"/>
        <v>0</v>
      </c>
      <c r="G250" s="16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6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6">
        <f t="shared" ref="BR250:BR274" si="42">SUM(G250:BP250)</f>
        <v>0</v>
      </c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>
        <f t="shared" si="41"/>
        <v>0</v>
      </c>
    </row>
    <row r="251" spans="1:92">
      <c r="A251" s="37"/>
      <c r="B251" s="26" t="s">
        <v>292</v>
      </c>
      <c r="C251" s="28" t="s">
        <v>293</v>
      </c>
      <c r="D251" s="1"/>
      <c r="F251" s="16">
        <f t="shared" si="40"/>
        <v>0</v>
      </c>
      <c r="G251" s="16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6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6">
        <f t="shared" si="42"/>
        <v>0</v>
      </c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>
        <f t="shared" si="41"/>
        <v>0</v>
      </c>
    </row>
    <row r="252" spans="1:92">
      <c r="A252" s="67" t="s">
        <v>572</v>
      </c>
      <c r="B252" s="28" t="s">
        <v>362</v>
      </c>
      <c r="C252" s="28" t="s">
        <v>464</v>
      </c>
      <c r="D252" s="1"/>
      <c r="F252" s="16">
        <f t="shared" si="40"/>
        <v>0</v>
      </c>
      <c r="G252" s="16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6">
        <f t="shared" si="42"/>
        <v>0</v>
      </c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>
        <f t="shared" si="41"/>
        <v>0</v>
      </c>
    </row>
    <row r="253" spans="1:92">
      <c r="A253" s="67" t="s">
        <v>572</v>
      </c>
      <c r="B253" s="28" t="s">
        <v>262</v>
      </c>
      <c r="C253" s="28" t="s">
        <v>263</v>
      </c>
      <c r="D253" s="1"/>
      <c r="F253" s="16">
        <f t="shared" si="40"/>
        <v>1</v>
      </c>
      <c r="G253" s="16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6"/>
      <c r="T253" s="15"/>
      <c r="U253" s="15"/>
      <c r="V253" s="15"/>
      <c r="W253" s="15"/>
      <c r="X253" s="40">
        <v>1</v>
      </c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6">
        <f t="shared" si="42"/>
        <v>1</v>
      </c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>
        <f t="shared" si="41"/>
        <v>0</v>
      </c>
    </row>
    <row r="254" spans="1:92" ht="15.75">
      <c r="A254" s="37"/>
      <c r="B254" s="28" t="s">
        <v>460</v>
      </c>
      <c r="C254" s="28" t="s">
        <v>461</v>
      </c>
      <c r="D254" s="1"/>
      <c r="F254" s="16">
        <f t="shared" si="40"/>
        <v>0</v>
      </c>
      <c r="G254" s="16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6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6">
        <f t="shared" si="42"/>
        <v>0</v>
      </c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>
        <f t="shared" si="41"/>
        <v>0</v>
      </c>
    </row>
    <row r="255" spans="1:92">
      <c r="A255" s="37"/>
      <c r="B255" s="28" t="s">
        <v>462</v>
      </c>
      <c r="C255" s="28" t="s">
        <v>463</v>
      </c>
      <c r="D255" s="1"/>
      <c r="F255" s="16">
        <f t="shared" si="40"/>
        <v>0</v>
      </c>
      <c r="G255" s="16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6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6">
        <f t="shared" si="42"/>
        <v>0</v>
      </c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>
        <f t="shared" si="41"/>
        <v>0</v>
      </c>
    </row>
    <row r="256" spans="1:92" ht="15.75">
      <c r="A256" s="37"/>
      <c r="B256" s="31" t="s">
        <v>74</v>
      </c>
      <c r="C256" s="26" t="s">
        <v>32</v>
      </c>
      <c r="D256" s="1"/>
      <c r="F256" s="16">
        <f t="shared" si="40"/>
        <v>0</v>
      </c>
      <c r="G256" s="16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6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6">
        <f t="shared" si="42"/>
        <v>0</v>
      </c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>
        <f t="shared" si="41"/>
        <v>0</v>
      </c>
    </row>
    <row r="257" spans="1:92" ht="15.75">
      <c r="A257" s="37"/>
      <c r="B257" s="26" t="s">
        <v>115</v>
      </c>
      <c r="C257" s="28" t="s">
        <v>418</v>
      </c>
      <c r="D257" s="1"/>
      <c r="F257" s="16">
        <f t="shared" si="40"/>
        <v>0</v>
      </c>
      <c r="G257" s="16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6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6">
        <f t="shared" si="42"/>
        <v>0</v>
      </c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>
        <f t="shared" si="41"/>
        <v>0</v>
      </c>
    </row>
    <row r="258" spans="1:92">
      <c r="A258" s="37"/>
      <c r="B258" s="26" t="s">
        <v>271</v>
      </c>
      <c r="C258" s="28" t="s">
        <v>6</v>
      </c>
      <c r="D258" s="1"/>
      <c r="F258" s="16">
        <f t="shared" si="40"/>
        <v>0</v>
      </c>
      <c r="G258" s="16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6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6">
        <f t="shared" si="42"/>
        <v>0</v>
      </c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>
        <f t="shared" si="41"/>
        <v>0</v>
      </c>
    </row>
    <row r="259" spans="1:92">
      <c r="A259" s="37" t="s">
        <v>500</v>
      </c>
      <c r="B259" s="26" t="s">
        <v>501</v>
      </c>
      <c r="C259" s="28" t="s">
        <v>502</v>
      </c>
      <c r="D259" s="1"/>
      <c r="F259" s="16">
        <f t="shared" si="40"/>
        <v>0</v>
      </c>
      <c r="G259" s="16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6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6">
        <f t="shared" si="42"/>
        <v>0</v>
      </c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>
        <f t="shared" si="41"/>
        <v>0</v>
      </c>
    </row>
    <row r="260" spans="1:92" ht="15.75">
      <c r="A260" s="37"/>
      <c r="B260" s="26" t="s">
        <v>503</v>
      </c>
      <c r="C260" s="28" t="s">
        <v>504</v>
      </c>
      <c r="D260" s="1"/>
      <c r="F260" s="16">
        <f t="shared" si="40"/>
        <v>0</v>
      </c>
      <c r="G260" s="16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6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6">
        <f t="shared" si="42"/>
        <v>0</v>
      </c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>
        <f t="shared" si="41"/>
        <v>0</v>
      </c>
    </row>
    <row r="261" spans="1:92">
      <c r="A261" s="37"/>
      <c r="B261" s="26" t="s">
        <v>285</v>
      </c>
      <c r="C261" s="28" t="s">
        <v>287</v>
      </c>
      <c r="D261" s="1"/>
      <c r="F261" s="16">
        <f t="shared" si="40"/>
        <v>0</v>
      </c>
      <c r="G261" s="16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6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6">
        <f t="shared" si="42"/>
        <v>0</v>
      </c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>
        <f t="shared" si="41"/>
        <v>0</v>
      </c>
    </row>
    <row r="262" spans="1:92">
      <c r="A262" s="37"/>
      <c r="B262" s="26" t="s">
        <v>286</v>
      </c>
      <c r="C262" s="28"/>
      <c r="D262" s="1"/>
      <c r="F262" s="16">
        <f t="shared" si="40"/>
        <v>0</v>
      </c>
      <c r="G262" s="16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6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6">
        <f t="shared" si="42"/>
        <v>0</v>
      </c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>
        <f t="shared" si="41"/>
        <v>0</v>
      </c>
    </row>
    <row r="263" spans="1:92">
      <c r="A263" s="37"/>
      <c r="B263" s="26" t="s">
        <v>288</v>
      </c>
      <c r="C263" s="28" t="s">
        <v>289</v>
      </c>
      <c r="D263" s="1"/>
      <c r="F263" s="16">
        <f t="shared" si="40"/>
        <v>0</v>
      </c>
      <c r="G263" s="16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6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6">
        <f t="shared" si="42"/>
        <v>0</v>
      </c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>
        <f t="shared" si="41"/>
        <v>0</v>
      </c>
    </row>
    <row r="264" spans="1:92">
      <c r="A264" s="37"/>
      <c r="B264" s="26" t="s">
        <v>405</v>
      </c>
      <c r="C264" s="28">
        <v>60</v>
      </c>
      <c r="D264" s="1"/>
      <c r="F264" s="16">
        <f t="shared" si="40"/>
        <v>0</v>
      </c>
      <c r="G264" s="16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6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6">
        <f t="shared" si="42"/>
        <v>0</v>
      </c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>
        <f t="shared" si="41"/>
        <v>0</v>
      </c>
    </row>
    <row r="265" spans="1:92" ht="15.75">
      <c r="A265" s="37"/>
      <c r="B265" s="26" t="s">
        <v>413</v>
      </c>
      <c r="C265" s="28" t="s">
        <v>216</v>
      </c>
      <c r="D265" s="1"/>
      <c r="F265" s="16">
        <f t="shared" si="40"/>
        <v>0</v>
      </c>
      <c r="G265" s="16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6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6">
        <f t="shared" si="42"/>
        <v>0</v>
      </c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>
        <f t="shared" si="41"/>
        <v>0</v>
      </c>
    </row>
    <row r="266" spans="1:92" ht="15.75">
      <c r="A266" s="37"/>
      <c r="B266" s="26" t="s">
        <v>268</v>
      </c>
      <c r="C266" s="28"/>
      <c r="D266" s="1"/>
      <c r="F266" s="16">
        <f t="shared" si="40"/>
        <v>0</v>
      </c>
      <c r="G266" s="16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6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6">
        <f t="shared" si="42"/>
        <v>0</v>
      </c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>
        <f t="shared" si="41"/>
        <v>0</v>
      </c>
    </row>
    <row r="267" spans="1:92" ht="15.75">
      <c r="A267" s="37"/>
      <c r="B267" s="26" t="s">
        <v>272</v>
      </c>
      <c r="C267" s="28" t="s">
        <v>273</v>
      </c>
      <c r="D267" s="1"/>
      <c r="F267" s="16">
        <f t="shared" si="40"/>
        <v>0</v>
      </c>
      <c r="G267" s="16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6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6">
        <f t="shared" si="42"/>
        <v>0</v>
      </c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>
        <f t="shared" si="41"/>
        <v>0</v>
      </c>
    </row>
    <row r="268" spans="1:92" ht="15.75" customHeight="1">
      <c r="A268" s="37"/>
      <c r="B268" s="26" t="s">
        <v>290</v>
      </c>
      <c r="C268" s="28" t="s">
        <v>291</v>
      </c>
      <c r="D268" s="1"/>
      <c r="F268" s="16">
        <f t="shared" si="40"/>
        <v>0</v>
      </c>
      <c r="G268" s="16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6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6">
        <f t="shared" si="42"/>
        <v>0</v>
      </c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>
        <f t="shared" si="41"/>
        <v>0</v>
      </c>
    </row>
    <row r="269" spans="1:92" ht="15.75" customHeight="1">
      <c r="A269" s="37">
        <v>29</v>
      </c>
      <c r="B269" s="26" t="s">
        <v>605</v>
      </c>
      <c r="C269" s="95" t="s">
        <v>466</v>
      </c>
      <c r="D269" s="1"/>
      <c r="F269" s="16">
        <f t="shared" si="40"/>
        <v>1</v>
      </c>
      <c r="G269" s="16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6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>
        <v>1</v>
      </c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6">
        <f t="shared" si="42"/>
        <v>1</v>
      </c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</row>
    <row r="270" spans="1:92" ht="15.75" customHeight="1">
      <c r="A270" s="37">
        <v>22</v>
      </c>
      <c r="B270" s="26" t="s">
        <v>606</v>
      </c>
      <c r="C270" s="75" t="s">
        <v>607</v>
      </c>
      <c r="D270" s="1"/>
      <c r="F270" s="16">
        <f t="shared" si="40"/>
        <v>0</v>
      </c>
      <c r="G270" s="16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6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43">
        <v>1</v>
      </c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6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</row>
    <row r="271" spans="1:92" ht="15.75">
      <c r="A271" s="37"/>
      <c r="B271" s="26" t="s">
        <v>25</v>
      </c>
      <c r="C271" s="34" t="s">
        <v>145</v>
      </c>
      <c r="D271" s="1"/>
      <c r="F271" s="16">
        <f t="shared" si="40"/>
        <v>0</v>
      </c>
      <c r="G271" s="16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6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6">
        <f t="shared" si="42"/>
        <v>0</v>
      </c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>
        <f>SUM(BT271:CK271)</f>
        <v>0</v>
      </c>
    </row>
    <row r="272" spans="1:92">
      <c r="A272" s="37" t="s">
        <v>306</v>
      </c>
      <c r="B272" s="26" t="s">
        <v>411</v>
      </c>
      <c r="C272" s="34" t="s">
        <v>412</v>
      </c>
      <c r="D272" s="1"/>
      <c r="F272" s="16">
        <f t="shared" si="40"/>
        <v>5</v>
      </c>
      <c r="G272" s="16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6"/>
      <c r="T272" s="15"/>
      <c r="U272" s="15"/>
      <c r="V272" s="15"/>
      <c r="W272" s="15"/>
      <c r="X272" s="15"/>
      <c r="Y272" s="15"/>
      <c r="Z272" s="15"/>
      <c r="AA272" s="15"/>
      <c r="AB272" s="15"/>
      <c r="AC272" s="43">
        <v>1</v>
      </c>
      <c r="AD272" s="15"/>
      <c r="AE272" s="15"/>
      <c r="AF272" s="15"/>
      <c r="AG272" s="15"/>
      <c r="AH272" s="15"/>
      <c r="AI272" s="15"/>
      <c r="AJ272" s="15"/>
      <c r="AK272" s="15"/>
      <c r="AL272" s="15">
        <v>1</v>
      </c>
      <c r="AM272" s="15"/>
      <c r="AN272" s="15"/>
      <c r="AO272" s="15"/>
      <c r="AP272" s="15">
        <v>1</v>
      </c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>
        <v>1</v>
      </c>
      <c r="BB272" s="15"/>
      <c r="BC272" s="15"/>
      <c r="BD272" s="15"/>
      <c r="BE272" s="15"/>
      <c r="BF272" s="15"/>
      <c r="BG272" s="15"/>
      <c r="BH272" s="15">
        <v>1</v>
      </c>
      <c r="BI272" s="15"/>
      <c r="BJ272" s="15"/>
      <c r="BK272" s="15"/>
      <c r="BL272" s="15"/>
      <c r="BM272" s="15"/>
      <c r="BN272" s="15"/>
      <c r="BO272" s="15"/>
      <c r="BP272" s="15"/>
      <c r="BQ272" s="15"/>
      <c r="BR272" s="16">
        <f t="shared" si="42"/>
        <v>5</v>
      </c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>
        <f>SUM(BT272:CK272)</f>
        <v>0</v>
      </c>
    </row>
    <row r="273" spans="1:99" ht="15.75">
      <c r="A273" s="37" t="s">
        <v>560</v>
      </c>
      <c r="B273" s="26" t="s">
        <v>194</v>
      </c>
      <c r="C273" s="34" t="s">
        <v>126</v>
      </c>
      <c r="D273" s="2"/>
      <c r="F273" s="16">
        <f>BR273+CN273</f>
        <v>0</v>
      </c>
      <c r="G273" s="16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6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7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6">
        <f>SUM(G273:BP273)</f>
        <v>0</v>
      </c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>
        <f>SUM(BT273:CK273)</f>
        <v>0</v>
      </c>
    </row>
    <row r="274" spans="1:99" ht="15.75">
      <c r="A274" s="37">
        <v>29</v>
      </c>
      <c r="B274" s="26" t="s">
        <v>111</v>
      </c>
      <c r="C274" s="34" t="s">
        <v>206</v>
      </c>
      <c r="D274" s="1"/>
      <c r="F274" s="16">
        <f t="shared" si="40"/>
        <v>0</v>
      </c>
      <c r="G274" s="16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6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6">
        <f t="shared" si="42"/>
        <v>0</v>
      </c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>
        <f>SUM(BT274:CK274)</f>
        <v>0</v>
      </c>
    </row>
    <row r="275" spans="1:99" s="71" customFormat="1">
      <c r="A275" s="101" t="s">
        <v>478</v>
      </c>
      <c r="B275" s="102"/>
      <c r="C275" s="102"/>
      <c r="D275" s="103"/>
      <c r="F275" s="72"/>
      <c r="G275" s="72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72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15"/>
      <c r="BE275" s="40"/>
      <c r="BF275" s="40"/>
      <c r="BG275" s="40"/>
      <c r="BH275" s="40"/>
      <c r="BI275" s="40"/>
      <c r="BJ275" s="40"/>
      <c r="BK275" s="40"/>
      <c r="BL275" s="40"/>
      <c r="BM275" s="40"/>
      <c r="BN275" s="40"/>
      <c r="BO275" s="40"/>
      <c r="BP275" s="40"/>
      <c r="BQ275" s="40"/>
      <c r="BR275" s="72"/>
      <c r="BS275" s="40"/>
      <c r="BT275" s="40"/>
      <c r="BU275" s="40"/>
      <c r="BV275" s="40"/>
      <c r="BW275" s="40"/>
      <c r="BX275" s="40"/>
      <c r="BY275" s="40"/>
      <c r="BZ275" s="40"/>
      <c r="CA275" s="40"/>
      <c r="CB275" s="40"/>
      <c r="CC275" s="40"/>
      <c r="CD275" s="40"/>
      <c r="CE275" s="40"/>
      <c r="CF275" s="40"/>
      <c r="CG275" s="40"/>
      <c r="CH275" s="40"/>
      <c r="CI275" s="40"/>
      <c r="CJ275" s="40"/>
      <c r="CK275" s="40"/>
      <c r="CL275" s="40"/>
      <c r="CM275" s="40"/>
      <c r="CN275" s="40"/>
    </row>
    <row r="276" spans="1:99">
      <c r="A276" s="37">
        <v>6</v>
      </c>
      <c r="B276" s="26" t="s">
        <v>612</v>
      </c>
      <c r="C276" s="28" t="s">
        <v>278</v>
      </c>
      <c r="D276" s="1"/>
      <c r="F276" s="16">
        <f>BR276+CN276</f>
        <v>2</v>
      </c>
      <c r="G276" s="16"/>
      <c r="H276" s="15"/>
      <c r="I276" s="15"/>
      <c r="J276" s="15"/>
      <c r="K276" s="15">
        <v>1</v>
      </c>
      <c r="L276" s="15"/>
      <c r="M276" s="15"/>
      <c r="N276" s="15"/>
      <c r="O276" s="15"/>
      <c r="P276" s="15"/>
      <c r="Q276" s="15"/>
      <c r="R276" s="15"/>
      <c r="S276" s="16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>
        <v>1</v>
      </c>
      <c r="BL276" s="15"/>
      <c r="BM276" s="15"/>
      <c r="BN276" s="15"/>
      <c r="BO276" s="15"/>
      <c r="BP276" s="15"/>
      <c r="BQ276" s="15"/>
      <c r="BR276" s="16">
        <f>SUM(G276:BP276)</f>
        <v>2</v>
      </c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>
        <f>SUM(BT276:CK276)</f>
        <v>0</v>
      </c>
    </row>
    <row r="277" spans="1:99" s="10" customFormat="1">
      <c r="A277" s="37">
        <v>6</v>
      </c>
      <c r="B277" s="26" t="s">
        <v>468</v>
      </c>
      <c r="C277" s="91">
        <v>44474</v>
      </c>
      <c r="D277" s="49"/>
      <c r="F277" s="16">
        <f t="shared" ref="F277:F278" si="43">BR277+CU277</f>
        <v>2</v>
      </c>
      <c r="G277" s="16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6">
        <v>1</v>
      </c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6">
        <v>1</v>
      </c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6">
        <f>SUM(G277:BP277)</f>
        <v>2</v>
      </c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</row>
    <row r="278" spans="1:99" s="10" customFormat="1">
      <c r="A278" s="37">
        <v>6</v>
      </c>
      <c r="B278" s="26" t="s">
        <v>613</v>
      </c>
      <c r="C278" s="91" t="s">
        <v>614</v>
      </c>
      <c r="D278" s="49"/>
      <c r="F278" s="16">
        <f t="shared" si="43"/>
        <v>1</v>
      </c>
      <c r="G278" s="16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6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6"/>
      <c r="AT278" s="15"/>
      <c r="AU278" s="15"/>
      <c r="AV278" s="15">
        <v>1</v>
      </c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6">
        <f t="shared" ref="BR278:BR279" si="44">SUM(G278:BP278)</f>
        <v>1</v>
      </c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65"/>
      <c r="CP278" s="65"/>
      <c r="CQ278" s="65"/>
      <c r="CR278" s="65"/>
      <c r="CS278" s="65"/>
      <c r="CT278" s="65"/>
      <c r="CU278" s="65"/>
    </row>
    <row r="279" spans="1:99" s="10" customFormat="1" ht="15.75">
      <c r="A279" s="49">
        <v>6</v>
      </c>
      <c r="B279" s="26" t="s">
        <v>243</v>
      </c>
      <c r="C279" s="61" t="s">
        <v>6</v>
      </c>
      <c r="D279" s="49"/>
      <c r="F279" s="16">
        <f t="shared" ref="F279:F292" si="45">BR279+CN279</f>
        <v>1</v>
      </c>
      <c r="G279" s="16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6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6">
        <f t="shared" si="44"/>
        <v>0</v>
      </c>
      <c r="BS279" s="15"/>
      <c r="BT279" s="15"/>
      <c r="BU279" s="15"/>
      <c r="BV279" s="15"/>
      <c r="BW279" s="15">
        <v>1</v>
      </c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>
        <f t="shared" ref="CN279:CN292" si="46">SUM(BT279:CK279)</f>
        <v>1</v>
      </c>
    </row>
    <row r="280" spans="1:99" s="10" customFormat="1" ht="15.75">
      <c r="A280" s="64"/>
      <c r="B280" s="26" t="s">
        <v>193</v>
      </c>
      <c r="C280" s="61" t="s">
        <v>161</v>
      </c>
      <c r="D280" s="38"/>
      <c r="F280" s="16">
        <f t="shared" si="45"/>
        <v>0</v>
      </c>
      <c r="G280" s="16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6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6">
        <f t="shared" ref="BR280:BR292" si="47">SUM(G280:BP280)</f>
        <v>0</v>
      </c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>
        <f t="shared" si="46"/>
        <v>0</v>
      </c>
    </row>
    <row r="281" spans="1:99" ht="15.75">
      <c r="A281" s="37"/>
      <c r="B281" s="26" t="s">
        <v>86</v>
      </c>
      <c r="C281" s="34" t="s">
        <v>95</v>
      </c>
      <c r="D281" s="2"/>
      <c r="F281" s="16">
        <f t="shared" si="45"/>
        <v>0</v>
      </c>
      <c r="G281" s="16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6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6">
        <f t="shared" si="47"/>
        <v>0</v>
      </c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>
        <f t="shared" si="46"/>
        <v>0</v>
      </c>
    </row>
    <row r="282" spans="1:99" s="10" customFormat="1" ht="15.75">
      <c r="A282" s="55"/>
      <c r="B282" s="27" t="s">
        <v>107</v>
      </c>
      <c r="C282" s="27" t="s">
        <v>10</v>
      </c>
      <c r="D282" s="3"/>
      <c r="F282" s="16">
        <f t="shared" si="45"/>
        <v>0</v>
      </c>
      <c r="G282" s="16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6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6">
        <f t="shared" si="47"/>
        <v>0</v>
      </c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>
        <f t="shared" si="46"/>
        <v>0</v>
      </c>
    </row>
    <row r="283" spans="1:99" ht="15.75">
      <c r="A283" s="37"/>
      <c r="B283" s="26" t="s">
        <v>156</v>
      </c>
      <c r="C283" s="34" t="s">
        <v>148</v>
      </c>
      <c r="D283" s="2"/>
      <c r="F283" s="16">
        <f t="shared" si="45"/>
        <v>0</v>
      </c>
      <c r="G283" s="16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6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6">
        <f t="shared" si="47"/>
        <v>0</v>
      </c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>
        <f t="shared" si="46"/>
        <v>0</v>
      </c>
    </row>
    <row r="284" spans="1:99">
      <c r="A284" s="37">
        <v>17</v>
      </c>
      <c r="B284" s="26" t="s">
        <v>167</v>
      </c>
      <c r="C284" s="34" t="s">
        <v>170</v>
      </c>
      <c r="D284" s="2"/>
      <c r="F284" s="16">
        <f t="shared" si="45"/>
        <v>1</v>
      </c>
      <c r="G284" s="16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6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>
        <v>1</v>
      </c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6">
        <f t="shared" si="47"/>
        <v>1</v>
      </c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>
        <f t="shared" si="46"/>
        <v>0</v>
      </c>
    </row>
    <row r="285" spans="1:99">
      <c r="A285" s="37"/>
      <c r="B285" s="26" t="s">
        <v>177</v>
      </c>
      <c r="C285" s="34" t="s">
        <v>178</v>
      </c>
      <c r="D285" s="2"/>
      <c r="F285" s="16">
        <f t="shared" si="45"/>
        <v>0</v>
      </c>
      <c r="G285" s="16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6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6">
        <f t="shared" si="47"/>
        <v>0</v>
      </c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>
        <f t="shared" si="46"/>
        <v>0</v>
      </c>
    </row>
    <row r="286" spans="1:99" ht="15.75">
      <c r="A286" s="37"/>
      <c r="B286" s="26" t="s">
        <v>364</v>
      </c>
      <c r="C286" s="34" t="s">
        <v>6</v>
      </c>
      <c r="D286" s="2"/>
      <c r="F286" s="16">
        <f t="shared" si="45"/>
        <v>0</v>
      </c>
      <c r="G286" s="16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6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6">
        <f t="shared" si="47"/>
        <v>0</v>
      </c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>
        <f t="shared" si="46"/>
        <v>0</v>
      </c>
    </row>
    <row r="287" spans="1:99" ht="15.75">
      <c r="A287" s="37"/>
      <c r="B287" s="26" t="s">
        <v>363</v>
      </c>
      <c r="C287" s="45">
        <v>70.3</v>
      </c>
      <c r="D287" s="2"/>
      <c r="F287" s="16">
        <f t="shared" si="45"/>
        <v>0</v>
      </c>
      <c r="G287" s="16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6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6">
        <f t="shared" si="47"/>
        <v>0</v>
      </c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>
        <f t="shared" si="46"/>
        <v>0</v>
      </c>
    </row>
    <row r="288" spans="1:99">
      <c r="A288" s="37"/>
      <c r="B288" s="26" t="s">
        <v>227</v>
      </c>
      <c r="C288" s="45" t="s">
        <v>228</v>
      </c>
      <c r="D288" s="2"/>
      <c r="F288" s="16">
        <f t="shared" si="45"/>
        <v>0</v>
      </c>
      <c r="G288" s="16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6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6">
        <f t="shared" si="47"/>
        <v>0</v>
      </c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>
        <f t="shared" si="46"/>
        <v>0</v>
      </c>
    </row>
    <row r="289" spans="1:92">
      <c r="A289" s="37"/>
      <c r="B289" s="26" t="s">
        <v>342</v>
      </c>
      <c r="C289" s="45"/>
      <c r="D289" s="2"/>
      <c r="F289" s="16">
        <f t="shared" si="45"/>
        <v>0</v>
      </c>
      <c r="G289" s="16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6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7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6">
        <f t="shared" si="47"/>
        <v>0</v>
      </c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>
        <f t="shared" si="46"/>
        <v>0</v>
      </c>
    </row>
    <row r="290" spans="1:92" s="10" customFormat="1" ht="15.75">
      <c r="A290" s="37"/>
      <c r="B290" s="28" t="s">
        <v>69</v>
      </c>
      <c r="C290" s="29" t="s">
        <v>166</v>
      </c>
      <c r="D290" s="2"/>
      <c r="E290"/>
      <c r="F290" s="16">
        <f t="shared" si="45"/>
        <v>1</v>
      </c>
      <c r="G290" s="16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6"/>
      <c r="T290" s="15">
        <v>1</v>
      </c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6">
        <f t="shared" si="47"/>
        <v>1</v>
      </c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>
        <f t="shared" si="46"/>
        <v>0</v>
      </c>
    </row>
    <row r="291" spans="1:92" s="10" customFormat="1" ht="15.75">
      <c r="A291" s="37">
        <v>14</v>
      </c>
      <c r="B291" s="28" t="s">
        <v>616</v>
      </c>
      <c r="C291" s="29" t="s">
        <v>615</v>
      </c>
      <c r="D291" s="2"/>
      <c r="E291"/>
      <c r="F291" s="16">
        <f t="shared" si="45"/>
        <v>0</v>
      </c>
      <c r="G291" s="16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6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>
        <v>1</v>
      </c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6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</row>
    <row r="292" spans="1:92" ht="15.75">
      <c r="A292" s="37">
        <v>14</v>
      </c>
      <c r="B292" s="26" t="s">
        <v>87</v>
      </c>
      <c r="C292" s="34" t="s">
        <v>96</v>
      </c>
      <c r="D292" s="1"/>
      <c r="F292" s="16">
        <f t="shared" si="45"/>
        <v>15</v>
      </c>
      <c r="G292" s="16"/>
      <c r="H292" s="15">
        <v>1</v>
      </c>
      <c r="I292" s="15"/>
      <c r="J292" s="15"/>
      <c r="K292" s="15"/>
      <c r="L292" s="15"/>
      <c r="M292" s="15"/>
      <c r="N292" s="15"/>
      <c r="O292" s="15">
        <v>1</v>
      </c>
      <c r="P292" s="15"/>
      <c r="Q292" s="15"/>
      <c r="R292" s="15"/>
      <c r="S292" s="16"/>
      <c r="T292" s="15"/>
      <c r="U292" s="15"/>
      <c r="V292" s="15"/>
      <c r="W292" s="15"/>
      <c r="X292" s="15"/>
      <c r="Y292" s="15"/>
      <c r="Z292" s="15"/>
      <c r="AA292" s="15"/>
      <c r="AB292" s="15"/>
      <c r="AC292" s="41">
        <v>1</v>
      </c>
      <c r="AD292" s="15"/>
      <c r="AE292" s="15"/>
      <c r="AF292" s="15"/>
      <c r="AG292" s="15"/>
      <c r="AH292" s="15"/>
      <c r="AI292" s="15"/>
      <c r="AJ292" s="15"/>
      <c r="AK292" s="15">
        <v>1</v>
      </c>
      <c r="AL292" s="43">
        <v>1</v>
      </c>
      <c r="AM292" s="15"/>
      <c r="AN292" s="15">
        <v>1</v>
      </c>
      <c r="AO292" s="15">
        <v>1</v>
      </c>
      <c r="AP292" s="15"/>
      <c r="AQ292" s="15">
        <v>1</v>
      </c>
      <c r="AR292" s="15"/>
      <c r="AS292" s="15"/>
      <c r="AT292" s="15"/>
      <c r="AU292" s="15"/>
      <c r="AV292" s="15">
        <v>1</v>
      </c>
      <c r="AW292" s="15">
        <v>1</v>
      </c>
      <c r="AX292" s="15"/>
      <c r="AY292" s="15"/>
      <c r="AZ292" s="15"/>
      <c r="BA292" s="15"/>
      <c r="BB292" s="15">
        <v>1</v>
      </c>
      <c r="BC292" s="15"/>
      <c r="BD292" s="40">
        <v>1</v>
      </c>
      <c r="BE292" s="15"/>
      <c r="BF292" s="15"/>
      <c r="BG292" s="15"/>
      <c r="BH292" s="43">
        <v>1</v>
      </c>
      <c r="BI292" s="15">
        <v>1</v>
      </c>
      <c r="BJ292" s="15"/>
      <c r="BK292" s="15"/>
      <c r="BL292" s="15"/>
      <c r="BM292" s="15">
        <v>1</v>
      </c>
      <c r="BN292" s="15"/>
      <c r="BO292" s="15"/>
      <c r="BP292" s="15"/>
      <c r="BQ292" s="15">
        <v>1</v>
      </c>
      <c r="BR292" s="16">
        <f t="shared" si="47"/>
        <v>15</v>
      </c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>
        <f t="shared" si="46"/>
        <v>0</v>
      </c>
    </row>
    <row r="293" spans="1:92" ht="15.75">
      <c r="A293" s="37"/>
      <c r="B293" s="26" t="s">
        <v>135</v>
      </c>
      <c r="C293" s="34"/>
      <c r="D293" s="2"/>
      <c r="F293" s="16">
        <f>BR293+CN293</f>
        <v>0</v>
      </c>
      <c r="G293" s="16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6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6">
        <f>SUM(G293:BP293)</f>
        <v>0</v>
      </c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>
        <f>SUM(BT293:CK293)</f>
        <v>0</v>
      </c>
    </row>
    <row r="294" spans="1:92" s="18" customFormat="1">
      <c r="A294" s="98" t="s">
        <v>479</v>
      </c>
      <c r="B294" s="99"/>
      <c r="C294" s="99"/>
      <c r="D294" s="9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7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7"/>
      <c r="BS294" s="19"/>
      <c r="BT294" s="19"/>
      <c r="BU294" s="19"/>
      <c r="BV294" s="19"/>
      <c r="BW294" s="19"/>
      <c r="BX294" s="19"/>
      <c r="BY294" s="19"/>
      <c r="BZ294" s="19"/>
      <c r="CA294" s="19"/>
      <c r="CB294" s="19"/>
      <c r="CC294" s="19"/>
      <c r="CD294" s="19"/>
      <c r="CE294" s="19"/>
      <c r="CF294" s="19"/>
      <c r="CG294" s="19"/>
      <c r="CH294" s="19"/>
      <c r="CI294" s="19"/>
      <c r="CJ294" s="19"/>
      <c r="CK294" s="19"/>
      <c r="CL294" s="19"/>
      <c r="CM294" s="19"/>
      <c r="CN294" s="19"/>
    </row>
    <row r="295" spans="1:92" s="10" customFormat="1" ht="15.75">
      <c r="A295" s="70"/>
      <c r="B295" s="26" t="s">
        <v>327</v>
      </c>
      <c r="C295" s="61" t="s">
        <v>308</v>
      </c>
      <c r="D295" s="38"/>
      <c r="F295" s="16">
        <f>BR295+CN295</f>
        <v>1</v>
      </c>
      <c r="G295" s="16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6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>
        <v>1</v>
      </c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6">
        <f t="shared" ref="BR295:BR308" si="48">SUM(G295:BP295)</f>
        <v>1</v>
      </c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>
        <f t="shared" ref="CN295:CN308" si="49">SUM(BT295:CK295)</f>
        <v>0</v>
      </c>
    </row>
    <row r="296" spans="1:92" s="10" customFormat="1" ht="15.75">
      <c r="A296" s="37">
        <v>3</v>
      </c>
      <c r="B296" s="26" t="s">
        <v>621</v>
      </c>
      <c r="C296" s="61" t="s">
        <v>3</v>
      </c>
      <c r="D296" s="38"/>
      <c r="F296" s="16">
        <f>BR296+CN296</f>
        <v>0</v>
      </c>
      <c r="G296" s="16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6"/>
      <c r="T296" s="15"/>
      <c r="U296" s="15"/>
      <c r="V296" s="15"/>
      <c r="W296" s="15"/>
      <c r="X296" s="15"/>
      <c r="Y296" s="15"/>
      <c r="Z296" s="15"/>
      <c r="AA296" s="15"/>
      <c r="AB296" s="15">
        <v>1</v>
      </c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6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</row>
    <row r="297" spans="1:92" s="10" customFormat="1" ht="15.75">
      <c r="A297" s="37">
        <v>3</v>
      </c>
      <c r="B297" s="26" t="s">
        <v>622</v>
      </c>
      <c r="C297" s="61"/>
      <c r="D297" s="38"/>
      <c r="F297" s="16">
        <f>BR297+CN297</f>
        <v>0</v>
      </c>
      <c r="G297" s="16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6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>
        <v>1</v>
      </c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>
        <v>1</v>
      </c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6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</row>
    <row r="298" spans="1:92" s="10" customFormat="1" ht="15.75">
      <c r="A298" s="37">
        <v>3</v>
      </c>
      <c r="B298" s="26" t="s">
        <v>619</v>
      </c>
      <c r="C298" s="61" t="s">
        <v>620</v>
      </c>
      <c r="D298" s="38"/>
      <c r="F298" s="16">
        <f>BR298+CN298</f>
        <v>0</v>
      </c>
      <c r="G298" s="16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6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>
        <v>1</v>
      </c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6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</row>
    <row r="299" spans="1:92">
      <c r="A299" s="37"/>
      <c r="B299" s="26" t="s">
        <v>377</v>
      </c>
      <c r="C299" s="34" t="s">
        <v>137</v>
      </c>
      <c r="D299" s="1"/>
      <c r="F299" s="16">
        <f t="shared" ref="F299:F308" si="50">BX299+CN299</f>
        <v>0</v>
      </c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6">
        <f t="shared" si="48"/>
        <v>0</v>
      </c>
      <c r="BS299" s="15"/>
      <c r="BT299" s="15"/>
      <c r="BU299" s="15"/>
      <c r="BV299" s="15"/>
      <c r="BW299" s="15"/>
      <c r="BX299" s="16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>
        <f t="shared" si="49"/>
        <v>0</v>
      </c>
    </row>
    <row r="300" spans="1:92" ht="15.75">
      <c r="A300" s="37"/>
      <c r="B300" s="26" t="s">
        <v>249</v>
      </c>
      <c r="C300" s="34" t="s">
        <v>157</v>
      </c>
      <c r="D300" s="1"/>
      <c r="F300" s="16">
        <f t="shared" si="50"/>
        <v>0</v>
      </c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6">
        <f t="shared" si="48"/>
        <v>0</v>
      </c>
      <c r="BS300" s="15"/>
      <c r="BT300" s="15"/>
      <c r="BU300" s="15"/>
      <c r="BV300" s="15"/>
      <c r="BW300" s="15"/>
      <c r="BX300" s="16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>
        <f t="shared" si="49"/>
        <v>0</v>
      </c>
    </row>
    <row r="301" spans="1:92">
      <c r="A301" s="78"/>
      <c r="B301" s="26" t="s">
        <v>376</v>
      </c>
      <c r="C301" s="45"/>
      <c r="D301" s="1"/>
      <c r="F301" s="16">
        <f t="shared" si="50"/>
        <v>0</v>
      </c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6">
        <f t="shared" si="48"/>
        <v>0</v>
      </c>
      <c r="BS301" s="15"/>
      <c r="BT301" s="15"/>
      <c r="BU301" s="15"/>
      <c r="BV301" s="15"/>
      <c r="BW301" s="15"/>
      <c r="BX301" s="16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>
        <f t="shared" si="49"/>
        <v>0</v>
      </c>
    </row>
    <row r="302" spans="1:92" ht="15.75">
      <c r="A302" s="37"/>
      <c r="B302" s="26" t="s">
        <v>195</v>
      </c>
      <c r="C302" s="34" t="s">
        <v>196</v>
      </c>
      <c r="D302" s="2"/>
      <c r="F302" s="16">
        <f t="shared" si="50"/>
        <v>0</v>
      </c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6">
        <f t="shared" si="48"/>
        <v>0</v>
      </c>
      <c r="BS302" s="15"/>
      <c r="BT302" s="15"/>
      <c r="BU302" s="15"/>
      <c r="BV302" s="15"/>
      <c r="BW302" s="15"/>
      <c r="BX302" s="16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>
        <f t="shared" si="49"/>
        <v>0</v>
      </c>
    </row>
    <row r="303" spans="1:92" ht="15.75">
      <c r="A303" s="37">
        <v>17</v>
      </c>
      <c r="B303" s="26" t="s">
        <v>248</v>
      </c>
      <c r="C303" s="34" t="s">
        <v>165</v>
      </c>
      <c r="D303" s="2"/>
      <c r="F303" s="16">
        <f t="shared" si="50"/>
        <v>0</v>
      </c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>
        <v>1</v>
      </c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6">
        <f t="shared" si="48"/>
        <v>1</v>
      </c>
      <c r="BS303" s="15"/>
      <c r="BT303" s="15"/>
      <c r="BU303" s="15"/>
      <c r="BV303" s="15"/>
      <c r="BW303" s="15"/>
      <c r="BX303" s="16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>
        <f t="shared" si="49"/>
        <v>0</v>
      </c>
    </row>
    <row r="304" spans="1:92" ht="15.75">
      <c r="A304" s="54">
        <v>17</v>
      </c>
      <c r="B304" s="26" t="s">
        <v>380</v>
      </c>
      <c r="C304" s="34"/>
      <c r="D304" s="2"/>
      <c r="F304" s="16">
        <f t="shared" si="50"/>
        <v>0</v>
      </c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>
        <v>1</v>
      </c>
      <c r="AK304" s="15"/>
      <c r="AL304" s="15"/>
      <c r="AM304" s="15">
        <v>1</v>
      </c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>
        <v>1</v>
      </c>
      <c r="BB304" s="15"/>
      <c r="BC304" s="15"/>
      <c r="BD304" s="15">
        <v>1</v>
      </c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6">
        <f t="shared" si="48"/>
        <v>4</v>
      </c>
      <c r="BS304" s="15"/>
      <c r="BT304" s="15"/>
      <c r="BU304" s="15"/>
      <c r="BV304" s="15"/>
      <c r="BW304" s="15"/>
      <c r="BX304" s="16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>
        <f t="shared" si="49"/>
        <v>0</v>
      </c>
    </row>
    <row r="305" spans="1:95" ht="15.75">
      <c r="A305" s="37"/>
      <c r="B305" s="26" t="s">
        <v>384</v>
      </c>
      <c r="C305" s="34"/>
      <c r="D305" s="2"/>
      <c r="F305" s="16">
        <f t="shared" si="50"/>
        <v>0</v>
      </c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6">
        <f t="shared" si="48"/>
        <v>0</v>
      </c>
      <c r="BS305" s="15"/>
      <c r="BT305" s="15"/>
      <c r="BU305" s="15"/>
      <c r="BV305" s="15"/>
      <c r="BW305" s="15"/>
      <c r="BX305" s="16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>
        <f t="shared" si="49"/>
        <v>0</v>
      </c>
    </row>
    <row r="306" spans="1:95" ht="15.75">
      <c r="A306" s="37">
        <v>17</v>
      </c>
      <c r="B306" s="26" t="s">
        <v>374</v>
      </c>
      <c r="C306" s="45">
        <v>10</v>
      </c>
      <c r="D306" s="1"/>
      <c r="F306" s="16">
        <f t="shared" si="50"/>
        <v>0</v>
      </c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6">
        <f t="shared" si="48"/>
        <v>0</v>
      </c>
      <c r="BS306" s="15"/>
      <c r="BT306" s="15"/>
      <c r="BU306" s="15"/>
      <c r="BV306" s="15"/>
      <c r="BW306" s="15"/>
      <c r="BX306" s="16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>
        <f t="shared" si="49"/>
        <v>0</v>
      </c>
    </row>
    <row r="307" spans="1:95" ht="15.75">
      <c r="A307" s="37">
        <v>24</v>
      </c>
      <c r="B307" s="26" t="s">
        <v>136</v>
      </c>
      <c r="C307" s="34" t="s">
        <v>137</v>
      </c>
      <c r="D307" s="1"/>
      <c r="F307" s="16">
        <f>BX307+CN307</f>
        <v>0</v>
      </c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>
        <v>1</v>
      </c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6">
        <f>SUM(G307:BP307)</f>
        <v>1</v>
      </c>
      <c r="BS307" s="15"/>
      <c r="BT307" s="15"/>
      <c r="BU307" s="15"/>
      <c r="BV307" s="15"/>
      <c r="BW307" s="15"/>
      <c r="BX307" s="16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>
        <f>SUM(BT307:CK307)</f>
        <v>0</v>
      </c>
    </row>
    <row r="308" spans="1:95" ht="15.75">
      <c r="A308" s="54"/>
      <c r="B308" s="26" t="s">
        <v>387</v>
      </c>
      <c r="C308" s="45" t="s">
        <v>388</v>
      </c>
      <c r="D308" s="1"/>
      <c r="F308" s="16">
        <f t="shared" si="50"/>
        <v>0</v>
      </c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6">
        <f t="shared" si="48"/>
        <v>0</v>
      </c>
      <c r="BS308" s="15"/>
      <c r="BT308" s="15"/>
      <c r="BU308" s="15"/>
      <c r="BV308" s="15"/>
      <c r="BW308" s="15"/>
      <c r="BX308" s="16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>
        <f t="shared" si="49"/>
        <v>0</v>
      </c>
    </row>
    <row r="309" spans="1:95" s="18" customFormat="1">
      <c r="A309" s="98" t="s">
        <v>480</v>
      </c>
      <c r="B309" s="99"/>
      <c r="C309" s="99"/>
      <c r="D309" s="99"/>
      <c r="F309" s="17"/>
      <c r="G309" s="17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7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7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7"/>
      <c r="BS309" s="19"/>
      <c r="BT309" s="19"/>
      <c r="BU309" s="19"/>
      <c r="BV309" s="19"/>
      <c r="BW309" s="19"/>
      <c r="BX309" s="19"/>
      <c r="BY309" s="19"/>
      <c r="BZ309" s="19"/>
      <c r="CA309" s="19"/>
      <c r="CB309" s="19"/>
      <c r="CC309" s="19"/>
      <c r="CD309" s="19"/>
      <c r="CE309" s="19"/>
      <c r="CF309" s="19"/>
      <c r="CG309" s="19"/>
      <c r="CH309" s="19"/>
      <c r="CI309" s="19"/>
      <c r="CJ309" s="19"/>
      <c r="CK309" s="19"/>
      <c r="CL309" s="19"/>
      <c r="CM309" s="19"/>
      <c r="CN309" s="19"/>
    </row>
    <row r="310" spans="1:95" s="18" customFormat="1" ht="15.75">
      <c r="A310" s="49"/>
      <c r="B310" s="26" t="s">
        <v>318</v>
      </c>
      <c r="C310" s="34" t="s">
        <v>317</v>
      </c>
      <c r="D310" s="38"/>
      <c r="F310" s="16">
        <f>BR310+CN310</f>
        <v>0</v>
      </c>
      <c r="G310" s="16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6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6">
        <f>SUM(G310:BP310)</f>
        <v>0</v>
      </c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>
        <f>SUM(BT310:CK310)</f>
        <v>0</v>
      </c>
    </row>
    <row r="311" spans="1:95" ht="15.75">
      <c r="A311" s="37"/>
      <c r="B311" s="26" t="s">
        <v>26</v>
      </c>
      <c r="C311" s="34" t="s">
        <v>7</v>
      </c>
      <c r="D311" s="1"/>
      <c r="F311" s="16">
        <f>BR311+CN311</f>
        <v>0</v>
      </c>
      <c r="G311" s="16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6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6">
        <f>SUM(G311:BP311)</f>
        <v>0</v>
      </c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>
        <f>SUM(BT311:CK311)</f>
        <v>0</v>
      </c>
    </row>
    <row r="312" spans="1:95" ht="15.75">
      <c r="A312" s="37" t="s">
        <v>448</v>
      </c>
      <c r="B312" s="26" t="s">
        <v>169</v>
      </c>
      <c r="C312" s="34" t="s">
        <v>100</v>
      </c>
      <c r="D312" s="1"/>
      <c r="F312" s="16">
        <f>BR312+CN312</f>
        <v>9</v>
      </c>
      <c r="G312" s="16"/>
      <c r="H312" s="15">
        <v>1</v>
      </c>
      <c r="I312" s="15"/>
      <c r="J312" s="15"/>
      <c r="K312" s="15"/>
      <c r="L312" s="15"/>
      <c r="M312" s="15">
        <v>1</v>
      </c>
      <c r="N312" s="15"/>
      <c r="O312" s="15"/>
      <c r="P312" s="15"/>
      <c r="Q312" s="15"/>
      <c r="R312" s="15">
        <v>1</v>
      </c>
      <c r="S312" s="16"/>
      <c r="T312" s="15"/>
      <c r="U312" s="15"/>
      <c r="V312" s="15">
        <v>1</v>
      </c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>
        <v>1</v>
      </c>
      <c r="AH312" s="15"/>
      <c r="AI312" s="15"/>
      <c r="AJ312" s="15"/>
      <c r="AK312" s="15"/>
      <c r="AL312" s="15"/>
      <c r="AM312" s="15"/>
      <c r="AN312" s="15"/>
      <c r="AO312" s="15"/>
      <c r="AP312" s="15"/>
      <c r="AQ312" s="15">
        <v>1</v>
      </c>
      <c r="AR312" s="15"/>
      <c r="AS312" s="15"/>
      <c r="AT312" s="15"/>
      <c r="AU312" s="15"/>
      <c r="AV312" s="15">
        <v>1</v>
      </c>
      <c r="AW312" s="15"/>
      <c r="AX312" s="15"/>
      <c r="AY312" s="15"/>
      <c r="AZ312" s="15"/>
      <c r="BA312" s="15"/>
      <c r="BB312" s="15"/>
      <c r="BC312" s="15"/>
      <c r="BD312" s="15"/>
      <c r="BE312" s="15"/>
      <c r="BF312" s="15">
        <v>1</v>
      </c>
      <c r="BG312" s="15"/>
      <c r="BH312" s="15"/>
      <c r="BI312" s="15"/>
      <c r="BJ312" s="15"/>
      <c r="BK312" s="15"/>
      <c r="BL312" s="15"/>
      <c r="BM312" s="15">
        <v>1</v>
      </c>
      <c r="BN312" s="15"/>
      <c r="BO312" s="15"/>
      <c r="BP312" s="15"/>
      <c r="BQ312" s="15"/>
      <c r="BR312" s="16">
        <f>SUM(G312:BP312)</f>
        <v>9</v>
      </c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>
        <f>SUM(BT312:CK312)</f>
        <v>0</v>
      </c>
    </row>
    <row r="313" spans="1:95" ht="15.75">
      <c r="A313" s="37" t="s">
        <v>448</v>
      </c>
      <c r="B313" s="26" t="s">
        <v>120</v>
      </c>
      <c r="C313" s="34" t="s">
        <v>121</v>
      </c>
      <c r="D313" s="1"/>
      <c r="F313" s="16">
        <f>BR313+CN313</f>
        <v>1</v>
      </c>
      <c r="G313" s="16"/>
      <c r="H313" s="15"/>
      <c r="I313" s="40">
        <v>1</v>
      </c>
      <c r="J313" s="15"/>
      <c r="K313" s="15"/>
      <c r="L313" s="15"/>
      <c r="M313" s="15"/>
      <c r="N313" s="15"/>
      <c r="O313" s="15"/>
      <c r="P313" s="15"/>
      <c r="Q313" s="15"/>
      <c r="R313" s="15"/>
      <c r="S313" s="16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6">
        <f>SUM(G313:BP313)</f>
        <v>1</v>
      </c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>
        <f>SUM(BT313:CK313)</f>
        <v>0</v>
      </c>
    </row>
    <row r="314" spans="1:95">
      <c r="A314" s="67"/>
      <c r="B314" s="28" t="s">
        <v>505</v>
      </c>
      <c r="C314" s="29"/>
      <c r="D314" s="2"/>
      <c r="F314" s="16">
        <f>BV314+CQ314</f>
        <v>0</v>
      </c>
      <c r="G314" s="16"/>
      <c r="H314" s="16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6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6">
        <f>SUM(H314:BU314)</f>
        <v>0</v>
      </c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>
        <f>SUM(P314:CN314)</f>
        <v>0</v>
      </c>
    </row>
    <row r="315" spans="1:95" ht="15.75">
      <c r="A315" s="37"/>
      <c r="B315" s="26" t="s">
        <v>27</v>
      </c>
      <c r="C315" s="34" t="s">
        <v>8</v>
      </c>
      <c r="D315" s="1"/>
      <c r="F315" s="16">
        <f>BR315+CN315</f>
        <v>0</v>
      </c>
      <c r="G315" s="16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6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6">
        <f>SUM(G315:BP315)</f>
        <v>0</v>
      </c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>
        <f>SUM(BT315:CK315)</f>
        <v>0</v>
      </c>
    </row>
    <row r="316" spans="1:95">
      <c r="F316" s="68"/>
      <c r="G316" s="68"/>
      <c r="S316" s="68"/>
      <c r="T316" s="25"/>
      <c r="U316" s="25"/>
      <c r="X316" s="25"/>
      <c r="Y316" s="25"/>
      <c r="Z316" s="25"/>
      <c r="AX316" s="25"/>
      <c r="AY316" s="25"/>
      <c r="BB316" s="25"/>
      <c r="BS316" s="25"/>
      <c r="BT316" s="25"/>
      <c r="BU316" s="25"/>
      <c r="BY316" s="25"/>
      <c r="CA316" s="25"/>
      <c r="CB316" s="25"/>
      <c r="CG316" s="25"/>
      <c r="CH316" s="25"/>
      <c r="CK316" s="25"/>
      <c r="CM316" s="25"/>
    </row>
  </sheetData>
  <mergeCells count="12">
    <mergeCell ref="A309:D309"/>
    <mergeCell ref="A3:D3"/>
    <mergeCell ref="A14:D14"/>
    <mergeCell ref="A28:D28"/>
    <mergeCell ref="A58:D58"/>
    <mergeCell ref="A79:D79"/>
    <mergeCell ref="A135:D135"/>
    <mergeCell ref="A185:D185"/>
    <mergeCell ref="A210:D210"/>
    <mergeCell ref="A229:D229"/>
    <mergeCell ref="A275:D275"/>
    <mergeCell ref="A294:D29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7B5C-D5BF-43CD-BD53-0690140B52EF}">
  <dimension ref="A1:CY321"/>
  <sheetViews>
    <sheetView tabSelected="1" zoomScaleNormal="100" workbookViewId="0">
      <pane xSplit="4" ySplit="2" topLeftCell="AP264" activePane="bottomRight" state="frozen"/>
      <selection pane="topRight" activeCell="E1" sqref="E1"/>
      <selection pane="bottomLeft" activeCell="A3" sqref="A3"/>
      <selection pane="bottomRight" activeCell="BI270" sqref="BI270"/>
    </sheetView>
  </sheetViews>
  <sheetFormatPr baseColWidth="10" defaultColWidth="11.42578125" defaultRowHeight="15"/>
  <cols>
    <col min="1" max="1" width="10.85546875" style="30" bestFit="1" customWidth="1"/>
    <col min="2" max="2" width="46.42578125" style="30" customWidth="1"/>
    <col min="3" max="3" width="24.85546875" style="30" bestFit="1" customWidth="1"/>
    <col min="4" max="4" width="7.7109375" customWidth="1"/>
    <col min="5" max="5" width="1.28515625" customWidth="1"/>
    <col min="6" max="7" width="5.140625" style="58" customWidth="1"/>
    <col min="8" max="9" width="3.28515625" style="8" bestFit="1" customWidth="1"/>
    <col min="10" max="12" width="3.28515625" style="8" customWidth="1"/>
    <col min="13" max="16" width="3.28515625" style="8" bestFit="1" customWidth="1"/>
    <col min="17" max="18" width="3.28515625" style="8" customWidth="1"/>
    <col min="19" max="19" width="5.140625" style="58" customWidth="1"/>
    <col min="20" max="24" width="3.28515625" style="8" customWidth="1"/>
    <col min="25" max="25" width="3.28515625" style="8" bestFit="1" customWidth="1"/>
    <col min="26" max="28" width="3.28515625" style="8" customWidth="1"/>
    <col min="29" max="30" width="3.28515625" style="8" bestFit="1" customWidth="1"/>
    <col min="31" max="36" width="3.28515625" style="8" customWidth="1"/>
    <col min="37" max="37" width="3.28515625" style="8" bestFit="1" customWidth="1"/>
    <col min="38" max="46" width="3.28515625" style="8" customWidth="1"/>
    <col min="47" max="47" width="3.28515625" style="8" bestFit="1" customWidth="1"/>
    <col min="48" max="49" width="3.28515625" style="8" customWidth="1"/>
    <col min="50" max="50" width="5" style="8" customWidth="1"/>
    <col min="51" max="57" width="3.28515625" style="8" customWidth="1"/>
    <col min="58" max="60" width="3.28515625" style="8" bestFit="1" customWidth="1"/>
    <col min="61" max="62" width="3.28515625" style="8" customWidth="1"/>
    <col min="63" max="63" width="3.28515625" style="8" bestFit="1" customWidth="1"/>
    <col min="64" max="67" width="3.28515625" style="8" customWidth="1"/>
    <col min="68" max="68" width="3.28515625" style="8" bestFit="1" customWidth="1"/>
    <col min="69" max="71" width="3.28515625" style="8" customWidth="1"/>
    <col min="72" max="72" width="5.140625" style="9" customWidth="1"/>
    <col min="73" max="74" width="3.28515625" style="8" bestFit="1" customWidth="1"/>
    <col min="75" max="76" width="3.28515625" style="8" customWidth="1"/>
    <col min="77" max="77" width="3.28515625" style="8" bestFit="1" customWidth="1"/>
    <col min="78" max="80" width="3.28515625" style="8" customWidth="1"/>
    <col min="81" max="81" width="3.28515625" style="8" bestFit="1" customWidth="1"/>
    <col min="82" max="82" width="3.28515625" style="8" customWidth="1"/>
    <col min="83" max="83" width="3.28515625" style="8" bestFit="1" customWidth="1"/>
    <col min="84" max="86" width="3.28515625" style="8" customWidth="1"/>
    <col min="87" max="88" width="3.28515625" style="8" bestFit="1" customWidth="1"/>
    <col min="89" max="94" width="3.28515625" style="8" customWidth="1"/>
    <col min="95" max="95" width="3.28515625" style="8" bestFit="1" customWidth="1"/>
    <col min="96" max="96" width="10.42578125" style="9" customWidth="1"/>
  </cols>
  <sheetData>
    <row r="1" spans="1:96" s="6" customFormat="1" ht="118.5" customHeight="1">
      <c r="A1" s="50"/>
      <c r="B1" s="46" t="s">
        <v>574</v>
      </c>
      <c r="C1" s="50" t="s">
        <v>76</v>
      </c>
      <c r="D1" s="6" t="s">
        <v>0</v>
      </c>
      <c r="E1" s="7"/>
      <c r="F1" s="56" t="s">
        <v>529</v>
      </c>
      <c r="G1" s="94" t="s">
        <v>628</v>
      </c>
      <c r="H1" s="94" t="s">
        <v>38</v>
      </c>
      <c r="I1" s="94" t="s">
        <v>39</v>
      </c>
      <c r="J1" s="94" t="s">
        <v>645</v>
      </c>
      <c r="K1" s="94" t="s">
        <v>328</v>
      </c>
      <c r="L1" s="94" t="s">
        <v>492</v>
      </c>
      <c r="M1" s="94" t="s">
        <v>40</v>
      </c>
      <c r="N1" s="94" t="s">
        <v>151</v>
      </c>
      <c r="O1" s="94" t="s">
        <v>41</v>
      </c>
      <c r="P1" s="94" t="s">
        <v>43</v>
      </c>
      <c r="Q1" s="94" t="s">
        <v>665</v>
      </c>
      <c r="R1" s="94" t="s">
        <v>256</v>
      </c>
      <c r="S1" s="94" t="s">
        <v>259</v>
      </c>
      <c r="T1" s="94" t="s">
        <v>419</v>
      </c>
      <c r="U1" s="94" t="s">
        <v>421</v>
      </c>
      <c r="V1" s="94" t="s">
        <v>636</v>
      </c>
      <c r="W1" s="94" t="s">
        <v>253</v>
      </c>
      <c r="X1" s="94" t="s">
        <v>646</v>
      </c>
      <c r="Y1" s="94" t="s">
        <v>44</v>
      </c>
      <c r="Z1" s="94" t="s">
        <v>633</v>
      </c>
      <c r="AA1" s="94" t="s">
        <v>647</v>
      </c>
      <c r="AB1" s="94" t="s">
        <v>118</v>
      </c>
      <c r="AC1" s="94" t="s">
        <v>47</v>
      </c>
      <c r="AD1" s="94" t="s">
        <v>50</v>
      </c>
      <c r="AE1" s="94" t="s">
        <v>73</v>
      </c>
      <c r="AF1" s="94" t="s">
        <v>217</v>
      </c>
      <c r="AG1" s="94" t="s">
        <v>298</v>
      </c>
      <c r="AH1" s="94" t="s">
        <v>386</v>
      </c>
      <c r="AI1" s="94" t="s">
        <v>539</v>
      </c>
      <c r="AJ1" s="94" t="s">
        <v>648</v>
      </c>
      <c r="AK1" s="94" t="s">
        <v>51</v>
      </c>
      <c r="AL1" s="94" t="s">
        <v>395</v>
      </c>
      <c r="AM1" s="94" t="s">
        <v>28</v>
      </c>
      <c r="AN1" s="94" t="s">
        <v>536</v>
      </c>
      <c r="AO1" s="94" t="s">
        <v>609</v>
      </c>
      <c r="AP1" s="94" t="s">
        <v>494</v>
      </c>
      <c r="AQ1" s="94" t="s">
        <v>171</v>
      </c>
      <c r="AR1" s="94" t="s">
        <v>242</v>
      </c>
      <c r="AS1" s="94" t="s">
        <v>626</v>
      </c>
      <c r="AT1" s="94" t="s">
        <v>649</v>
      </c>
      <c r="AU1" s="94" t="s">
        <v>52</v>
      </c>
      <c r="AV1" s="94" t="s">
        <v>496</v>
      </c>
      <c r="AW1" s="94" t="s">
        <v>330</v>
      </c>
      <c r="AX1" s="94" t="s">
        <v>538</v>
      </c>
      <c r="AY1" s="94" t="s">
        <v>117</v>
      </c>
      <c r="AZ1" s="94" t="s">
        <v>595</v>
      </c>
      <c r="BA1" s="94" t="s">
        <v>54</v>
      </c>
      <c r="BB1" s="94" t="s">
        <v>510</v>
      </c>
      <c r="BC1" s="94" t="s">
        <v>650</v>
      </c>
      <c r="BD1" s="94" t="s">
        <v>611</v>
      </c>
      <c r="BE1" s="94" t="s">
        <v>63</v>
      </c>
      <c r="BF1" s="94" t="s">
        <v>150</v>
      </c>
      <c r="BG1" s="12" t="s">
        <v>56</v>
      </c>
      <c r="BH1" s="94" t="s">
        <v>57</v>
      </c>
      <c r="BI1" s="94" t="s">
        <v>610</v>
      </c>
      <c r="BJ1" s="94" t="s">
        <v>499</v>
      </c>
      <c r="BK1" s="94" t="s">
        <v>58</v>
      </c>
      <c r="BL1" s="94" t="s">
        <v>651</v>
      </c>
      <c r="BM1" s="94" t="s">
        <v>62</v>
      </c>
      <c r="BN1" s="94" t="s">
        <v>568</v>
      </c>
      <c r="BO1" s="94" t="s">
        <v>652</v>
      </c>
      <c r="BP1" s="94" t="s">
        <v>59</v>
      </c>
      <c r="BQ1" s="94" t="s">
        <v>653</v>
      </c>
      <c r="BR1" s="94" t="s">
        <v>573</v>
      </c>
      <c r="BS1" s="94" t="s">
        <v>654</v>
      </c>
      <c r="BT1" s="12" t="s">
        <v>71</v>
      </c>
      <c r="BU1" s="11" t="s">
        <v>37</v>
      </c>
      <c r="BV1" s="11" t="s">
        <v>42</v>
      </c>
      <c r="BW1" s="11" t="s">
        <v>119</v>
      </c>
      <c r="BX1" s="11" t="s">
        <v>172</v>
      </c>
      <c r="BY1" s="11" t="s">
        <v>45</v>
      </c>
      <c r="BZ1" s="11" t="s">
        <v>260</v>
      </c>
      <c r="CA1" s="12" t="s">
        <v>48</v>
      </c>
      <c r="CB1" s="12" t="s">
        <v>300</v>
      </c>
      <c r="CC1" s="11" t="s">
        <v>49</v>
      </c>
      <c r="CD1" s="11" t="s">
        <v>269</v>
      </c>
      <c r="CE1" s="11" t="s">
        <v>116</v>
      </c>
      <c r="CF1" s="11" t="s">
        <v>329</v>
      </c>
      <c r="CG1" s="11" t="s">
        <v>232</v>
      </c>
      <c r="CH1" s="11" t="s">
        <v>497</v>
      </c>
      <c r="CI1" s="11" t="s">
        <v>152</v>
      </c>
      <c r="CJ1" s="11" t="s">
        <v>55</v>
      </c>
      <c r="CK1" s="12" t="s">
        <v>498</v>
      </c>
      <c r="CL1" s="11" t="s">
        <v>420</v>
      </c>
      <c r="CM1" s="12" t="s">
        <v>331</v>
      </c>
      <c r="CN1" s="11" t="s">
        <v>424</v>
      </c>
      <c r="CO1" s="11" t="s">
        <v>320</v>
      </c>
      <c r="CP1" s="11" t="s">
        <v>294</v>
      </c>
      <c r="CQ1" s="11" t="s">
        <v>61</v>
      </c>
      <c r="CR1" s="12" t="s">
        <v>72</v>
      </c>
    </row>
    <row r="2" spans="1:96" s="21" customFormat="1">
      <c r="A2" s="47"/>
      <c r="B2" s="47"/>
      <c r="C2" s="47"/>
      <c r="E2" s="22"/>
      <c r="F2" s="57">
        <f>BT2+CR2</f>
        <v>177</v>
      </c>
      <c r="G2" s="24">
        <f t="shared" ref="G2:AL2" si="0">SUM(G3:G320)</f>
        <v>5</v>
      </c>
      <c r="H2" s="24">
        <f t="shared" si="0"/>
        <v>4</v>
      </c>
      <c r="I2" s="24">
        <f t="shared" si="0"/>
        <v>1</v>
      </c>
      <c r="J2" s="24">
        <f t="shared" si="0"/>
        <v>0</v>
      </c>
      <c r="K2" s="24">
        <f t="shared" si="0"/>
        <v>0</v>
      </c>
      <c r="L2" s="24">
        <f t="shared" si="0"/>
        <v>2</v>
      </c>
      <c r="M2" s="24">
        <f t="shared" si="0"/>
        <v>3</v>
      </c>
      <c r="N2" s="24">
        <f t="shared" si="0"/>
        <v>6</v>
      </c>
      <c r="O2" s="24">
        <f t="shared" si="0"/>
        <v>1</v>
      </c>
      <c r="P2" s="24">
        <f t="shared" si="0"/>
        <v>1</v>
      </c>
      <c r="Q2" s="24">
        <f t="shared" si="0"/>
        <v>2</v>
      </c>
      <c r="R2" s="24">
        <f t="shared" si="0"/>
        <v>5</v>
      </c>
      <c r="S2" s="24">
        <f t="shared" si="0"/>
        <v>0</v>
      </c>
      <c r="T2" s="24">
        <f t="shared" si="0"/>
        <v>7</v>
      </c>
      <c r="U2" s="24">
        <f t="shared" si="0"/>
        <v>0</v>
      </c>
      <c r="V2" s="24">
        <f t="shared" si="0"/>
        <v>4</v>
      </c>
      <c r="W2" s="24">
        <f t="shared" si="0"/>
        <v>3</v>
      </c>
      <c r="X2" s="24">
        <f t="shared" si="0"/>
        <v>3</v>
      </c>
      <c r="Y2" s="24">
        <f t="shared" si="0"/>
        <v>5</v>
      </c>
      <c r="Z2" s="24">
        <f t="shared" si="0"/>
        <v>5</v>
      </c>
      <c r="AA2" s="24">
        <f t="shared" si="0"/>
        <v>0</v>
      </c>
      <c r="AB2" s="24">
        <f t="shared" si="0"/>
        <v>0</v>
      </c>
      <c r="AC2" s="24">
        <f t="shared" si="0"/>
        <v>3</v>
      </c>
      <c r="AD2" s="24">
        <f t="shared" si="0"/>
        <v>3</v>
      </c>
      <c r="AE2" s="24">
        <f t="shared" si="0"/>
        <v>0</v>
      </c>
      <c r="AF2" s="24">
        <f t="shared" si="0"/>
        <v>2</v>
      </c>
      <c r="AG2" s="24">
        <f t="shared" si="0"/>
        <v>2</v>
      </c>
      <c r="AH2" s="24">
        <f t="shared" si="0"/>
        <v>2</v>
      </c>
      <c r="AI2" s="24">
        <f t="shared" si="0"/>
        <v>0</v>
      </c>
      <c r="AJ2" s="24">
        <f t="shared" si="0"/>
        <v>0</v>
      </c>
      <c r="AK2" s="24">
        <f t="shared" si="0"/>
        <v>4</v>
      </c>
      <c r="AL2" s="24">
        <f t="shared" si="0"/>
        <v>5</v>
      </c>
      <c r="AM2" s="24">
        <f t="shared" ref="AM2:BR2" si="1">SUM(AM3:AM320)</f>
        <v>7</v>
      </c>
      <c r="AN2" s="24">
        <f t="shared" si="1"/>
        <v>1</v>
      </c>
      <c r="AO2" s="24">
        <f t="shared" si="1"/>
        <v>4</v>
      </c>
      <c r="AP2" s="24">
        <f t="shared" si="1"/>
        <v>1</v>
      </c>
      <c r="AQ2" s="24">
        <f t="shared" si="1"/>
        <v>2</v>
      </c>
      <c r="AR2" s="24">
        <f t="shared" si="1"/>
        <v>4</v>
      </c>
      <c r="AS2" s="24">
        <f t="shared" si="1"/>
        <v>4</v>
      </c>
      <c r="AT2" s="24">
        <f t="shared" si="1"/>
        <v>0</v>
      </c>
      <c r="AU2" s="24">
        <f t="shared" si="1"/>
        <v>7</v>
      </c>
      <c r="AV2" s="24">
        <f t="shared" si="1"/>
        <v>5</v>
      </c>
      <c r="AW2" s="24">
        <f t="shared" si="1"/>
        <v>0</v>
      </c>
      <c r="AX2" s="24">
        <f t="shared" si="1"/>
        <v>7</v>
      </c>
      <c r="AY2" s="24">
        <f t="shared" si="1"/>
        <v>3</v>
      </c>
      <c r="AZ2" s="24">
        <f t="shared" si="1"/>
        <v>0</v>
      </c>
      <c r="BA2" s="24">
        <f t="shared" si="1"/>
        <v>4</v>
      </c>
      <c r="BB2" s="24">
        <f t="shared" si="1"/>
        <v>5</v>
      </c>
      <c r="BC2" s="24">
        <f t="shared" si="1"/>
        <v>1</v>
      </c>
      <c r="BD2" s="24">
        <f t="shared" si="1"/>
        <v>4</v>
      </c>
      <c r="BE2" s="24">
        <f t="shared" si="1"/>
        <v>4</v>
      </c>
      <c r="BF2" s="24">
        <f t="shared" si="1"/>
        <v>6</v>
      </c>
      <c r="BG2" s="24">
        <f t="shared" si="1"/>
        <v>1</v>
      </c>
      <c r="BH2" s="24">
        <f t="shared" si="1"/>
        <v>4</v>
      </c>
      <c r="BI2" s="24">
        <f t="shared" si="1"/>
        <v>4</v>
      </c>
      <c r="BJ2" s="24">
        <f t="shared" si="1"/>
        <v>6</v>
      </c>
      <c r="BK2" s="24">
        <f t="shared" si="1"/>
        <v>5</v>
      </c>
      <c r="BL2" s="24">
        <f t="shared" si="1"/>
        <v>0</v>
      </c>
      <c r="BM2" s="24">
        <f t="shared" si="1"/>
        <v>0</v>
      </c>
      <c r="BN2" s="24">
        <f t="shared" si="1"/>
        <v>5</v>
      </c>
      <c r="BO2" s="24">
        <f t="shared" si="1"/>
        <v>2</v>
      </c>
      <c r="BP2" s="24">
        <f t="shared" si="1"/>
        <v>2</v>
      </c>
      <c r="BQ2" s="24">
        <f t="shared" si="1"/>
        <v>0</v>
      </c>
      <c r="BR2" s="24">
        <f t="shared" si="1"/>
        <v>4</v>
      </c>
      <c r="BS2" s="24">
        <f t="shared" ref="BS2:CX2" si="2">SUM(BS3:BS320)</f>
        <v>1</v>
      </c>
      <c r="BT2" s="23">
        <f>SUM(H2:BQ2)</f>
        <v>171</v>
      </c>
      <c r="BU2" s="24">
        <f t="shared" ref="BU2:CQ2" si="3">SUM(BU3:BU320)</f>
        <v>0</v>
      </c>
      <c r="BV2" s="24">
        <f t="shared" si="3"/>
        <v>0</v>
      </c>
      <c r="BW2" s="24">
        <f t="shared" si="3"/>
        <v>0</v>
      </c>
      <c r="BX2" s="24">
        <f t="shared" si="3"/>
        <v>0</v>
      </c>
      <c r="BY2" s="24">
        <f t="shared" si="3"/>
        <v>2</v>
      </c>
      <c r="BZ2" s="24">
        <f t="shared" si="3"/>
        <v>0</v>
      </c>
      <c r="CA2" s="24">
        <f t="shared" si="3"/>
        <v>2</v>
      </c>
      <c r="CB2" s="24">
        <f t="shared" si="3"/>
        <v>2</v>
      </c>
      <c r="CC2" s="24">
        <f t="shared" si="3"/>
        <v>0</v>
      </c>
      <c r="CD2" s="24">
        <f t="shared" si="3"/>
        <v>0</v>
      </c>
      <c r="CE2" s="24">
        <f t="shared" si="3"/>
        <v>0</v>
      </c>
      <c r="CF2" s="24">
        <f t="shared" si="3"/>
        <v>0</v>
      </c>
      <c r="CG2" s="24">
        <f t="shared" si="3"/>
        <v>0</v>
      </c>
      <c r="CH2" s="24">
        <f t="shared" si="3"/>
        <v>0</v>
      </c>
      <c r="CI2" s="24">
        <f t="shared" si="3"/>
        <v>0</v>
      </c>
      <c r="CJ2" s="24">
        <f t="shared" si="3"/>
        <v>0</v>
      </c>
      <c r="CK2" s="24">
        <f t="shared" si="3"/>
        <v>0</v>
      </c>
      <c r="CL2" s="24">
        <f t="shared" si="3"/>
        <v>0</v>
      </c>
      <c r="CM2" s="24">
        <f t="shared" si="3"/>
        <v>0</v>
      </c>
      <c r="CN2" s="24">
        <f t="shared" si="3"/>
        <v>0</v>
      </c>
      <c r="CO2" s="24">
        <f t="shared" si="3"/>
        <v>1</v>
      </c>
      <c r="CP2" s="24">
        <f t="shared" si="3"/>
        <v>0</v>
      </c>
      <c r="CQ2" s="24">
        <f t="shared" si="3"/>
        <v>0</v>
      </c>
      <c r="CR2" s="23">
        <f>SUM(BU2:CJ2)</f>
        <v>6</v>
      </c>
    </row>
    <row r="3" spans="1:96" s="18" customFormat="1">
      <c r="A3" s="100" t="s">
        <v>575</v>
      </c>
      <c r="B3" s="99"/>
      <c r="C3" s="99"/>
      <c r="D3" s="99"/>
      <c r="F3" s="42"/>
      <c r="G3" s="4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42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7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</row>
    <row r="4" spans="1:96">
      <c r="A4" s="37"/>
      <c r="B4" s="28" t="s">
        <v>159</v>
      </c>
      <c r="C4" s="29"/>
      <c r="D4" s="2"/>
      <c r="F4" s="16">
        <f t="shared" ref="F4:F13" si="4">BT4+CR4</f>
        <v>0</v>
      </c>
      <c r="G4" s="16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6">
        <f>SUM(H4:BR4)</f>
        <v>0</v>
      </c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>
        <f t="shared" ref="CR4:CR13" si="5">SUM(BU4:CO4)</f>
        <v>0</v>
      </c>
    </row>
    <row r="5" spans="1:96">
      <c r="A5" s="37"/>
      <c r="B5" s="28" t="s">
        <v>513</v>
      </c>
      <c r="C5" s="29"/>
      <c r="D5" s="2"/>
      <c r="F5" s="16">
        <f t="shared" si="4"/>
        <v>0</v>
      </c>
      <c r="G5" s="16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6">
        <f>SUM(H5:BR5)</f>
        <v>0</v>
      </c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>
        <f t="shared" si="5"/>
        <v>0</v>
      </c>
    </row>
    <row r="6" spans="1:96" ht="15.75">
      <c r="A6" s="37"/>
      <c r="B6" s="28" t="s">
        <v>254</v>
      </c>
      <c r="C6" s="29" t="s">
        <v>255</v>
      </c>
      <c r="D6" s="2"/>
      <c r="F6" s="16">
        <f t="shared" si="4"/>
        <v>0</v>
      </c>
      <c r="G6" s="16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6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6">
        <f>SUM(H6:BR6)</f>
        <v>0</v>
      </c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>
        <f t="shared" si="5"/>
        <v>0</v>
      </c>
    </row>
    <row r="7" spans="1:96" ht="15.75">
      <c r="A7" s="37">
        <v>11</v>
      </c>
      <c r="B7" s="28" t="s">
        <v>639</v>
      </c>
      <c r="C7" s="29"/>
      <c r="D7" s="2"/>
      <c r="F7" s="16">
        <f t="shared" si="4"/>
        <v>0</v>
      </c>
      <c r="G7" s="16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9">
        <v>1</v>
      </c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6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>
        <f t="shared" si="5"/>
        <v>0</v>
      </c>
    </row>
    <row r="8" spans="1:96">
      <c r="A8" s="37"/>
      <c r="B8" s="28" t="s">
        <v>396</v>
      </c>
      <c r="C8" s="29" t="s">
        <v>66</v>
      </c>
      <c r="D8" s="2"/>
      <c r="F8" s="16">
        <f t="shared" si="4"/>
        <v>0</v>
      </c>
      <c r="G8" s="16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6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6">
        <f t="shared" ref="BT8:BT13" si="6">SUM(H8:BR8)</f>
        <v>0</v>
      </c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>
        <f t="shared" si="5"/>
        <v>0</v>
      </c>
    </row>
    <row r="9" spans="1:96">
      <c r="A9" s="37"/>
      <c r="B9" s="28" t="s">
        <v>174</v>
      </c>
      <c r="C9" s="29" t="s">
        <v>389</v>
      </c>
      <c r="D9" s="2"/>
      <c r="F9" s="16">
        <f t="shared" si="4"/>
        <v>0</v>
      </c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6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6">
        <f t="shared" si="6"/>
        <v>0</v>
      </c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>
        <f t="shared" si="5"/>
        <v>0</v>
      </c>
    </row>
    <row r="10" spans="1:96">
      <c r="A10" s="37"/>
      <c r="B10" s="28" t="s">
        <v>541</v>
      </c>
      <c r="C10" s="29" t="s">
        <v>542</v>
      </c>
      <c r="D10" s="2"/>
      <c r="F10" s="16">
        <f t="shared" si="4"/>
        <v>0</v>
      </c>
      <c r="G10" s="16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6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6">
        <f t="shared" si="6"/>
        <v>0</v>
      </c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>
        <f t="shared" si="5"/>
        <v>0</v>
      </c>
    </row>
    <row r="11" spans="1:96" ht="15.75">
      <c r="A11" s="37"/>
      <c r="B11" s="28" t="s">
        <v>122</v>
      </c>
      <c r="C11" s="29" t="s">
        <v>407</v>
      </c>
      <c r="D11" s="2"/>
      <c r="F11" s="16">
        <f t="shared" si="4"/>
        <v>0</v>
      </c>
      <c r="G11" s="16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6">
        <f t="shared" si="6"/>
        <v>0</v>
      </c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>
        <f t="shared" si="5"/>
        <v>0</v>
      </c>
    </row>
    <row r="12" spans="1:96">
      <c r="A12" s="37"/>
      <c r="B12" s="28" t="s">
        <v>324</v>
      </c>
      <c r="C12" s="29"/>
      <c r="D12" s="2"/>
      <c r="F12" s="16">
        <f t="shared" si="4"/>
        <v>0</v>
      </c>
      <c r="G12" s="16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6">
        <f t="shared" si="6"/>
        <v>0</v>
      </c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>
        <f t="shared" si="5"/>
        <v>0</v>
      </c>
    </row>
    <row r="13" spans="1:96" ht="15.75">
      <c r="A13" s="37"/>
      <c r="B13" s="28" t="s">
        <v>258</v>
      </c>
      <c r="C13" s="29" t="s">
        <v>257</v>
      </c>
      <c r="D13" s="2"/>
      <c r="F13" s="16">
        <f t="shared" si="4"/>
        <v>0</v>
      </c>
      <c r="G13" s="16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6">
        <f t="shared" si="6"/>
        <v>0</v>
      </c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>
        <f t="shared" si="5"/>
        <v>0</v>
      </c>
    </row>
    <row r="14" spans="1:96" s="18" customFormat="1">
      <c r="A14" s="98" t="s">
        <v>576</v>
      </c>
      <c r="B14" s="99"/>
      <c r="C14" s="99"/>
      <c r="D14" s="99"/>
      <c r="F14" s="17"/>
      <c r="G14" s="17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7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</row>
    <row r="15" spans="1:96" ht="15.75">
      <c r="A15" s="67" t="s">
        <v>658</v>
      </c>
      <c r="B15" s="28" t="s">
        <v>181</v>
      </c>
      <c r="C15" s="29" t="s">
        <v>657</v>
      </c>
      <c r="D15" s="2"/>
      <c r="F15" s="16">
        <f t="shared" ref="F15:F25" si="7">BT15+CR15</f>
        <v>5</v>
      </c>
      <c r="G15" s="16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5">
        <v>1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>
        <v>1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43">
        <v>1</v>
      </c>
      <c r="BC15" s="15"/>
      <c r="BD15" s="15"/>
      <c r="BE15" s="15"/>
      <c r="BF15" s="15"/>
      <c r="BG15" s="15"/>
      <c r="BH15" s="15"/>
      <c r="BI15" s="15"/>
      <c r="BJ15" s="15">
        <v>1</v>
      </c>
      <c r="BK15" s="15"/>
      <c r="BL15" s="15"/>
      <c r="BM15" s="15"/>
      <c r="BN15" s="15"/>
      <c r="BO15" s="15"/>
      <c r="BP15" s="15"/>
      <c r="BQ15" s="15"/>
      <c r="BR15" s="15">
        <v>1</v>
      </c>
      <c r="BS15" s="15"/>
      <c r="BT15" s="16">
        <f t="shared" ref="BT15:BT25" si="8">SUM(H15:BR15)</f>
        <v>5</v>
      </c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>
        <f t="shared" ref="CR15:CR25" si="9">SUM(BU15:CO15)</f>
        <v>0</v>
      </c>
    </row>
    <row r="16" spans="1:96" ht="15.75">
      <c r="A16" s="37"/>
      <c r="B16" s="28" t="s">
        <v>247</v>
      </c>
      <c r="C16" s="29" t="s">
        <v>105</v>
      </c>
      <c r="D16" s="2"/>
      <c r="F16" s="16">
        <f t="shared" si="7"/>
        <v>0</v>
      </c>
      <c r="G16" s="16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6">
        <f t="shared" si="8"/>
        <v>0</v>
      </c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>
        <f t="shared" si="9"/>
        <v>0</v>
      </c>
    </row>
    <row r="17" spans="1:96" ht="15.75">
      <c r="A17" s="67" t="s">
        <v>625</v>
      </c>
      <c r="B17" s="28" t="s">
        <v>123</v>
      </c>
      <c r="C17" s="29" t="s">
        <v>316</v>
      </c>
      <c r="D17" s="2"/>
      <c r="F17" s="16">
        <f t="shared" si="7"/>
        <v>3</v>
      </c>
      <c r="G17" s="1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6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>
        <v>1</v>
      </c>
      <c r="AY17" s="15">
        <v>1</v>
      </c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>
        <v>1</v>
      </c>
      <c r="BO17" s="15"/>
      <c r="BP17" s="15"/>
      <c r="BQ17" s="15"/>
      <c r="BR17" s="15"/>
      <c r="BS17" s="15"/>
      <c r="BT17" s="16">
        <f t="shared" si="8"/>
        <v>3</v>
      </c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>
        <f t="shared" si="9"/>
        <v>0</v>
      </c>
    </row>
    <row r="18" spans="1:96">
      <c r="A18" s="67"/>
      <c r="B18" s="90" t="s">
        <v>481</v>
      </c>
      <c r="C18" s="29" t="s">
        <v>482</v>
      </c>
      <c r="D18" s="2"/>
      <c r="F18" s="16">
        <f t="shared" si="7"/>
        <v>0</v>
      </c>
      <c r="G18" s="16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6">
        <f t="shared" si="8"/>
        <v>0</v>
      </c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>
        <f t="shared" si="9"/>
        <v>0</v>
      </c>
    </row>
    <row r="19" spans="1:96" ht="15.75">
      <c r="A19" s="67"/>
      <c r="B19" s="82" t="s">
        <v>534</v>
      </c>
      <c r="C19" s="29"/>
      <c r="D19" s="2"/>
      <c r="F19" s="16">
        <f t="shared" si="7"/>
        <v>0</v>
      </c>
      <c r="G19" s="16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6">
        <f t="shared" si="8"/>
        <v>0</v>
      </c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>
        <f t="shared" si="9"/>
        <v>0</v>
      </c>
    </row>
    <row r="20" spans="1:96" s="85" customFormat="1" ht="15.75">
      <c r="A20" s="81"/>
      <c r="B20" s="82" t="s">
        <v>336</v>
      </c>
      <c r="C20" s="83" t="s">
        <v>337</v>
      </c>
      <c r="D20" s="84"/>
      <c r="F20" s="86">
        <f t="shared" si="7"/>
        <v>0</v>
      </c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6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15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16">
        <f t="shared" si="8"/>
        <v>0</v>
      </c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15">
        <f t="shared" si="9"/>
        <v>0</v>
      </c>
    </row>
    <row r="21" spans="1:96" s="85" customFormat="1" ht="15.75">
      <c r="A21" s="81"/>
      <c r="B21" s="82" t="s">
        <v>430</v>
      </c>
      <c r="C21" s="83"/>
      <c r="D21" s="84"/>
      <c r="F21" s="86">
        <f t="shared" si="7"/>
        <v>0</v>
      </c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6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15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15"/>
      <c r="BL21" s="15"/>
      <c r="BM21" s="87"/>
      <c r="BN21" s="87"/>
      <c r="BO21" s="87"/>
      <c r="BP21" s="87"/>
      <c r="BQ21" s="87"/>
      <c r="BR21" s="87"/>
      <c r="BS21" s="87"/>
      <c r="BT21" s="16">
        <f t="shared" si="8"/>
        <v>0</v>
      </c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15">
        <f t="shared" si="9"/>
        <v>0</v>
      </c>
    </row>
    <row r="22" spans="1:96">
      <c r="A22" s="67"/>
      <c r="B22" s="28" t="s">
        <v>309</v>
      </c>
      <c r="C22" s="73"/>
      <c r="D22" s="2"/>
      <c r="F22" s="16">
        <f t="shared" si="7"/>
        <v>0</v>
      </c>
      <c r="G22" s="1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6">
        <f t="shared" si="8"/>
        <v>0</v>
      </c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>
        <f t="shared" si="9"/>
        <v>0</v>
      </c>
    </row>
    <row r="23" spans="1:96">
      <c r="A23" s="67"/>
      <c r="B23" s="28" t="s">
        <v>382</v>
      </c>
      <c r="C23" s="80" t="s">
        <v>385</v>
      </c>
      <c r="D23" s="2"/>
      <c r="F23" s="16">
        <f t="shared" si="7"/>
        <v>0</v>
      </c>
      <c r="G23" s="16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6">
        <f t="shared" si="8"/>
        <v>0</v>
      </c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>
        <f t="shared" si="9"/>
        <v>0</v>
      </c>
    </row>
    <row r="24" spans="1:96" s="10" customFormat="1" ht="15.75">
      <c r="A24" s="37"/>
      <c r="B24" s="28" t="s">
        <v>261</v>
      </c>
      <c r="C24" s="29"/>
      <c r="D24" s="2"/>
      <c r="E24"/>
      <c r="F24" s="16">
        <f t="shared" si="7"/>
        <v>0</v>
      </c>
      <c r="G24" s="16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6">
        <f t="shared" si="8"/>
        <v>0</v>
      </c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>
        <f t="shared" si="9"/>
        <v>0</v>
      </c>
    </row>
    <row r="25" spans="1:96" ht="15.75">
      <c r="A25" s="37"/>
      <c r="B25" s="28" t="s">
        <v>124</v>
      </c>
      <c r="C25" s="29" t="s">
        <v>125</v>
      </c>
      <c r="D25" s="2"/>
      <c r="F25" s="16">
        <f t="shared" si="7"/>
        <v>0</v>
      </c>
      <c r="G25" s="1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6">
        <f t="shared" si="8"/>
        <v>0</v>
      </c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>
        <f t="shared" si="9"/>
        <v>0</v>
      </c>
    </row>
    <row r="26" spans="1:96" s="18" customFormat="1">
      <c r="A26" s="98" t="s">
        <v>577</v>
      </c>
      <c r="B26" s="99"/>
      <c r="C26" s="99"/>
      <c r="D26" s="99"/>
      <c r="F26" s="17"/>
      <c r="G26" s="17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</row>
    <row r="27" spans="1:96" ht="15.75">
      <c r="A27" s="67" t="s">
        <v>398</v>
      </c>
      <c r="B27" s="28" t="s">
        <v>325</v>
      </c>
      <c r="C27" s="29" t="s">
        <v>326</v>
      </c>
      <c r="D27" s="2"/>
      <c r="F27" s="16">
        <f t="shared" ref="F27:F56" si="10">BT27+CR27</f>
        <v>2</v>
      </c>
      <c r="G27" s="15">
        <v>1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6"/>
      <c r="T27" s="15">
        <v>1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>
        <v>1</v>
      </c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6">
        <f t="shared" ref="BT27:BT56" si="11">SUM(H27:BR27)</f>
        <v>2</v>
      </c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>
        <f>SUM(BU27:CO27)</f>
        <v>0</v>
      </c>
    </row>
    <row r="28" spans="1:96" ht="15.75">
      <c r="A28" s="37">
        <v>9</v>
      </c>
      <c r="B28" s="28" t="s">
        <v>11</v>
      </c>
      <c r="C28" s="29" t="s">
        <v>2</v>
      </c>
      <c r="D28" s="2"/>
      <c r="F28" s="16">
        <f t="shared" si="10"/>
        <v>1</v>
      </c>
      <c r="G28" s="16"/>
      <c r="H28" s="15"/>
      <c r="I28" s="15"/>
      <c r="J28" s="15"/>
      <c r="K28" s="15"/>
      <c r="L28" s="15"/>
      <c r="M28" s="15"/>
      <c r="N28" s="15"/>
      <c r="O28" s="15"/>
      <c r="P28" s="25"/>
      <c r="Q28" s="25"/>
      <c r="R28" s="15"/>
      <c r="S28" s="16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>
        <v>1</v>
      </c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6">
        <f t="shared" si="11"/>
        <v>1</v>
      </c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>
        <f>SUM(BU28:CO28)</f>
        <v>0</v>
      </c>
    </row>
    <row r="29" spans="1:96">
      <c r="A29" s="37">
        <v>9</v>
      </c>
      <c r="B29" s="28" t="s">
        <v>662</v>
      </c>
      <c r="C29" s="29" t="s">
        <v>2</v>
      </c>
      <c r="D29" s="2"/>
      <c r="F29" s="16">
        <f t="shared" si="10"/>
        <v>1</v>
      </c>
      <c r="G29" s="16"/>
      <c r="H29" s="15"/>
      <c r="I29" s="15"/>
      <c r="J29" s="15"/>
      <c r="K29" s="15"/>
      <c r="L29" s="15"/>
      <c r="M29" s="15"/>
      <c r="N29" s="15"/>
      <c r="O29" s="15"/>
      <c r="P29" s="25"/>
      <c r="Q29" s="25"/>
      <c r="R29" s="15"/>
      <c r="S29" s="16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65"/>
      <c r="AJ29" s="65"/>
      <c r="AK29" s="15"/>
      <c r="AL29" s="15"/>
      <c r="AM29" s="40">
        <v>1</v>
      </c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65"/>
      <c r="BC29" s="6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6">
        <f t="shared" si="11"/>
        <v>1</v>
      </c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</row>
    <row r="30" spans="1:96" ht="15.75">
      <c r="A30" s="37">
        <v>9</v>
      </c>
      <c r="B30" s="28" t="s">
        <v>663</v>
      </c>
      <c r="C30" s="29" t="s">
        <v>664</v>
      </c>
      <c r="D30" s="2"/>
      <c r="F30" s="16">
        <f t="shared" si="10"/>
        <v>2</v>
      </c>
      <c r="G30" s="16"/>
      <c r="H30" s="15"/>
      <c r="I30" s="15"/>
      <c r="J30" s="15"/>
      <c r="K30" s="15"/>
      <c r="L30" s="15"/>
      <c r="M30" s="15"/>
      <c r="N30" s="15"/>
      <c r="O30" s="15"/>
      <c r="P30" s="25"/>
      <c r="Q30" s="25">
        <v>1</v>
      </c>
      <c r="R30" s="15"/>
      <c r="S30" s="16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>
        <v>1</v>
      </c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6">
        <f t="shared" si="11"/>
        <v>2</v>
      </c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</row>
    <row r="31" spans="1:96" ht="15.75">
      <c r="A31" s="37"/>
      <c r="B31" s="27" t="s">
        <v>75</v>
      </c>
      <c r="C31" s="27" t="s">
        <v>77</v>
      </c>
      <c r="D31" s="2"/>
      <c r="F31" s="16">
        <f t="shared" si="10"/>
        <v>0</v>
      </c>
      <c r="G31" s="1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6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25"/>
      <c r="AJ31" s="2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25"/>
      <c r="BC31" s="2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6">
        <f t="shared" si="11"/>
        <v>0</v>
      </c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>
        <f t="shared" ref="CR31:CR56" si="12">SUM(BU31:CO31)</f>
        <v>0</v>
      </c>
    </row>
    <row r="32" spans="1:96">
      <c r="A32" s="37"/>
      <c r="B32" s="28" t="s">
        <v>433</v>
      </c>
      <c r="C32" s="59" t="s">
        <v>165</v>
      </c>
      <c r="D32" s="2"/>
      <c r="F32" s="16">
        <f t="shared" si="10"/>
        <v>0</v>
      </c>
      <c r="G32" s="16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6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6">
        <f t="shared" si="11"/>
        <v>0</v>
      </c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>
        <f t="shared" si="12"/>
        <v>0</v>
      </c>
    </row>
    <row r="33" spans="1:96">
      <c r="A33" s="37"/>
      <c r="B33" s="28" t="s">
        <v>338</v>
      </c>
      <c r="C33" s="59"/>
      <c r="D33" s="2"/>
      <c r="F33" s="16">
        <f t="shared" si="10"/>
        <v>0</v>
      </c>
      <c r="G33" s="16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6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6">
        <f t="shared" si="11"/>
        <v>0</v>
      </c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>
        <f t="shared" si="12"/>
        <v>0</v>
      </c>
    </row>
    <row r="34" spans="1:96" ht="15.75">
      <c r="A34" s="37"/>
      <c r="B34" s="28" t="s">
        <v>323</v>
      </c>
      <c r="C34" s="59" t="s">
        <v>287</v>
      </c>
      <c r="D34" s="2"/>
      <c r="F34" s="16">
        <f t="shared" si="10"/>
        <v>0</v>
      </c>
      <c r="G34" s="1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6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6">
        <f t="shared" si="11"/>
        <v>0</v>
      </c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>
        <f t="shared" si="12"/>
        <v>0</v>
      </c>
    </row>
    <row r="35" spans="1:96" ht="15.75">
      <c r="A35" s="37"/>
      <c r="B35" s="28" t="s">
        <v>212</v>
      </c>
      <c r="C35" s="59"/>
      <c r="D35" s="2"/>
      <c r="F35" s="16">
        <f t="shared" si="10"/>
        <v>0</v>
      </c>
      <c r="G35" s="1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6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6">
        <f t="shared" si="11"/>
        <v>0</v>
      </c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>
        <f t="shared" si="12"/>
        <v>0</v>
      </c>
    </row>
    <row r="36" spans="1:96" ht="15.75">
      <c r="A36" s="37"/>
      <c r="B36" s="28" t="s">
        <v>200</v>
      </c>
      <c r="C36" s="29" t="s">
        <v>168</v>
      </c>
      <c r="D36" s="2"/>
      <c r="F36" s="16">
        <f t="shared" si="10"/>
        <v>0</v>
      </c>
      <c r="G36" s="16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6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6">
        <f t="shared" si="11"/>
        <v>0</v>
      </c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>
        <f t="shared" si="12"/>
        <v>0</v>
      </c>
    </row>
    <row r="37" spans="1:96">
      <c r="A37" s="37"/>
      <c r="B37" s="32" t="s">
        <v>274</v>
      </c>
      <c r="C37" s="79" t="s">
        <v>436</v>
      </c>
      <c r="D37" s="5"/>
      <c r="F37" s="16">
        <f t="shared" si="10"/>
        <v>0</v>
      </c>
      <c r="G37" s="1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6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6">
        <f t="shared" si="11"/>
        <v>0</v>
      </c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>
        <f t="shared" si="12"/>
        <v>0</v>
      </c>
    </row>
    <row r="38" spans="1:96" ht="15.75">
      <c r="A38" s="37"/>
      <c r="B38" s="32" t="s">
        <v>437</v>
      </c>
      <c r="C38" s="79" t="s">
        <v>95</v>
      </c>
      <c r="D38" s="5"/>
      <c r="F38" s="16">
        <f t="shared" si="10"/>
        <v>0</v>
      </c>
      <c r="G38" s="1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6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6">
        <f t="shared" si="11"/>
        <v>0</v>
      </c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>
        <f t="shared" si="12"/>
        <v>0</v>
      </c>
    </row>
    <row r="39" spans="1:96">
      <c r="A39" s="37"/>
      <c r="B39" s="27" t="s">
        <v>339</v>
      </c>
      <c r="C39" s="27"/>
      <c r="D39" s="2"/>
      <c r="F39" s="16">
        <f t="shared" si="10"/>
        <v>0</v>
      </c>
      <c r="G39" s="16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6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6">
        <f t="shared" si="11"/>
        <v>0</v>
      </c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>
        <f t="shared" si="12"/>
        <v>0</v>
      </c>
    </row>
    <row r="40" spans="1:96">
      <c r="A40" s="37"/>
      <c r="B40" s="27" t="s">
        <v>340</v>
      </c>
      <c r="C40" s="27" t="s">
        <v>341</v>
      </c>
      <c r="D40" s="2"/>
      <c r="F40" s="16">
        <f t="shared" si="10"/>
        <v>0</v>
      </c>
      <c r="G40" s="16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6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6">
        <f t="shared" si="11"/>
        <v>0</v>
      </c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>
        <f t="shared" si="12"/>
        <v>0</v>
      </c>
    </row>
    <row r="41" spans="1:96">
      <c r="A41" s="37">
        <v>16</v>
      </c>
      <c r="B41" s="27" t="s">
        <v>531</v>
      </c>
      <c r="C41" s="27" t="s">
        <v>532</v>
      </c>
      <c r="D41" s="2"/>
      <c r="F41" s="16">
        <f t="shared" si="10"/>
        <v>11</v>
      </c>
      <c r="G41" s="16"/>
      <c r="H41" s="15"/>
      <c r="I41" s="15"/>
      <c r="J41" s="15"/>
      <c r="K41" s="15"/>
      <c r="L41" s="15"/>
      <c r="M41" s="15"/>
      <c r="N41" s="16">
        <v>1</v>
      </c>
      <c r="O41" s="15"/>
      <c r="P41" s="15"/>
      <c r="Q41" s="15"/>
      <c r="R41" s="15"/>
      <c r="S41" s="16"/>
      <c r="T41" s="15"/>
      <c r="U41" s="15"/>
      <c r="V41" s="16">
        <v>1</v>
      </c>
      <c r="W41" s="15"/>
      <c r="X41" s="15"/>
      <c r="Y41" s="16">
        <v>1</v>
      </c>
      <c r="Z41" s="15"/>
      <c r="AA41" s="15"/>
      <c r="AB41" s="15"/>
      <c r="AC41" s="15"/>
      <c r="AD41" s="15"/>
      <c r="AE41" s="15"/>
      <c r="AF41" s="16">
        <v>1</v>
      </c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6">
        <v>1</v>
      </c>
      <c r="AS41" s="15"/>
      <c r="AT41" s="15"/>
      <c r="AU41" s="15"/>
      <c r="AV41" s="15"/>
      <c r="AW41" s="15"/>
      <c r="AX41" s="15"/>
      <c r="AY41" s="15"/>
      <c r="AZ41" s="15"/>
      <c r="BA41" s="15"/>
      <c r="BB41" s="96">
        <v>1</v>
      </c>
      <c r="BC41" s="15"/>
      <c r="BD41" s="16">
        <v>1</v>
      </c>
      <c r="BE41" s="15"/>
      <c r="BF41" s="96">
        <v>1</v>
      </c>
      <c r="BG41" s="16">
        <v>1</v>
      </c>
      <c r="BH41" s="97">
        <v>1</v>
      </c>
      <c r="BI41" s="15"/>
      <c r="BJ41" s="15"/>
      <c r="BK41" s="15"/>
      <c r="BL41" s="15"/>
      <c r="BM41" s="15"/>
      <c r="BN41" s="15">
        <v>1</v>
      </c>
      <c r="BO41" s="15"/>
      <c r="BP41" s="15"/>
      <c r="BQ41" s="15"/>
      <c r="BR41" s="15"/>
      <c r="BS41" s="15"/>
      <c r="BT41" s="16">
        <f t="shared" si="11"/>
        <v>11</v>
      </c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>
        <f t="shared" si="12"/>
        <v>0</v>
      </c>
    </row>
    <row r="42" spans="1:96" ht="15.75">
      <c r="A42" s="37">
        <v>23</v>
      </c>
      <c r="B42" s="27" t="s">
        <v>544</v>
      </c>
      <c r="C42" s="27" t="s">
        <v>545</v>
      </c>
      <c r="D42" s="2"/>
      <c r="F42" s="16">
        <f t="shared" si="10"/>
        <v>1</v>
      </c>
      <c r="G42" s="16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6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>
        <v>1</v>
      </c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6">
        <f t="shared" si="11"/>
        <v>1</v>
      </c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>
        <f t="shared" si="12"/>
        <v>0</v>
      </c>
    </row>
    <row r="43" spans="1:96">
      <c r="A43" s="37"/>
      <c r="B43" s="28" t="s">
        <v>218</v>
      </c>
      <c r="C43" s="29" t="s">
        <v>219</v>
      </c>
      <c r="D43" s="2"/>
      <c r="F43" s="16">
        <f t="shared" si="10"/>
        <v>0</v>
      </c>
      <c r="G43" s="16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6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6">
        <f t="shared" si="11"/>
        <v>0</v>
      </c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>
        <f t="shared" si="12"/>
        <v>0</v>
      </c>
    </row>
    <row r="44" spans="1:96" ht="15.75">
      <c r="A44" s="37"/>
      <c r="B44" s="28" t="s">
        <v>425</v>
      </c>
      <c r="C44" s="29"/>
      <c r="D44" s="2"/>
      <c r="F44" s="16">
        <f t="shared" si="10"/>
        <v>0</v>
      </c>
      <c r="G44" s="1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6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6">
        <f t="shared" si="11"/>
        <v>0</v>
      </c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>
        <f t="shared" si="12"/>
        <v>0</v>
      </c>
    </row>
    <row r="45" spans="1:96" ht="15.75">
      <c r="A45" s="37"/>
      <c r="B45" s="28" t="s">
        <v>438</v>
      </c>
      <c r="C45" s="29" t="s">
        <v>8</v>
      </c>
      <c r="D45" s="2"/>
      <c r="F45" s="16">
        <f t="shared" si="10"/>
        <v>0</v>
      </c>
      <c r="G45" s="16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6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6">
        <f t="shared" si="11"/>
        <v>0</v>
      </c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>
        <f t="shared" si="12"/>
        <v>0</v>
      </c>
    </row>
    <row r="46" spans="1:96" ht="15.75">
      <c r="A46" s="37">
        <v>22</v>
      </c>
      <c r="B46" s="28" t="s">
        <v>16</v>
      </c>
      <c r="C46" s="59" t="s">
        <v>203</v>
      </c>
      <c r="D46" s="2"/>
      <c r="F46" s="16">
        <f t="shared" si="10"/>
        <v>5</v>
      </c>
      <c r="G46" s="16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6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43">
        <v>1</v>
      </c>
      <c r="AL46" s="15"/>
      <c r="AM46" s="15"/>
      <c r="AN46" s="15"/>
      <c r="AO46" s="15"/>
      <c r="AP46" s="15"/>
      <c r="AQ46" s="15"/>
      <c r="AR46" s="15"/>
      <c r="AS46" s="15"/>
      <c r="AT46" s="15"/>
      <c r="AU46" s="15">
        <v>1</v>
      </c>
      <c r="AV46" s="15">
        <v>1</v>
      </c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>
        <v>1</v>
      </c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6">
        <f t="shared" si="11"/>
        <v>4</v>
      </c>
      <c r="BU46" s="15"/>
      <c r="BV46" s="15"/>
      <c r="BW46" s="15"/>
      <c r="BX46" s="15"/>
      <c r="BY46" s="15"/>
      <c r="BZ46" s="15"/>
      <c r="CA46" s="15">
        <v>1</v>
      </c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>
        <f t="shared" si="12"/>
        <v>1</v>
      </c>
    </row>
    <row r="47" spans="1:96" ht="15.75">
      <c r="A47" s="37" t="s">
        <v>484</v>
      </c>
      <c r="B47" s="28" t="s">
        <v>397</v>
      </c>
      <c r="C47" s="59"/>
      <c r="D47" s="2"/>
      <c r="F47" s="16">
        <f t="shared" si="10"/>
        <v>1</v>
      </c>
      <c r="G47" s="16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6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>
        <v>1</v>
      </c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6">
        <f t="shared" si="11"/>
        <v>1</v>
      </c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>
        <f t="shared" si="12"/>
        <v>0</v>
      </c>
    </row>
    <row r="48" spans="1:96" ht="15.75">
      <c r="A48" s="37">
        <v>23</v>
      </c>
      <c r="B48" s="32" t="s">
        <v>434</v>
      </c>
      <c r="C48" s="79" t="s">
        <v>435</v>
      </c>
      <c r="D48" s="5"/>
      <c r="F48" s="16">
        <f t="shared" si="10"/>
        <v>5</v>
      </c>
      <c r="G48" s="16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6"/>
      <c r="T48" s="15"/>
      <c r="U48" s="15"/>
      <c r="V48" s="15"/>
      <c r="W48" s="15"/>
      <c r="X48" s="15"/>
      <c r="Y48" s="15"/>
      <c r="Z48" s="15">
        <v>1</v>
      </c>
      <c r="AA48" s="15"/>
      <c r="AB48" s="15"/>
      <c r="AC48" s="15">
        <v>1</v>
      </c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>
        <v>1</v>
      </c>
      <c r="AR48" s="15"/>
      <c r="AS48" s="15"/>
      <c r="AT48" s="15"/>
      <c r="AU48" s="15">
        <v>1</v>
      </c>
      <c r="AV48" s="15"/>
      <c r="AW48" s="15"/>
      <c r="AX48" s="15">
        <v>1</v>
      </c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6">
        <f t="shared" si="11"/>
        <v>5</v>
      </c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>
        <f t="shared" si="12"/>
        <v>0</v>
      </c>
    </row>
    <row r="49" spans="1:96">
      <c r="A49" s="37"/>
      <c r="B49" s="28" t="s">
        <v>427</v>
      </c>
      <c r="C49" s="29" t="s">
        <v>428</v>
      </c>
      <c r="D49" s="2"/>
      <c r="F49" s="16">
        <f t="shared" si="10"/>
        <v>0</v>
      </c>
      <c r="G49" s="16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6">
        <f t="shared" si="11"/>
        <v>0</v>
      </c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>
        <f t="shared" si="12"/>
        <v>0</v>
      </c>
    </row>
    <row r="50" spans="1:96">
      <c r="A50" s="37"/>
      <c r="B50" s="28" t="s">
        <v>506</v>
      </c>
      <c r="C50" s="29"/>
      <c r="D50" s="2"/>
      <c r="F50" s="16">
        <f t="shared" si="10"/>
        <v>0</v>
      </c>
      <c r="G50" s="16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6">
        <f t="shared" si="11"/>
        <v>0</v>
      </c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>
        <f t="shared" si="12"/>
        <v>0</v>
      </c>
    </row>
    <row r="51" spans="1:96" ht="15.75">
      <c r="A51" s="37"/>
      <c r="B51" s="28" t="s">
        <v>548</v>
      </c>
      <c r="C51" s="29" t="s">
        <v>549</v>
      </c>
      <c r="D51" s="2"/>
      <c r="F51" s="16">
        <f t="shared" si="10"/>
        <v>0</v>
      </c>
      <c r="G51" s="16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6">
        <f t="shared" si="11"/>
        <v>0</v>
      </c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>
        <f t="shared" si="12"/>
        <v>0</v>
      </c>
    </row>
    <row r="52" spans="1:96">
      <c r="A52" s="37">
        <v>23</v>
      </c>
      <c r="B52" s="28" t="s">
        <v>439</v>
      </c>
      <c r="C52" s="27" t="s">
        <v>225</v>
      </c>
      <c r="D52" s="2"/>
      <c r="F52" s="16">
        <f t="shared" si="10"/>
        <v>0</v>
      </c>
      <c r="G52" s="16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6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6">
        <f t="shared" si="11"/>
        <v>0</v>
      </c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>
        <f t="shared" si="12"/>
        <v>0</v>
      </c>
    </row>
    <row r="53" spans="1:96">
      <c r="A53" s="37"/>
      <c r="B53" s="28" t="s">
        <v>345</v>
      </c>
      <c r="C53" s="29"/>
      <c r="D53" s="2"/>
      <c r="F53" s="16">
        <f t="shared" si="10"/>
        <v>0</v>
      </c>
      <c r="G53" s="16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6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6">
        <f t="shared" si="11"/>
        <v>0</v>
      </c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>
        <f t="shared" si="12"/>
        <v>0</v>
      </c>
    </row>
    <row r="54" spans="1:96">
      <c r="A54" s="37"/>
      <c r="B54" s="28" t="s">
        <v>70</v>
      </c>
      <c r="C54" s="29" t="s">
        <v>211</v>
      </c>
      <c r="D54" s="2"/>
      <c r="F54" s="16">
        <f t="shared" si="10"/>
        <v>0</v>
      </c>
      <c r="G54" s="16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6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6">
        <f t="shared" si="11"/>
        <v>0</v>
      </c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>
        <f t="shared" si="12"/>
        <v>0</v>
      </c>
    </row>
    <row r="55" spans="1:96" ht="15.75">
      <c r="A55" s="37"/>
      <c r="B55" s="28" t="s">
        <v>547</v>
      </c>
      <c r="C55" s="29"/>
      <c r="D55" s="2"/>
      <c r="F55" s="16">
        <f t="shared" si="10"/>
        <v>0</v>
      </c>
      <c r="G55" s="16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6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6">
        <f t="shared" si="11"/>
        <v>0</v>
      </c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>
        <f t="shared" si="12"/>
        <v>0</v>
      </c>
    </row>
    <row r="56" spans="1:96" ht="15.75">
      <c r="A56" s="37"/>
      <c r="B56" s="28" t="s">
        <v>213</v>
      </c>
      <c r="C56" s="29" t="s">
        <v>214</v>
      </c>
      <c r="D56" s="2"/>
      <c r="F56" s="16">
        <f t="shared" si="10"/>
        <v>0</v>
      </c>
      <c r="G56" s="16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6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6">
        <f t="shared" si="11"/>
        <v>0</v>
      </c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>
        <f t="shared" si="12"/>
        <v>0</v>
      </c>
    </row>
    <row r="57" spans="1:96" s="18" customFormat="1">
      <c r="A57" s="98" t="s">
        <v>578</v>
      </c>
      <c r="B57" s="99"/>
      <c r="C57" s="99"/>
      <c r="D57" s="99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9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9"/>
      <c r="BW57" s="19"/>
      <c r="BX57" s="19"/>
      <c r="BY57" s="19"/>
      <c r="BZ57" s="17"/>
      <c r="CA57" s="19"/>
      <c r="CB57" s="17"/>
      <c r="CC57" s="19"/>
      <c r="CD57" s="17"/>
      <c r="CE57" s="19"/>
      <c r="CF57" s="19"/>
      <c r="CG57" s="19"/>
      <c r="CH57" s="19"/>
      <c r="CI57" s="19"/>
      <c r="CJ57" s="19"/>
      <c r="CK57" s="17"/>
      <c r="CL57" s="19"/>
      <c r="CM57" s="17"/>
      <c r="CN57" s="19"/>
      <c r="CO57" s="19"/>
      <c r="CP57" s="19"/>
      <c r="CQ57" s="19"/>
      <c r="CR57" s="19"/>
    </row>
    <row r="58" spans="1:96" s="14" customFormat="1">
      <c r="A58" s="60"/>
      <c r="B58" s="33" t="s">
        <v>543</v>
      </c>
      <c r="C58" s="35" t="s">
        <v>67</v>
      </c>
      <c r="D58" s="13"/>
      <c r="F58" s="43"/>
      <c r="G58" s="43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6">
        <f t="shared" ref="BT58:BT71" si="13">SUM(H58:BR58)</f>
        <v>0</v>
      </c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>
        <f>SUM(BU58:CO58)</f>
        <v>0</v>
      </c>
    </row>
    <row r="59" spans="1:96" s="10" customFormat="1" ht="15.75">
      <c r="A59" s="37"/>
      <c r="B59" s="26" t="s">
        <v>220</v>
      </c>
      <c r="C59" s="27" t="s">
        <v>154</v>
      </c>
      <c r="D59" s="20"/>
      <c r="F59" s="16">
        <f t="shared" ref="F59:F81" si="14">BT59+CR59</f>
        <v>0</v>
      </c>
      <c r="G59" s="16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6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6">
        <f t="shared" si="13"/>
        <v>0</v>
      </c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>
        <f>SUM(BU59:CO59)</f>
        <v>0</v>
      </c>
    </row>
    <row r="60" spans="1:96">
      <c r="A60" s="37">
        <v>6</v>
      </c>
      <c r="B60" s="28" t="s">
        <v>344</v>
      </c>
      <c r="C60" s="29"/>
      <c r="D60" s="2"/>
      <c r="F60" s="16">
        <f t="shared" si="14"/>
        <v>10</v>
      </c>
      <c r="G60" s="15">
        <v>1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6"/>
      <c r="T60" s="15"/>
      <c r="U60" s="15"/>
      <c r="V60" s="15"/>
      <c r="W60" s="15"/>
      <c r="X60" s="15"/>
      <c r="Y60" s="15"/>
      <c r="Z60" s="15">
        <v>1</v>
      </c>
      <c r="AA60" s="15"/>
      <c r="AB60" s="15"/>
      <c r="AC60" s="15"/>
      <c r="AD60" s="15"/>
      <c r="AE60" s="15"/>
      <c r="AF60" s="15"/>
      <c r="AG60" s="15">
        <v>1</v>
      </c>
      <c r="AH60" s="15"/>
      <c r="AI60" s="15"/>
      <c r="AJ60" s="15"/>
      <c r="AK60" s="15"/>
      <c r="AL60" s="15"/>
      <c r="AM60" s="15">
        <v>1</v>
      </c>
      <c r="AN60" s="15"/>
      <c r="AO60" s="15">
        <v>1</v>
      </c>
      <c r="AP60" s="15"/>
      <c r="AQ60" s="15"/>
      <c r="AR60" s="15">
        <v>1</v>
      </c>
      <c r="AS60" s="15">
        <v>1</v>
      </c>
      <c r="AT60" s="15"/>
      <c r="AU60" s="15"/>
      <c r="AV60" s="15"/>
      <c r="AW60" s="15"/>
      <c r="AX60" s="15"/>
      <c r="AY60" s="15">
        <v>1</v>
      </c>
      <c r="AZ60" s="15"/>
      <c r="BA60" s="15"/>
      <c r="BB60" s="15">
        <v>1</v>
      </c>
      <c r="BC60" s="15"/>
      <c r="BD60" s="15">
        <v>1</v>
      </c>
      <c r="BE60" s="15"/>
      <c r="BF60" s="15"/>
      <c r="BG60" s="15"/>
      <c r="BH60" s="15">
        <v>1</v>
      </c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>
        <v>1</v>
      </c>
      <c r="BT60" s="16">
        <f>SUM(H60:BR60)</f>
        <v>10</v>
      </c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>
        <f>SUM(BU60:CO60)</f>
        <v>0</v>
      </c>
    </row>
    <row r="61" spans="1:96" s="10" customFormat="1" ht="15.75">
      <c r="A61" s="37">
        <v>6</v>
      </c>
      <c r="B61" s="26" t="s">
        <v>666</v>
      </c>
      <c r="C61" s="27" t="s">
        <v>667</v>
      </c>
      <c r="D61" s="20"/>
      <c r="F61" s="16">
        <f t="shared" si="14"/>
        <v>1</v>
      </c>
      <c r="G61" s="16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6"/>
      <c r="T61" s="15">
        <v>1</v>
      </c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6">
        <f>SUM(H61:BR61)</f>
        <v>1</v>
      </c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</row>
    <row r="62" spans="1:96" s="10" customFormat="1" ht="15.75">
      <c r="A62" s="37">
        <v>6</v>
      </c>
      <c r="B62" s="26" t="s">
        <v>222</v>
      </c>
      <c r="C62" s="27" t="s">
        <v>221</v>
      </c>
      <c r="D62" s="20"/>
      <c r="F62" s="16">
        <f t="shared" si="14"/>
        <v>1</v>
      </c>
      <c r="G62" s="16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6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>
        <v>1</v>
      </c>
      <c r="BL62" s="15"/>
      <c r="BM62" s="15"/>
      <c r="BN62" s="15"/>
      <c r="BO62" s="15"/>
      <c r="BP62" s="15"/>
      <c r="BQ62" s="15"/>
      <c r="BR62" s="15"/>
      <c r="BS62" s="15"/>
      <c r="BT62" s="16">
        <f t="shared" si="13"/>
        <v>1</v>
      </c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>
        <f t="shared" ref="CR62:CR81" si="15">SUM(BU62:CO62)</f>
        <v>0</v>
      </c>
    </row>
    <row r="63" spans="1:96" s="10" customFormat="1">
      <c r="A63" s="37"/>
      <c r="B63" s="26" t="s">
        <v>223</v>
      </c>
      <c r="C63" s="27" t="s">
        <v>224</v>
      </c>
      <c r="D63" s="20"/>
      <c r="F63" s="16">
        <f t="shared" si="14"/>
        <v>0</v>
      </c>
      <c r="G63" s="16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6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6">
        <f t="shared" si="13"/>
        <v>0</v>
      </c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>
        <f t="shared" si="15"/>
        <v>0</v>
      </c>
    </row>
    <row r="64" spans="1:96" ht="15.75">
      <c r="A64" s="67" t="s">
        <v>381</v>
      </c>
      <c r="B64" s="28" t="s">
        <v>173</v>
      </c>
      <c r="C64" s="29" t="s">
        <v>3</v>
      </c>
      <c r="D64" s="2"/>
      <c r="F64" s="16">
        <f t="shared" si="14"/>
        <v>3</v>
      </c>
      <c r="G64" s="16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6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>
        <v>1</v>
      </c>
      <c r="AN64" s="15"/>
      <c r="AO64" s="15"/>
      <c r="AP64" s="15"/>
      <c r="AQ64" s="15"/>
      <c r="AR64" s="15"/>
      <c r="AS64" s="15"/>
      <c r="AT64" s="15"/>
      <c r="AU64" s="15"/>
      <c r="AV64" s="15">
        <v>1</v>
      </c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6">
        <f t="shared" si="13"/>
        <v>2</v>
      </c>
      <c r="BU64" s="15"/>
      <c r="BV64" s="15"/>
      <c r="BW64" s="15"/>
      <c r="BX64" s="16"/>
      <c r="BY64" s="15"/>
      <c r="BZ64" s="15"/>
      <c r="CA64" s="15">
        <v>1</v>
      </c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>
        <f t="shared" si="15"/>
        <v>1</v>
      </c>
    </row>
    <row r="65" spans="1:96" s="10" customFormat="1" ht="15.75">
      <c r="A65" s="37"/>
      <c r="B65" s="26" t="s">
        <v>204</v>
      </c>
      <c r="C65" s="27" t="s">
        <v>205</v>
      </c>
      <c r="D65" s="20"/>
      <c r="F65" s="16">
        <f t="shared" si="14"/>
        <v>0</v>
      </c>
      <c r="G65" s="16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6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6">
        <f t="shared" si="13"/>
        <v>0</v>
      </c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>
        <f t="shared" si="15"/>
        <v>0</v>
      </c>
    </row>
    <row r="66" spans="1:96" s="10" customFormat="1" ht="15.75">
      <c r="A66" s="37"/>
      <c r="B66" s="26" t="s">
        <v>346</v>
      </c>
      <c r="C66" s="27" t="s">
        <v>347</v>
      </c>
      <c r="D66" s="20"/>
      <c r="F66" s="16">
        <f t="shared" si="14"/>
        <v>0</v>
      </c>
      <c r="G66" s="16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6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6">
        <f t="shared" si="13"/>
        <v>0</v>
      </c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>
        <f t="shared" si="15"/>
        <v>0</v>
      </c>
    </row>
    <row r="67" spans="1:96" s="10" customFormat="1" ht="15.75">
      <c r="A67" s="37">
        <v>22</v>
      </c>
      <c r="B67" s="26" t="s">
        <v>587</v>
      </c>
      <c r="C67" s="27">
        <v>70.3</v>
      </c>
      <c r="D67" s="20"/>
      <c r="F67" s="16">
        <f t="shared" si="14"/>
        <v>2</v>
      </c>
      <c r="G67" s="16"/>
      <c r="H67" s="15"/>
      <c r="I67" s="15"/>
      <c r="J67" s="15"/>
      <c r="K67" s="15"/>
      <c r="L67" s="15"/>
      <c r="M67" s="15"/>
      <c r="N67" s="15"/>
      <c r="O67" s="15"/>
      <c r="P67" s="15"/>
      <c r="Q67" s="15">
        <v>1</v>
      </c>
      <c r="R67" s="15"/>
      <c r="S67" s="16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6">
        <f t="shared" si="13"/>
        <v>1</v>
      </c>
      <c r="BU67" s="15"/>
      <c r="BV67" s="15"/>
      <c r="BW67" s="15"/>
      <c r="BX67" s="15"/>
      <c r="BY67" s="15"/>
      <c r="BZ67" s="15"/>
      <c r="CA67" s="15"/>
      <c r="CB67" s="15">
        <v>1</v>
      </c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>
        <f t="shared" si="15"/>
        <v>1</v>
      </c>
    </row>
    <row r="68" spans="1:96" s="10" customFormat="1" ht="15.75">
      <c r="A68" s="37"/>
      <c r="B68" s="26" t="s">
        <v>215</v>
      </c>
      <c r="C68" s="27"/>
      <c r="D68" s="20"/>
      <c r="F68" s="16">
        <f t="shared" si="14"/>
        <v>0</v>
      </c>
      <c r="G68" s="16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6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6">
        <f t="shared" si="13"/>
        <v>0</v>
      </c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>
        <f t="shared" si="15"/>
        <v>0</v>
      </c>
    </row>
    <row r="69" spans="1:96" s="10" customFormat="1">
      <c r="A69" s="37"/>
      <c r="B69" s="26" t="s">
        <v>550</v>
      </c>
      <c r="C69" s="27" t="s">
        <v>551</v>
      </c>
      <c r="D69" s="20"/>
      <c r="F69" s="16">
        <f t="shared" si="14"/>
        <v>0</v>
      </c>
      <c r="G69" s="16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6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6">
        <f t="shared" si="13"/>
        <v>0</v>
      </c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>
        <f t="shared" si="15"/>
        <v>0</v>
      </c>
    </row>
    <row r="70" spans="1:96" s="10" customFormat="1">
      <c r="A70" s="37"/>
      <c r="B70" s="26" t="s">
        <v>552</v>
      </c>
      <c r="C70" s="27" t="s">
        <v>553</v>
      </c>
      <c r="D70" s="20"/>
      <c r="F70" s="16">
        <f t="shared" si="14"/>
        <v>0</v>
      </c>
      <c r="G70" s="16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6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6">
        <f t="shared" si="13"/>
        <v>0</v>
      </c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>
        <f t="shared" si="15"/>
        <v>0</v>
      </c>
    </row>
    <row r="71" spans="1:96" s="10" customFormat="1">
      <c r="A71" s="67"/>
      <c r="B71" s="26" t="s">
        <v>160</v>
      </c>
      <c r="C71" s="27"/>
      <c r="D71" s="20"/>
      <c r="F71" s="16">
        <f t="shared" si="14"/>
        <v>0</v>
      </c>
      <c r="G71" s="16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6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6">
        <f t="shared" si="13"/>
        <v>0</v>
      </c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>
        <f t="shared" si="15"/>
        <v>0</v>
      </c>
    </row>
    <row r="72" spans="1:96" ht="15.75">
      <c r="A72" s="37">
        <v>20</v>
      </c>
      <c r="B72" s="28" t="s">
        <v>634</v>
      </c>
      <c r="C72" s="29" t="s">
        <v>635</v>
      </c>
      <c r="D72" s="2"/>
      <c r="F72" s="16">
        <f t="shared" si="14"/>
        <v>0</v>
      </c>
      <c r="G72" s="16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6"/>
      <c r="T72" s="15"/>
      <c r="U72" s="15"/>
      <c r="V72" s="15"/>
      <c r="W72" s="15"/>
      <c r="X72" s="15"/>
      <c r="Y72" s="15"/>
      <c r="Z72" s="15">
        <v>1</v>
      </c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>
        <v>1</v>
      </c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6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>
        <f t="shared" si="15"/>
        <v>0</v>
      </c>
    </row>
    <row r="73" spans="1:96" s="10" customFormat="1">
      <c r="A73" s="67"/>
      <c r="B73" s="26" t="s">
        <v>525</v>
      </c>
      <c r="C73" s="27"/>
      <c r="D73" s="20"/>
      <c r="F73" s="16">
        <f t="shared" si="14"/>
        <v>0</v>
      </c>
      <c r="G73" s="16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6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6">
        <f>SUM(H73:BR73)</f>
        <v>0</v>
      </c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>
        <f t="shared" si="15"/>
        <v>0</v>
      </c>
    </row>
    <row r="74" spans="1:96" ht="15.75">
      <c r="A74" s="37"/>
      <c r="B74" s="28" t="s">
        <v>12</v>
      </c>
      <c r="C74" s="29" t="s">
        <v>78</v>
      </c>
      <c r="D74" s="2"/>
      <c r="F74" s="16">
        <f t="shared" si="14"/>
        <v>0</v>
      </c>
      <c r="G74" s="16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6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6">
        <f>SUM(H74:BR74)</f>
        <v>0</v>
      </c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>
        <f t="shared" si="15"/>
        <v>0</v>
      </c>
    </row>
    <row r="75" spans="1:96" ht="15.75">
      <c r="A75" s="37"/>
      <c r="B75" s="28" t="s">
        <v>426</v>
      </c>
      <c r="C75" s="29" t="s">
        <v>10</v>
      </c>
      <c r="D75" s="2"/>
      <c r="F75" s="16">
        <f t="shared" si="14"/>
        <v>0</v>
      </c>
      <c r="G75" s="16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6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6">
        <f>SUM(H75:BR75)</f>
        <v>0</v>
      </c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>
        <f t="shared" si="15"/>
        <v>0</v>
      </c>
    </row>
    <row r="76" spans="1:96" ht="15.75">
      <c r="A76" s="37"/>
      <c r="B76" s="28" t="s">
        <v>637</v>
      </c>
      <c r="C76" s="29"/>
      <c r="D76" s="2"/>
      <c r="F76" s="16">
        <f t="shared" si="14"/>
        <v>0</v>
      </c>
      <c r="G76" s="16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6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>
        <v>1</v>
      </c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6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>
        <f t="shared" si="15"/>
        <v>0</v>
      </c>
    </row>
    <row r="77" spans="1:96" s="10" customFormat="1" ht="15.75">
      <c r="A77" s="67"/>
      <c r="B77" s="26" t="s">
        <v>162</v>
      </c>
      <c r="C77" s="27"/>
      <c r="D77" s="20"/>
      <c r="F77" s="16">
        <f t="shared" si="14"/>
        <v>0</v>
      </c>
      <c r="G77" s="16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6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6">
        <f>SUM(H77:BR77)</f>
        <v>0</v>
      </c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>
        <f t="shared" si="15"/>
        <v>0</v>
      </c>
    </row>
    <row r="78" spans="1:96" s="10" customFormat="1" ht="15.75">
      <c r="A78" s="67" t="s">
        <v>661</v>
      </c>
      <c r="B78" s="26" t="s">
        <v>201</v>
      </c>
      <c r="C78" s="74" t="s">
        <v>334</v>
      </c>
      <c r="D78" s="20"/>
      <c r="F78" s="16">
        <f t="shared" si="14"/>
        <v>0</v>
      </c>
      <c r="G78" s="16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6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6">
        <f>SUM(H78:BR78)</f>
        <v>0</v>
      </c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>
        <f t="shared" si="15"/>
        <v>0</v>
      </c>
    </row>
    <row r="79" spans="1:96" s="10" customFormat="1">
      <c r="A79" s="67"/>
      <c r="B79" s="26" t="s">
        <v>555</v>
      </c>
      <c r="C79" s="74" t="s">
        <v>556</v>
      </c>
      <c r="D79" s="20"/>
      <c r="F79" s="16">
        <f t="shared" si="14"/>
        <v>0</v>
      </c>
      <c r="G79" s="16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6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6">
        <f>SUM(H79:BR79)</f>
        <v>0</v>
      </c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>
        <f t="shared" si="15"/>
        <v>0</v>
      </c>
    </row>
    <row r="80" spans="1:96" s="10" customFormat="1" ht="15.75">
      <c r="A80" s="67"/>
      <c r="B80" s="26" t="s">
        <v>164</v>
      </c>
      <c r="C80" s="27" t="s">
        <v>165</v>
      </c>
      <c r="D80" s="20"/>
      <c r="F80" s="16">
        <f t="shared" si="14"/>
        <v>0</v>
      </c>
      <c r="G80" s="16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6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6">
        <f>SUM(H80:BR80)</f>
        <v>0</v>
      </c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>
        <f t="shared" si="15"/>
        <v>0</v>
      </c>
    </row>
    <row r="81" spans="1:96" s="10" customFormat="1" ht="15.75">
      <c r="A81" s="67"/>
      <c r="B81" s="26" t="s">
        <v>440</v>
      </c>
      <c r="C81" s="27" t="s">
        <v>10</v>
      </c>
      <c r="D81" s="20"/>
      <c r="F81" s="16">
        <f t="shared" si="14"/>
        <v>0</v>
      </c>
      <c r="G81" s="16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6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6">
        <f>SUM(H81:BR81)</f>
        <v>0</v>
      </c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>
        <f t="shared" si="15"/>
        <v>0</v>
      </c>
    </row>
    <row r="82" spans="1:96" s="18" customFormat="1">
      <c r="A82" s="98" t="s">
        <v>579</v>
      </c>
      <c r="B82" s="99"/>
      <c r="C82" s="99"/>
      <c r="D82" s="99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9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9"/>
      <c r="BW82" s="19"/>
      <c r="BX82" s="19"/>
      <c r="BY82" s="19"/>
      <c r="BZ82" s="17"/>
      <c r="CA82" s="19"/>
      <c r="CB82" s="17"/>
      <c r="CC82" s="19"/>
      <c r="CD82" s="17"/>
      <c r="CE82" s="19"/>
      <c r="CF82" s="19"/>
      <c r="CG82" s="19"/>
      <c r="CH82" s="19"/>
      <c r="CI82" s="19"/>
      <c r="CJ82" s="19"/>
      <c r="CK82" s="17"/>
      <c r="CL82" s="19"/>
      <c r="CM82" s="17"/>
      <c r="CN82" s="19"/>
      <c r="CO82" s="19"/>
      <c r="CP82" s="19"/>
      <c r="CQ82" s="19"/>
      <c r="CR82" s="19"/>
    </row>
    <row r="83" spans="1:96" ht="15.75">
      <c r="A83" s="37">
        <v>1</v>
      </c>
      <c r="B83" s="27" t="s">
        <v>13</v>
      </c>
      <c r="C83" s="27" t="s">
        <v>93</v>
      </c>
      <c r="D83" s="3"/>
      <c r="F83" s="16">
        <f t="shared" ref="F83:F116" si="16">BT83+CR83</f>
        <v>4</v>
      </c>
      <c r="G83" s="15">
        <v>1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6"/>
      <c r="T83" s="15"/>
      <c r="U83" s="15"/>
      <c r="V83" s="15"/>
      <c r="W83" s="15"/>
      <c r="X83" s="15">
        <v>1</v>
      </c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>
        <v>1</v>
      </c>
      <c r="AV83" s="15">
        <v>1</v>
      </c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41">
        <v>1</v>
      </c>
      <c r="BL83" s="15"/>
      <c r="BM83" s="15"/>
      <c r="BN83" s="15"/>
      <c r="BO83" s="15"/>
      <c r="BP83" s="15"/>
      <c r="BQ83" s="15"/>
      <c r="BR83" s="15"/>
      <c r="BS83" s="15"/>
      <c r="BT83" s="16">
        <f t="shared" ref="BT83:BT99" si="17">SUM(H83:BR83)</f>
        <v>4</v>
      </c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>
        <f t="shared" ref="CR83:CR88" si="18">SUM(BU83:CO83)</f>
        <v>0</v>
      </c>
    </row>
    <row r="84" spans="1:96" ht="15.75">
      <c r="A84" s="37"/>
      <c r="B84" s="27" t="s">
        <v>518</v>
      </c>
      <c r="C84" s="27"/>
      <c r="D84" s="3"/>
      <c r="F84" s="16">
        <f t="shared" si="16"/>
        <v>0</v>
      </c>
      <c r="G84" s="16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6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6">
        <f t="shared" si="17"/>
        <v>0</v>
      </c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>
        <f t="shared" si="18"/>
        <v>0</v>
      </c>
    </row>
    <row r="85" spans="1:96" s="10" customFormat="1" ht="30">
      <c r="A85" s="51"/>
      <c r="B85" s="30" t="s">
        <v>483</v>
      </c>
      <c r="C85" s="52" t="s">
        <v>180</v>
      </c>
      <c r="D85" s="3"/>
      <c r="F85" s="16">
        <f t="shared" si="16"/>
        <v>0</v>
      </c>
      <c r="G85" s="16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6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6">
        <f t="shared" si="17"/>
        <v>0</v>
      </c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>
        <f t="shared" si="18"/>
        <v>0</v>
      </c>
    </row>
    <row r="86" spans="1:96" s="10" customFormat="1" ht="15.75">
      <c r="A86" s="37"/>
      <c r="B86" s="26" t="s">
        <v>163</v>
      </c>
      <c r="C86" s="27" t="s">
        <v>202</v>
      </c>
      <c r="D86" s="20"/>
      <c r="F86" s="16">
        <f t="shared" si="16"/>
        <v>0</v>
      </c>
      <c r="G86" s="16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6">
        <f t="shared" si="17"/>
        <v>0</v>
      </c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>
        <f t="shared" si="18"/>
        <v>0</v>
      </c>
    </row>
    <row r="87" spans="1:96" ht="15.75">
      <c r="A87" s="66"/>
      <c r="B87" s="28" t="s">
        <v>372</v>
      </c>
      <c r="C87" s="28" t="s">
        <v>131</v>
      </c>
      <c r="D87" s="1"/>
      <c r="F87" s="16">
        <f t="shared" si="16"/>
        <v>0</v>
      </c>
      <c r="G87" s="16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6">
        <f t="shared" si="17"/>
        <v>0</v>
      </c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>
        <f t="shared" si="18"/>
        <v>0</v>
      </c>
    </row>
    <row r="88" spans="1:96" ht="15.75">
      <c r="A88" s="37"/>
      <c r="B88" s="27" t="s">
        <v>234</v>
      </c>
      <c r="C88" s="27" t="s">
        <v>233</v>
      </c>
      <c r="D88" s="3"/>
      <c r="F88" s="16">
        <f t="shared" si="16"/>
        <v>0</v>
      </c>
      <c r="G88" s="16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6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6">
        <f t="shared" si="17"/>
        <v>0</v>
      </c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>
        <f t="shared" si="18"/>
        <v>0</v>
      </c>
    </row>
    <row r="89" spans="1:96" ht="15.75">
      <c r="A89" s="77" t="s">
        <v>659</v>
      </c>
      <c r="B89" s="27" t="s">
        <v>660</v>
      </c>
      <c r="C89" s="27" t="s">
        <v>668</v>
      </c>
      <c r="D89" s="3"/>
      <c r="F89" s="16">
        <f t="shared" si="16"/>
        <v>3</v>
      </c>
      <c r="G89" s="16"/>
      <c r="H89" s="15"/>
      <c r="I89" s="15"/>
      <c r="J89" s="15"/>
      <c r="K89" s="15"/>
      <c r="L89" s="15"/>
      <c r="M89" s="15"/>
      <c r="N89" s="15">
        <v>1</v>
      </c>
      <c r="O89" s="15"/>
      <c r="P89" s="15"/>
      <c r="Q89" s="15"/>
      <c r="R89" s="15"/>
      <c r="S89" s="16"/>
      <c r="T89" s="15">
        <v>1</v>
      </c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43">
        <v>1</v>
      </c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6">
        <f t="shared" si="17"/>
        <v>3</v>
      </c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</row>
    <row r="90" spans="1:96" ht="15.75">
      <c r="A90" s="37">
        <v>4</v>
      </c>
      <c r="B90" s="28" t="s">
        <v>392</v>
      </c>
      <c r="C90" s="29" t="s">
        <v>391</v>
      </c>
      <c r="D90" s="2"/>
      <c r="F90" s="16">
        <f t="shared" si="16"/>
        <v>3</v>
      </c>
      <c r="G90" s="16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6"/>
      <c r="T90" s="15"/>
      <c r="U90" s="15"/>
      <c r="V90" s="15"/>
      <c r="W90" s="15"/>
      <c r="X90" s="15"/>
      <c r="Y90" s="15">
        <v>1</v>
      </c>
      <c r="Z90" s="15"/>
      <c r="AA90" s="15"/>
      <c r="AB90" s="15"/>
      <c r="AC90" s="15">
        <v>1</v>
      </c>
      <c r="AD90" s="15">
        <v>1</v>
      </c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6">
        <f t="shared" si="17"/>
        <v>3</v>
      </c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>
        <f t="shared" ref="CR90:CR123" si="19">SUM(BU90:CO90)</f>
        <v>0</v>
      </c>
    </row>
    <row r="91" spans="1:96" ht="15.75">
      <c r="A91" s="67" t="s">
        <v>627</v>
      </c>
      <c r="B91" s="28" t="s">
        <v>343</v>
      </c>
      <c r="C91" s="29" t="s">
        <v>321</v>
      </c>
      <c r="D91" s="2"/>
      <c r="F91" s="16">
        <f t="shared" si="16"/>
        <v>17</v>
      </c>
      <c r="G91" s="16"/>
      <c r="H91" s="15">
        <v>1</v>
      </c>
      <c r="I91" s="15"/>
      <c r="J91" s="15"/>
      <c r="K91" s="15"/>
      <c r="L91" s="15">
        <v>1</v>
      </c>
      <c r="M91" s="15"/>
      <c r="N91" s="15"/>
      <c r="O91" s="15"/>
      <c r="P91" s="15"/>
      <c r="Q91" s="15"/>
      <c r="R91" s="43">
        <v>1</v>
      </c>
      <c r="S91" s="16"/>
      <c r="T91" s="15">
        <v>1</v>
      </c>
      <c r="U91" s="15"/>
      <c r="V91" s="15">
        <v>1</v>
      </c>
      <c r="W91" s="15">
        <v>1</v>
      </c>
      <c r="X91" s="43">
        <v>1</v>
      </c>
      <c r="Y91" s="15">
        <v>1</v>
      </c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>
        <v>1</v>
      </c>
      <c r="AP91" s="15"/>
      <c r="AQ91" s="15"/>
      <c r="AR91" s="15"/>
      <c r="AS91" s="15">
        <v>1</v>
      </c>
      <c r="AT91" s="15"/>
      <c r="AU91" s="15">
        <v>1</v>
      </c>
      <c r="AV91" s="15"/>
      <c r="AW91" s="15"/>
      <c r="AX91" s="15"/>
      <c r="AY91" s="15"/>
      <c r="AZ91" s="15"/>
      <c r="BA91" s="15"/>
      <c r="BB91" s="15"/>
      <c r="BC91" s="15"/>
      <c r="BD91" s="15">
        <v>1</v>
      </c>
      <c r="BE91" s="15"/>
      <c r="BF91" s="15"/>
      <c r="BG91" s="15"/>
      <c r="BH91" s="15"/>
      <c r="BI91" s="15">
        <v>1</v>
      </c>
      <c r="BJ91" s="15">
        <v>1</v>
      </c>
      <c r="BK91" s="41">
        <v>1</v>
      </c>
      <c r="BL91" s="15"/>
      <c r="BM91" s="15"/>
      <c r="BN91" s="15"/>
      <c r="BO91" s="15">
        <v>1</v>
      </c>
      <c r="BP91" s="15"/>
      <c r="BQ91" s="15"/>
      <c r="BR91" s="15"/>
      <c r="BS91" s="15"/>
      <c r="BT91" s="16">
        <f t="shared" si="17"/>
        <v>16</v>
      </c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43">
        <v>1</v>
      </c>
      <c r="CP91" s="15"/>
      <c r="CQ91" s="15"/>
      <c r="CR91" s="15">
        <f t="shared" si="19"/>
        <v>1</v>
      </c>
    </row>
    <row r="92" spans="1:96">
      <c r="A92" s="37"/>
      <c r="B92" s="28" t="s">
        <v>197</v>
      </c>
      <c r="C92" s="29"/>
      <c r="D92" s="2"/>
      <c r="F92" s="16">
        <f t="shared" si="16"/>
        <v>0</v>
      </c>
      <c r="G92" s="16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6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6">
        <f t="shared" si="17"/>
        <v>0</v>
      </c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>
        <f t="shared" si="19"/>
        <v>0</v>
      </c>
    </row>
    <row r="93" spans="1:96">
      <c r="A93" s="37"/>
      <c r="B93" s="28" t="s">
        <v>229</v>
      </c>
      <c r="C93" s="29" t="s">
        <v>10</v>
      </c>
      <c r="D93" s="2"/>
      <c r="F93" s="16">
        <f t="shared" si="16"/>
        <v>0</v>
      </c>
      <c r="G93" s="16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6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6">
        <f t="shared" si="17"/>
        <v>0</v>
      </c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>
        <f t="shared" si="19"/>
        <v>0</v>
      </c>
    </row>
    <row r="94" spans="1:96" ht="15.75">
      <c r="A94" s="37"/>
      <c r="B94" s="28" t="s">
        <v>236</v>
      </c>
      <c r="C94" s="29" t="s">
        <v>235</v>
      </c>
      <c r="D94" s="2"/>
      <c r="F94" s="16">
        <f t="shared" si="16"/>
        <v>0</v>
      </c>
      <c r="G94" s="16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6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6">
        <f t="shared" si="17"/>
        <v>0</v>
      </c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>
        <f t="shared" si="19"/>
        <v>0</v>
      </c>
    </row>
    <row r="95" spans="1:96" ht="15.75">
      <c r="A95" s="37"/>
      <c r="B95" s="28" t="s">
        <v>230</v>
      </c>
      <c r="C95" s="29" t="s">
        <v>231</v>
      </c>
      <c r="D95" s="2"/>
      <c r="F95" s="16">
        <f t="shared" si="16"/>
        <v>0</v>
      </c>
      <c r="G95" s="16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6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6">
        <f t="shared" si="17"/>
        <v>0</v>
      </c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>
        <f t="shared" si="19"/>
        <v>0</v>
      </c>
    </row>
    <row r="96" spans="1:96" ht="15.75">
      <c r="A96" s="37"/>
      <c r="B96" s="28" t="s">
        <v>184</v>
      </c>
      <c r="C96" s="29" t="s">
        <v>185</v>
      </c>
      <c r="D96" s="2"/>
      <c r="F96" s="16">
        <f t="shared" si="16"/>
        <v>0</v>
      </c>
      <c r="G96" s="16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6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6">
        <f t="shared" si="17"/>
        <v>0</v>
      </c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>
        <f t="shared" si="19"/>
        <v>0</v>
      </c>
    </row>
    <row r="97" spans="1:96">
      <c r="A97" s="37">
        <v>10</v>
      </c>
      <c r="B97" s="28" t="s">
        <v>669</v>
      </c>
      <c r="C97" s="29" t="s">
        <v>670</v>
      </c>
      <c r="D97" s="2"/>
      <c r="F97" s="16">
        <f t="shared" si="16"/>
        <v>0</v>
      </c>
      <c r="G97" s="16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6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>
        <v>1</v>
      </c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6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</row>
    <row r="98" spans="1:96">
      <c r="A98" s="37"/>
      <c r="B98" s="28" t="s">
        <v>226</v>
      </c>
      <c r="C98" s="29"/>
      <c r="D98" s="2"/>
      <c r="F98" s="16">
        <f t="shared" si="16"/>
        <v>0</v>
      </c>
      <c r="G98" s="16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6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6">
        <f t="shared" si="17"/>
        <v>0</v>
      </c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>
        <f t="shared" si="19"/>
        <v>0</v>
      </c>
    </row>
    <row r="99" spans="1:96">
      <c r="A99" s="37"/>
      <c r="B99" s="28" t="s">
        <v>332</v>
      </c>
      <c r="C99" s="28" t="s">
        <v>333</v>
      </c>
      <c r="D99" s="1"/>
      <c r="F99" s="16">
        <f t="shared" si="16"/>
        <v>0</v>
      </c>
      <c r="G99" s="16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6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6">
        <f t="shared" si="17"/>
        <v>0</v>
      </c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>
        <f t="shared" si="19"/>
        <v>0</v>
      </c>
    </row>
    <row r="100" spans="1:96" ht="15.75">
      <c r="A100" s="37"/>
      <c r="B100" s="28" t="s">
        <v>349</v>
      </c>
      <c r="C100" s="28" t="s">
        <v>154</v>
      </c>
      <c r="D100" s="1"/>
      <c r="F100" s="16">
        <f t="shared" si="16"/>
        <v>0</v>
      </c>
      <c r="G100" s="16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6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6">
        <f>SUM(G100:BS100)</f>
        <v>0</v>
      </c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>
        <f t="shared" si="19"/>
        <v>0</v>
      </c>
    </row>
    <row r="101" spans="1:96" ht="15.75">
      <c r="A101" s="37"/>
      <c r="B101" s="75" t="s">
        <v>350</v>
      </c>
      <c r="C101" s="28"/>
      <c r="D101" s="1"/>
      <c r="F101" s="16">
        <f t="shared" si="16"/>
        <v>0</v>
      </c>
      <c r="G101" s="16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6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6">
        <f t="shared" ref="BT101:BT109" si="20">SUM(G101:BS101)</f>
        <v>0</v>
      </c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>
        <f t="shared" si="19"/>
        <v>0</v>
      </c>
    </row>
    <row r="102" spans="1:96" ht="15.75">
      <c r="A102" s="37" t="s">
        <v>629</v>
      </c>
      <c r="B102" s="75" t="s">
        <v>630</v>
      </c>
      <c r="C102" s="28" t="s">
        <v>631</v>
      </c>
      <c r="D102" s="1"/>
      <c r="F102" s="16">
        <f t="shared" si="16"/>
        <v>1</v>
      </c>
      <c r="G102" s="16">
        <v>1</v>
      </c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6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6">
        <f t="shared" si="20"/>
        <v>1</v>
      </c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>
        <f t="shared" si="19"/>
        <v>0</v>
      </c>
    </row>
    <row r="103" spans="1:96" ht="15.75">
      <c r="A103" s="37"/>
      <c r="B103" s="28" t="s">
        <v>183</v>
      </c>
      <c r="C103" s="28">
        <v>70.3</v>
      </c>
      <c r="D103" s="1"/>
      <c r="F103" s="16">
        <f t="shared" si="16"/>
        <v>0</v>
      </c>
      <c r="G103" s="16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6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6">
        <f t="shared" si="20"/>
        <v>0</v>
      </c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>
        <f t="shared" si="19"/>
        <v>0</v>
      </c>
    </row>
    <row r="104" spans="1:96" ht="15.75">
      <c r="A104" s="37"/>
      <c r="B104" s="28" t="s">
        <v>15</v>
      </c>
      <c r="C104" s="28" t="s">
        <v>92</v>
      </c>
      <c r="D104" s="1"/>
      <c r="F104" s="16">
        <f t="shared" si="16"/>
        <v>0</v>
      </c>
      <c r="G104" s="16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6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6">
        <f t="shared" si="20"/>
        <v>0</v>
      </c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>
        <f t="shared" si="19"/>
        <v>0</v>
      </c>
    </row>
    <row r="105" spans="1:96">
      <c r="A105" s="37"/>
      <c r="B105" s="28" t="s">
        <v>442</v>
      </c>
      <c r="C105" s="28" t="s">
        <v>441</v>
      </c>
      <c r="D105" s="1"/>
      <c r="F105" s="16">
        <f t="shared" si="16"/>
        <v>0</v>
      </c>
      <c r="G105" s="16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6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6">
        <f t="shared" si="20"/>
        <v>0</v>
      </c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>
        <f t="shared" si="19"/>
        <v>0</v>
      </c>
    </row>
    <row r="106" spans="1:96" ht="15.75">
      <c r="A106" s="37" t="s">
        <v>600</v>
      </c>
      <c r="B106" s="28" t="s">
        <v>599</v>
      </c>
      <c r="C106" s="28"/>
      <c r="D106" s="1"/>
      <c r="F106" s="16">
        <f t="shared" si="16"/>
        <v>0</v>
      </c>
      <c r="G106" s="16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6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6">
        <f t="shared" si="20"/>
        <v>0</v>
      </c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>
        <f t="shared" si="19"/>
        <v>0</v>
      </c>
    </row>
    <row r="107" spans="1:96" ht="15.75" customHeight="1">
      <c r="A107" s="37"/>
      <c r="B107" s="28" t="s">
        <v>444</v>
      </c>
      <c r="C107" s="28" t="s">
        <v>443</v>
      </c>
      <c r="D107" s="1"/>
      <c r="F107" s="16">
        <f t="shared" si="16"/>
        <v>0</v>
      </c>
      <c r="G107" s="16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6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6">
        <f t="shared" si="20"/>
        <v>0</v>
      </c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>
        <f t="shared" si="19"/>
        <v>0</v>
      </c>
    </row>
    <row r="108" spans="1:96" ht="15.75" customHeight="1">
      <c r="A108" s="37">
        <v>15</v>
      </c>
      <c r="B108" s="28" t="s">
        <v>672</v>
      </c>
      <c r="C108" s="28" t="s">
        <v>671</v>
      </c>
      <c r="D108" s="1"/>
      <c r="F108" s="16">
        <f t="shared" si="16"/>
        <v>1</v>
      </c>
      <c r="G108" s="16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6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>
        <v>1</v>
      </c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6">
        <f t="shared" si="20"/>
        <v>1</v>
      </c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</row>
    <row r="109" spans="1:96">
      <c r="A109" s="37"/>
      <c r="B109" s="28" t="s">
        <v>557</v>
      </c>
      <c r="C109" s="28" t="s">
        <v>558</v>
      </c>
      <c r="D109" s="1"/>
      <c r="F109" s="16">
        <f t="shared" si="16"/>
        <v>0</v>
      </c>
      <c r="G109" s="16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6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6">
        <f t="shared" si="20"/>
        <v>0</v>
      </c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>
        <f t="shared" si="19"/>
        <v>0</v>
      </c>
    </row>
    <row r="110" spans="1:96" ht="15.75">
      <c r="A110" s="37" t="s">
        <v>643</v>
      </c>
      <c r="B110" s="28" t="s">
        <v>14</v>
      </c>
      <c r="C110" s="28" t="s">
        <v>490</v>
      </c>
      <c r="D110" s="1"/>
      <c r="F110" s="16">
        <f t="shared" si="16"/>
        <v>5</v>
      </c>
      <c r="G110" s="16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41">
        <v>1</v>
      </c>
      <c r="S110" s="16"/>
      <c r="T110" s="15">
        <v>1</v>
      </c>
      <c r="U110" s="15"/>
      <c r="V110" s="15"/>
      <c r="W110" s="15"/>
      <c r="X110" s="15"/>
      <c r="Y110" s="15">
        <v>1</v>
      </c>
      <c r="Z110" s="15"/>
      <c r="AA110" s="15"/>
      <c r="AB110" s="15"/>
      <c r="AC110" s="15"/>
      <c r="AD110" s="15"/>
      <c r="AE110" s="15"/>
      <c r="AF110" s="15"/>
      <c r="AG110" s="15"/>
      <c r="AH110" s="15">
        <v>1</v>
      </c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>
        <v>1</v>
      </c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6">
        <f t="shared" ref="BT110" si="21">SUM(H110:BS110)</f>
        <v>5</v>
      </c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>
        <f t="shared" si="19"/>
        <v>0</v>
      </c>
    </row>
    <row r="111" spans="1:96" ht="15.75">
      <c r="A111" s="37"/>
      <c r="B111" s="28" t="s">
        <v>17</v>
      </c>
      <c r="C111" s="29" t="s">
        <v>1</v>
      </c>
      <c r="D111" s="1"/>
      <c r="F111" s="16">
        <f t="shared" si="16"/>
        <v>0</v>
      </c>
      <c r="G111" s="16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6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6">
        <f t="shared" ref="BT111:BT144" si="22">SUM(H111:BR111)</f>
        <v>0</v>
      </c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>
        <f t="shared" si="19"/>
        <v>0</v>
      </c>
    </row>
    <row r="112" spans="1:96">
      <c r="A112" s="37"/>
      <c r="B112" s="28" t="s">
        <v>415</v>
      </c>
      <c r="C112" s="29"/>
      <c r="D112" s="1"/>
      <c r="F112" s="16">
        <f t="shared" si="16"/>
        <v>0</v>
      </c>
      <c r="G112" s="16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6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6">
        <f t="shared" si="22"/>
        <v>0</v>
      </c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>
        <f t="shared" si="19"/>
        <v>0</v>
      </c>
    </row>
    <row r="113" spans="1:96" ht="15.75">
      <c r="A113" s="37"/>
      <c r="B113" s="26" t="s">
        <v>153</v>
      </c>
      <c r="C113" s="28" t="s">
        <v>187</v>
      </c>
      <c r="D113" s="28"/>
      <c r="F113" s="16">
        <f t="shared" si="16"/>
        <v>0</v>
      </c>
      <c r="G113" s="16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6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6">
        <f t="shared" si="22"/>
        <v>0</v>
      </c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>
        <f t="shared" si="19"/>
        <v>0</v>
      </c>
    </row>
    <row r="114" spans="1:96" ht="15.75">
      <c r="A114" s="37"/>
      <c r="B114" s="28" t="s">
        <v>143</v>
      </c>
      <c r="C114" s="29" t="s">
        <v>126</v>
      </c>
      <c r="D114" s="1"/>
      <c r="F114" s="16">
        <f t="shared" si="16"/>
        <v>0</v>
      </c>
      <c r="G114" s="16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6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6">
        <f t="shared" si="22"/>
        <v>0</v>
      </c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>
        <f t="shared" si="19"/>
        <v>0</v>
      </c>
    </row>
    <row r="115" spans="1:96">
      <c r="A115" s="37"/>
      <c r="B115" s="28" t="s">
        <v>155</v>
      </c>
      <c r="C115" s="29"/>
      <c r="D115" s="1"/>
      <c r="F115" s="16">
        <f t="shared" si="16"/>
        <v>0</v>
      </c>
      <c r="G115" s="16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6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6">
        <f t="shared" si="22"/>
        <v>0</v>
      </c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>
        <f t="shared" si="19"/>
        <v>0</v>
      </c>
    </row>
    <row r="116" spans="1:96" ht="15.75">
      <c r="A116" s="37"/>
      <c r="B116" s="28" t="s">
        <v>139</v>
      </c>
      <c r="C116" s="29"/>
      <c r="D116" s="1"/>
      <c r="F116" s="16">
        <f t="shared" si="16"/>
        <v>0</v>
      </c>
      <c r="G116" s="16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6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6">
        <f t="shared" si="22"/>
        <v>0</v>
      </c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>
        <f t="shared" si="19"/>
        <v>0</v>
      </c>
    </row>
    <row r="117" spans="1:96" ht="15.75">
      <c r="A117" s="37"/>
      <c r="B117" s="28" t="s">
        <v>33</v>
      </c>
      <c r="C117" s="29" t="s">
        <v>32</v>
      </c>
      <c r="D117" s="1"/>
      <c r="F117" s="16">
        <f t="shared" ref="F117:F144" si="23">BT117+CR117</f>
        <v>0</v>
      </c>
      <c r="G117" s="16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6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6">
        <f t="shared" si="22"/>
        <v>0</v>
      </c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>
        <f t="shared" si="19"/>
        <v>0</v>
      </c>
    </row>
    <row r="118" spans="1:96" ht="15.75">
      <c r="A118" s="37"/>
      <c r="B118" s="28" t="s">
        <v>562</v>
      </c>
      <c r="C118" s="29" t="s">
        <v>10</v>
      </c>
      <c r="D118" s="1"/>
      <c r="F118" s="16">
        <f t="shared" si="23"/>
        <v>0</v>
      </c>
      <c r="G118" s="16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6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6">
        <f t="shared" si="22"/>
        <v>0</v>
      </c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>
        <f t="shared" si="19"/>
        <v>0</v>
      </c>
    </row>
    <row r="119" spans="1:96" ht="15.75">
      <c r="A119" s="37"/>
      <c r="B119" s="28" t="s">
        <v>84</v>
      </c>
      <c r="C119" s="34" t="s">
        <v>85</v>
      </c>
      <c r="D119" s="1"/>
      <c r="F119" s="16">
        <f t="shared" si="23"/>
        <v>0</v>
      </c>
      <c r="G119" s="16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6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6">
        <f t="shared" si="22"/>
        <v>0</v>
      </c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>
        <f t="shared" si="19"/>
        <v>0</v>
      </c>
    </row>
    <row r="120" spans="1:96" ht="15.75">
      <c r="A120" s="37"/>
      <c r="B120" s="28" t="s">
        <v>18</v>
      </c>
      <c r="C120" s="34" t="s">
        <v>144</v>
      </c>
      <c r="D120" s="1"/>
      <c r="F120" s="16">
        <f t="shared" si="23"/>
        <v>0</v>
      </c>
      <c r="G120" s="16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6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6">
        <f t="shared" si="22"/>
        <v>0</v>
      </c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>
        <f t="shared" si="19"/>
        <v>0</v>
      </c>
    </row>
    <row r="121" spans="1:96" ht="15.75">
      <c r="A121" s="37"/>
      <c r="B121" s="28" t="s">
        <v>179</v>
      </c>
      <c r="C121" s="34"/>
      <c r="D121" s="1"/>
      <c r="F121" s="16">
        <f t="shared" si="23"/>
        <v>0</v>
      </c>
      <c r="G121" s="16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6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6">
        <f t="shared" si="22"/>
        <v>0</v>
      </c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>
        <f t="shared" si="19"/>
        <v>0</v>
      </c>
    </row>
    <row r="122" spans="1:96" ht="15.75">
      <c r="A122" s="37"/>
      <c r="B122" s="28" t="s">
        <v>199</v>
      </c>
      <c r="C122" s="29" t="s">
        <v>198</v>
      </c>
      <c r="D122" s="2"/>
      <c r="F122" s="16">
        <f t="shared" si="23"/>
        <v>0</v>
      </c>
      <c r="G122" s="16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6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6">
        <f t="shared" si="22"/>
        <v>0</v>
      </c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>
        <f t="shared" si="19"/>
        <v>0</v>
      </c>
    </row>
    <row r="123" spans="1:96">
      <c r="A123" s="66"/>
      <c r="B123" s="28" t="s">
        <v>353</v>
      </c>
      <c r="C123" s="28" t="s">
        <v>287</v>
      </c>
      <c r="D123" s="1"/>
      <c r="F123" s="16">
        <f t="shared" si="23"/>
        <v>0</v>
      </c>
      <c r="G123" s="16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6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6">
        <f t="shared" si="22"/>
        <v>0</v>
      </c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>
        <f t="shared" si="19"/>
        <v>0</v>
      </c>
    </row>
    <row r="124" spans="1:96" ht="15.75">
      <c r="A124" s="66"/>
      <c r="B124" s="28" t="s">
        <v>354</v>
      </c>
      <c r="C124" s="28" t="s">
        <v>66</v>
      </c>
      <c r="D124" s="1"/>
      <c r="F124" s="16">
        <f t="shared" si="23"/>
        <v>0</v>
      </c>
      <c r="G124" s="16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6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6">
        <f t="shared" si="22"/>
        <v>0</v>
      </c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>
        <f t="shared" ref="CR124:CR144" si="24">SUM(BU124:CO124)</f>
        <v>0</v>
      </c>
    </row>
    <row r="125" spans="1:96" ht="15.75">
      <c r="A125" s="66"/>
      <c r="B125" s="28" t="s">
        <v>352</v>
      </c>
      <c r="C125" s="28" t="s">
        <v>154</v>
      </c>
      <c r="D125" s="1"/>
      <c r="F125" s="16">
        <f t="shared" si="23"/>
        <v>0</v>
      </c>
      <c r="G125" s="16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6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6">
        <f t="shared" si="22"/>
        <v>0</v>
      </c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>
        <f t="shared" si="24"/>
        <v>0</v>
      </c>
    </row>
    <row r="126" spans="1:96" ht="15.75">
      <c r="A126" s="66"/>
      <c r="B126" s="28" t="s">
        <v>351</v>
      </c>
      <c r="C126" s="28"/>
      <c r="D126" s="1"/>
      <c r="F126" s="16">
        <f t="shared" si="23"/>
        <v>0</v>
      </c>
      <c r="G126" s="16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6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6">
        <f t="shared" si="22"/>
        <v>0</v>
      </c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>
        <f t="shared" si="24"/>
        <v>0</v>
      </c>
    </row>
    <row r="127" spans="1:96" ht="15.75">
      <c r="A127" s="37"/>
      <c r="B127" s="28" t="s">
        <v>208</v>
      </c>
      <c r="C127" s="34"/>
      <c r="D127" s="1"/>
      <c r="F127" s="16">
        <f t="shared" si="23"/>
        <v>0</v>
      </c>
      <c r="G127" s="16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6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6">
        <f t="shared" si="22"/>
        <v>0</v>
      </c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>
        <f t="shared" si="24"/>
        <v>0</v>
      </c>
    </row>
    <row r="128" spans="1:96" ht="15.75">
      <c r="A128" s="37"/>
      <c r="B128" s="28" t="s">
        <v>304</v>
      </c>
      <c r="C128" s="34" t="s">
        <v>305</v>
      </c>
      <c r="D128" s="1"/>
      <c r="F128" s="16">
        <f t="shared" si="23"/>
        <v>0</v>
      </c>
      <c r="G128" s="16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6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6">
        <f t="shared" si="22"/>
        <v>0</v>
      </c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>
        <f t="shared" si="24"/>
        <v>0</v>
      </c>
    </row>
    <row r="129" spans="1:96" ht="15.75">
      <c r="A129" s="37"/>
      <c r="B129" s="28" t="s">
        <v>295</v>
      </c>
      <c r="C129" s="34">
        <v>70.3</v>
      </c>
      <c r="D129" s="1"/>
      <c r="F129" s="16">
        <f t="shared" si="23"/>
        <v>0</v>
      </c>
      <c r="G129" s="16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6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6">
        <f t="shared" si="22"/>
        <v>0</v>
      </c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>
        <f t="shared" si="24"/>
        <v>0</v>
      </c>
    </row>
    <row r="130" spans="1:96" ht="15.75">
      <c r="A130" s="37"/>
      <c r="B130" s="28" t="s">
        <v>566</v>
      </c>
      <c r="C130" s="34" t="s">
        <v>567</v>
      </c>
      <c r="D130" s="1"/>
      <c r="F130" s="16">
        <f t="shared" si="23"/>
        <v>0</v>
      </c>
      <c r="G130" s="16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6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6">
        <f t="shared" si="22"/>
        <v>0</v>
      </c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>
        <f t="shared" si="24"/>
        <v>0</v>
      </c>
    </row>
    <row r="131" spans="1:96" ht="15.75">
      <c r="A131" s="37"/>
      <c r="B131" s="28" t="s">
        <v>209</v>
      </c>
      <c r="C131" s="34"/>
      <c r="D131" s="1"/>
      <c r="F131" s="16">
        <f t="shared" si="23"/>
        <v>0</v>
      </c>
      <c r="G131" s="16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6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6">
        <f t="shared" si="22"/>
        <v>0</v>
      </c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>
        <f t="shared" si="24"/>
        <v>0</v>
      </c>
    </row>
    <row r="132" spans="1:96" ht="15.75">
      <c r="A132" s="63"/>
      <c r="B132" s="28" t="s">
        <v>570</v>
      </c>
      <c r="C132" s="34" t="s">
        <v>102</v>
      </c>
      <c r="D132" s="1"/>
      <c r="F132" s="16">
        <f t="shared" si="23"/>
        <v>0</v>
      </c>
      <c r="G132" s="16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6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6">
        <f t="shared" si="22"/>
        <v>0</v>
      </c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>
        <f t="shared" si="24"/>
        <v>0</v>
      </c>
    </row>
    <row r="133" spans="1:96">
      <c r="A133" s="63">
        <v>25</v>
      </c>
      <c r="B133" s="28" t="s">
        <v>623</v>
      </c>
      <c r="C133" s="34" t="s">
        <v>624</v>
      </c>
      <c r="D133" s="1"/>
      <c r="F133" s="16">
        <f t="shared" si="23"/>
        <v>1</v>
      </c>
      <c r="G133" s="16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6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>
        <v>1</v>
      </c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6">
        <f t="shared" si="22"/>
        <v>1</v>
      </c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>
        <f t="shared" si="24"/>
        <v>0</v>
      </c>
    </row>
    <row r="134" spans="1:96">
      <c r="A134" s="92">
        <v>25</v>
      </c>
      <c r="B134" s="28" t="s">
        <v>523</v>
      </c>
      <c r="C134" s="34" t="s">
        <v>596</v>
      </c>
      <c r="D134" s="1"/>
      <c r="F134" s="16">
        <f t="shared" si="23"/>
        <v>3</v>
      </c>
      <c r="G134" s="16"/>
      <c r="H134" s="15"/>
      <c r="I134" s="15"/>
      <c r="J134" s="15"/>
      <c r="K134" s="15"/>
      <c r="L134" s="15"/>
      <c r="M134" s="15">
        <v>1</v>
      </c>
      <c r="N134" s="15">
        <v>1</v>
      </c>
      <c r="O134" s="15"/>
      <c r="P134" s="15"/>
      <c r="Q134" s="15"/>
      <c r="R134" s="15"/>
      <c r="S134" s="16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>
        <v>1</v>
      </c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6">
        <f t="shared" si="22"/>
        <v>3</v>
      </c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>
        <f t="shared" si="24"/>
        <v>0</v>
      </c>
    </row>
    <row r="135" spans="1:96" ht="15.75">
      <c r="A135" s="66">
        <v>25</v>
      </c>
      <c r="B135" s="28" t="s">
        <v>186</v>
      </c>
      <c r="C135" s="28" t="s">
        <v>145</v>
      </c>
      <c r="D135" s="1"/>
      <c r="F135" s="16">
        <f t="shared" si="23"/>
        <v>0</v>
      </c>
      <c r="G135" s="16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6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6">
        <f t="shared" si="22"/>
        <v>0</v>
      </c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>
        <f t="shared" si="24"/>
        <v>0</v>
      </c>
    </row>
    <row r="136" spans="1:96" ht="15.75">
      <c r="B136" s="28" t="s">
        <v>238</v>
      </c>
      <c r="C136" s="34" t="s">
        <v>10</v>
      </c>
      <c r="D136" s="1"/>
      <c r="F136" s="16">
        <f t="shared" si="23"/>
        <v>0</v>
      </c>
      <c r="G136" s="16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6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6">
        <f t="shared" si="22"/>
        <v>0</v>
      </c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>
        <f t="shared" si="24"/>
        <v>0</v>
      </c>
    </row>
    <row r="137" spans="1:96" ht="15.75">
      <c r="A137" s="37"/>
      <c r="B137" s="28" t="s">
        <v>373</v>
      </c>
      <c r="C137" s="28" t="s">
        <v>10</v>
      </c>
      <c r="D137" s="1"/>
      <c r="F137" s="16">
        <f t="shared" si="23"/>
        <v>0</v>
      </c>
      <c r="G137" s="16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6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6">
        <f t="shared" si="22"/>
        <v>0</v>
      </c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>
        <f t="shared" si="24"/>
        <v>0</v>
      </c>
    </row>
    <row r="138" spans="1:96" ht="15.75">
      <c r="A138" s="37"/>
      <c r="B138" s="28" t="s">
        <v>241</v>
      </c>
      <c r="C138" s="28" t="s">
        <v>188</v>
      </c>
      <c r="D138" s="1"/>
      <c r="F138" s="16">
        <f t="shared" si="23"/>
        <v>0</v>
      </c>
      <c r="G138" s="16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6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6">
        <f t="shared" si="22"/>
        <v>0</v>
      </c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>
        <f t="shared" si="24"/>
        <v>0</v>
      </c>
    </row>
    <row r="139" spans="1:96" ht="15.75">
      <c r="A139" s="37"/>
      <c r="B139" s="28" t="s">
        <v>270</v>
      </c>
      <c r="C139" s="28" t="s">
        <v>6</v>
      </c>
      <c r="D139" s="1"/>
      <c r="F139" s="16">
        <f t="shared" si="23"/>
        <v>0</v>
      </c>
      <c r="G139" s="16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6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6">
        <f t="shared" si="22"/>
        <v>0</v>
      </c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>
        <f t="shared" si="24"/>
        <v>0</v>
      </c>
    </row>
    <row r="140" spans="1:96">
      <c r="A140" s="37"/>
      <c r="B140" s="28" t="s">
        <v>445</v>
      </c>
      <c r="C140" s="28" t="s">
        <v>8</v>
      </c>
      <c r="D140" s="1"/>
      <c r="F140" s="16">
        <f t="shared" si="23"/>
        <v>0</v>
      </c>
      <c r="G140" s="16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6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6">
        <f t="shared" si="22"/>
        <v>0</v>
      </c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>
        <f t="shared" si="24"/>
        <v>0</v>
      </c>
    </row>
    <row r="141" spans="1:96">
      <c r="A141" s="37"/>
      <c r="B141" s="26" t="s">
        <v>279</v>
      </c>
      <c r="C141" s="28" t="s">
        <v>161</v>
      </c>
      <c r="D141" s="28"/>
      <c r="F141" s="16">
        <f t="shared" si="23"/>
        <v>0</v>
      </c>
      <c r="G141" s="16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6">
        <f t="shared" si="22"/>
        <v>0</v>
      </c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>
        <f t="shared" si="24"/>
        <v>0</v>
      </c>
    </row>
    <row r="142" spans="1:96" ht="15.75">
      <c r="A142" s="37">
        <v>28</v>
      </c>
      <c r="B142" s="26" t="s">
        <v>673</v>
      </c>
      <c r="C142" s="28" t="s">
        <v>674</v>
      </c>
      <c r="D142" s="28"/>
      <c r="F142" s="16">
        <f t="shared" si="23"/>
        <v>1</v>
      </c>
      <c r="G142" s="16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>
        <v>1</v>
      </c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6">
        <f t="shared" si="22"/>
        <v>1</v>
      </c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>
        <f t="shared" si="24"/>
        <v>0</v>
      </c>
    </row>
    <row r="143" spans="1:96" ht="15.75">
      <c r="A143" s="37"/>
      <c r="B143" s="28" t="s">
        <v>378</v>
      </c>
      <c r="C143" s="28" t="s">
        <v>379</v>
      </c>
      <c r="D143" s="1"/>
      <c r="F143" s="16">
        <f t="shared" si="23"/>
        <v>0</v>
      </c>
      <c r="G143" s="16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6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6">
        <f t="shared" si="22"/>
        <v>0</v>
      </c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>
        <f t="shared" si="24"/>
        <v>0</v>
      </c>
    </row>
    <row r="144" spans="1:96" ht="15.75">
      <c r="A144" s="37">
        <v>31</v>
      </c>
      <c r="B144" s="28" t="s">
        <v>370</v>
      </c>
      <c r="C144" s="28" t="s">
        <v>371</v>
      </c>
      <c r="D144" s="1"/>
      <c r="F144" s="16">
        <f t="shared" si="23"/>
        <v>16</v>
      </c>
      <c r="G144" s="16"/>
      <c r="H144" s="15">
        <v>1</v>
      </c>
      <c r="I144" s="15"/>
      <c r="J144" s="15"/>
      <c r="K144" s="15"/>
      <c r="L144" s="15"/>
      <c r="M144" s="40">
        <v>1</v>
      </c>
      <c r="N144" s="15"/>
      <c r="O144" s="15"/>
      <c r="P144" s="15">
        <v>1</v>
      </c>
      <c r="Q144" s="15"/>
      <c r="R144" s="15">
        <v>1</v>
      </c>
      <c r="S144" s="16"/>
      <c r="T144" s="15"/>
      <c r="U144" s="15"/>
      <c r="V144" s="15"/>
      <c r="W144" s="15">
        <v>1</v>
      </c>
      <c r="X144" s="15"/>
      <c r="Y144" s="15"/>
      <c r="Z144" s="15">
        <v>1</v>
      </c>
      <c r="AA144" s="15"/>
      <c r="AB144" s="15"/>
      <c r="AC144" s="15"/>
      <c r="AD144" s="40">
        <v>1</v>
      </c>
      <c r="AE144" s="15"/>
      <c r="AF144" s="15"/>
      <c r="AG144" s="15"/>
      <c r="AH144" s="15"/>
      <c r="AI144" s="15"/>
      <c r="AJ144" s="15"/>
      <c r="AK144" s="15"/>
      <c r="AL144" s="15"/>
      <c r="AM144" s="15"/>
      <c r="AN144" s="15">
        <v>1</v>
      </c>
      <c r="AO144" s="15"/>
      <c r="AP144" s="15">
        <v>1</v>
      </c>
      <c r="AQ144" s="15">
        <v>1</v>
      </c>
      <c r="AR144" s="15">
        <v>1</v>
      </c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>
        <v>1</v>
      </c>
      <c r="BI144" s="15"/>
      <c r="BJ144" s="15">
        <v>1</v>
      </c>
      <c r="BK144" s="41">
        <v>1</v>
      </c>
      <c r="BL144" s="15"/>
      <c r="BM144" s="15"/>
      <c r="BN144" s="15">
        <v>1</v>
      </c>
      <c r="BO144" s="15"/>
      <c r="BP144" s="15"/>
      <c r="BQ144" s="15"/>
      <c r="BR144" s="15">
        <v>1</v>
      </c>
      <c r="BS144" s="15"/>
      <c r="BT144" s="16">
        <f t="shared" si="22"/>
        <v>16</v>
      </c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>
        <f t="shared" si="24"/>
        <v>0</v>
      </c>
    </row>
    <row r="145" spans="1:96" s="18" customFormat="1">
      <c r="A145" s="98" t="s">
        <v>580</v>
      </c>
      <c r="B145" s="99"/>
      <c r="C145" s="99"/>
      <c r="D145" s="99"/>
      <c r="F145" s="17"/>
      <c r="G145" s="17"/>
      <c r="H145" s="17"/>
      <c r="I145" s="17"/>
      <c r="J145" s="17"/>
      <c r="K145" s="17"/>
      <c r="L145" s="17"/>
      <c r="M145" s="17"/>
      <c r="N145" s="17"/>
      <c r="O145" s="19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9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9"/>
      <c r="BV145" s="19"/>
      <c r="BW145" s="19"/>
      <c r="BX145" s="19"/>
      <c r="BY145" s="19"/>
      <c r="BZ145" s="17"/>
      <c r="CA145" s="19"/>
      <c r="CB145" s="17"/>
      <c r="CC145" s="19"/>
      <c r="CD145" s="17"/>
      <c r="CE145" s="19"/>
      <c r="CF145" s="19"/>
      <c r="CG145" s="19"/>
      <c r="CH145" s="19"/>
      <c r="CI145" s="19"/>
      <c r="CJ145" s="19"/>
      <c r="CK145" s="17"/>
      <c r="CL145" s="19"/>
      <c r="CM145" s="17"/>
      <c r="CN145" s="19"/>
      <c r="CO145" s="19"/>
      <c r="CP145" s="19"/>
      <c r="CQ145" s="19"/>
      <c r="CR145" s="19"/>
    </row>
    <row r="146" spans="1:96" s="14" customFormat="1">
      <c r="A146" s="37"/>
      <c r="B146" s="33" t="s">
        <v>559</v>
      </c>
      <c r="C146" s="35" t="s">
        <v>106</v>
      </c>
      <c r="D146" s="36"/>
      <c r="F146" s="16">
        <f t="shared" ref="F146:F178" si="25">BT146+CR146</f>
        <v>0</v>
      </c>
      <c r="G146" s="16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6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6">
        <f t="shared" ref="BT146:BT178" si="26">SUM(H146:BR146)</f>
        <v>0</v>
      </c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>
        <f t="shared" ref="CR146:CR179" si="27">SUM(BU146:CO146)</f>
        <v>0</v>
      </c>
    </row>
    <row r="147" spans="1:96">
      <c r="A147" s="37">
        <v>1</v>
      </c>
      <c r="B147" s="28" t="s">
        <v>252</v>
      </c>
      <c r="C147" s="34" t="s">
        <v>149</v>
      </c>
      <c r="D147" s="28"/>
      <c r="F147" s="16">
        <f>BT147+CR147</f>
        <v>2</v>
      </c>
      <c r="G147" s="16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6"/>
      <c r="T147" s="15"/>
      <c r="U147" s="15"/>
      <c r="V147" s="15"/>
      <c r="W147" s="15"/>
      <c r="X147" s="15">
        <v>1</v>
      </c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>
        <v>1</v>
      </c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6">
        <f>SUM(H147:BR147)</f>
        <v>2</v>
      </c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>
        <f>SUM(BU147:CO147)</f>
        <v>0</v>
      </c>
    </row>
    <row r="148" spans="1:96">
      <c r="A148" s="37">
        <v>1</v>
      </c>
      <c r="B148" s="28" t="s">
        <v>676</v>
      </c>
      <c r="C148" s="34" t="s">
        <v>675</v>
      </c>
      <c r="D148" s="28"/>
      <c r="F148" s="16">
        <f>BT148+CR148</f>
        <v>3</v>
      </c>
      <c r="G148" s="16"/>
      <c r="H148" s="15"/>
      <c r="I148" s="15"/>
      <c r="J148" s="15"/>
      <c r="K148" s="15"/>
      <c r="L148" s="15"/>
      <c r="M148" s="15"/>
      <c r="N148" s="15">
        <v>1</v>
      </c>
      <c r="O148" s="15"/>
      <c r="P148" s="15"/>
      <c r="Q148" s="15"/>
      <c r="R148" s="15"/>
      <c r="S148" s="16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>
        <v>1</v>
      </c>
      <c r="BD148" s="15"/>
      <c r="BE148" s="15"/>
      <c r="BF148" s="40">
        <v>1</v>
      </c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6">
        <f>SUM(H148:BR148)</f>
        <v>3</v>
      </c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</row>
    <row r="149" spans="1:96" s="14" customFormat="1">
      <c r="A149" s="77"/>
      <c r="B149" s="26" t="s">
        <v>527</v>
      </c>
      <c r="C149" s="27" t="s">
        <v>528</v>
      </c>
      <c r="D149" s="39"/>
      <c r="E149" s="10"/>
      <c r="F149" s="16">
        <f t="shared" si="25"/>
        <v>0</v>
      </c>
      <c r="G149" s="16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6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6">
        <f t="shared" si="26"/>
        <v>0</v>
      </c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>
        <f t="shared" si="27"/>
        <v>0</v>
      </c>
    </row>
    <row r="150" spans="1:96" s="14" customFormat="1" ht="15.75">
      <c r="A150" s="77"/>
      <c r="B150" s="26" t="s">
        <v>535</v>
      </c>
      <c r="C150" s="27" t="s">
        <v>521</v>
      </c>
      <c r="D150" s="39"/>
      <c r="E150" s="10"/>
      <c r="F150" s="16">
        <f t="shared" si="25"/>
        <v>0</v>
      </c>
      <c r="G150" s="16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6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6">
        <f t="shared" si="26"/>
        <v>0</v>
      </c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>
        <f t="shared" si="27"/>
        <v>0</v>
      </c>
    </row>
    <row r="151" spans="1:96" s="14" customFormat="1">
      <c r="A151" s="67" t="s">
        <v>572</v>
      </c>
      <c r="B151" s="26" t="s">
        <v>399</v>
      </c>
      <c r="C151" s="27"/>
      <c r="D151" s="39"/>
      <c r="E151" s="10"/>
      <c r="F151" s="16">
        <f t="shared" si="25"/>
        <v>1</v>
      </c>
      <c r="G151" s="16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6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>
        <v>1</v>
      </c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6">
        <f t="shared" si="26"/>
        <v>1</v>
      </c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>
        <f t="shared" si="27"/>
        <v>0</v>
      </c>
    </row>
    <row r="152" spans="1:96" s="10" customFormat="1" ht="15.75">
      <c r="A152" s="37"/>
      <c r="B152" s="26" t="s">
        <v>23</v>
      </c>
      <c r="C152" s="27" t="s">
        <v>1</v>
      </c>
      <c r="D152" s="39"/>
      <c r="F152" s="16">
        <f t="shared" si="25"/>
        <v>0</v>
      </c>
      <c r="G152" s="16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6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6">
        <f t="shared" si="26"/>
        <v>0</v>
      </c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>
        <f t="shared" si="27"/>
        <v>0</v>
      </c>
    </row>
    <row r="153" spans="1:96" s="10" customFormat="1" ht="15.75">
      <c r="A153" s="77">
        <v>8</v>
      </c>
      <c r="B153" s="31" t="s">
        <v>303</v>
      </c>
      <c r="C153" s="27" t="s">
        <v>521</v>
      </c>
      <c r="D153" s="39"/>
      <c r="F153" s="16">
        <f t="shared" si="25"/>
        <v>2</v>
      </c>
      <c r="G153" s="16"/>
      <c r="H153" s="15"/>
      <c r="I153" s="15"/>
      <c r="J153" s="15"/>
      <c r="K153" s="15"/>
      <c r="L153" s="15"/>
      <c r="M153" s="15"/>
      <c r="N153" s="15">
        <v>1</v>
      </c>
      <c r="O153" s="15"/>
      <c r="P153" s="15"/>
      <c r="Q153" s="15"/>
      <c r="R153" s="15"/>
      <c r="S153" s="16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>
        <v>1</v>
      </c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6">
        <f t="shared" si="26"/>
        <v>2</v>
      </c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>
        <f t="shared" si="27"/>
        <v>0</v>
      </c>
    </row>
    <row r="154" spans="1:96" s="10" customFormat="1" ht="15.75">
      <c r="A154" s="37"/>
      <c r="B154" s="26" t="s">
        <v>101</v>
      </c>
      <c r="C154" s="26" t="s">
        <v>126</v>
      </c>
      <c r="D154" s="37"/>
      <c r="F154" s="16">
        <f t="shared" si="25"/>
        <v>0</v>
      </c>
      <c r="G154" s="16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6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6">
        <f t="shared" si="26"/>
        <v>0</v>
      </c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>
        <f t="shared" si="27"/>
        <v>0</v>
      </c>
    </row>
    <row r="155" spans="1:96">
      <c r="A155" s="37"/>
      <c r="B155" s="27" t="s">
        <v>446</v>
      </c>
      <c r="C155" s="27" t="s">
        <v>131</v>
      </c>
      <c r="D155" s="37" t="s">
        <v>447</v>
      </c>
      <c r="F155" s="16">
        <f t="shared" si="25"/>
        <v>0</v>
      </c>
      <c r="G155" s="16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6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6">
        <f t="shared" si="26"/>
        <v>0</v>
      </c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>
        <f t="shared" si="27"/>
        <v>0</v>
      </c>
    </row>
    <row r="156" spans="1:96" ht="15.75">
      <c r="A156" s="37"/>
      <c r="B156" s="27" t="s">
        <v>239</v>
      </c>
      <c r="C156" s="27" t="s">
        <v>66</v>
      </c>
      <c r="D156" s="37"/>
      <c r="F156" s="16">
        <f t="shared" si="25"/>
        <v>0</v>
      </c>
      <c r="G156" s="16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6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6">
        <f t="shared" si="26"/>
        <v>0</v>
      </c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>
        <f t="shared" si="27"/>
        <v>0</v>
      </c>
    </row>
    <row r="157" spans="1:96" ht="15.75">
      <c r="A157" s="37"/>
      <c r="B157" s="27" t="s">
        <v>104</v>
      </c>
      <c r="C157" s="27" t="s">
        <v>105</v>
      </c>
      <c r="D157" s="37"/>
      <c r="F157" s="16">
        <f t="shared" si="25"/>
        <v>0</v>
      </c>
      <c r="G157" s="16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6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65"/>
      <c r="BM157" s="65"/>
      <c r="BN157" s="65"/>
      <c r="BO157" s="65"/>
      <c r="BP157" s="25"/>
      <c r="BQ157" s="25"/>
      <c r="BR157" s="25"/>
      <c r="BS157" s="25"/>
      <c r="BT157" s="16">
        <f t="shared" si="26"/>
        <v>0</v>
      </c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65"/>
      <c r="CQ157" s="15"/>
      <c r="CR157" s="15">
        <f t="shared" si="27"/>
        <v>0</v>
      </c>
    </row>
    <row r="158" spans="1:96" ht="15.75">
      <c r="A158" s="37"/>
      <c r="B158" s="30" t="s">
        <v>79</v>
      </c>
      <c r="C158" s="27" t="s">
        <v>89</v>
      </c>
      <c r="D158" s="37"/>
      <c r="F158" s="16">
        <f t="shared" si="25"/>
        <v>0</v>
      </c>
      <c r="G158" s="16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6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6">
        <f t="shared" si="26"/>
        <v>0</v>
      </c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>
        <f t="shared" si="27"/>
        <v>0</v>
      </c>
    </row>
    <row r="159" spans="1:96" ht="15.75">
      <c r="A159" s="37"/>
      <c r="B159" s="28" t="s">
        <v>158</v>
      </c>
      <c r="C159" s="34" t="s">
        <v>29</v>
      </c>
      <c r="D159" s="28"/>
      <c r="F159" s="16">
        <f t="shared" si="25"/>
        <v>0</v>
      </c>
      <c r="G159" s="16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6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6">
        <f t="shared" si="26"/>
        <v>0</v>
      </c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>
        <f t="shared" si="27"/>
        <v>0</v>
      </c>
    </row>
    <row r="160" spans="1:96" ht="15.75">
      <c r="A160" s="37"/>
      <c r="B160" s="26" t="s">
        <v>138</v>
      </c>
      <c r="C160" s="27" t="s">
        <v>210</v>
      </c>
      <c r="D160" s="37"/>
      <c r="F160" s="16">
        <f t="shared" si="25"/>
        <v>0</v>
      </c>
      <c r="G160" s="16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6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6">
        <f t="shared" si="26"/>
        <v>0</v>
      </c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>
        <f t="shared" si="27"/>
        <v>0</v>
      </c>
    </row>
    <row r="161" spans="1:96" ht="15.75">
      <c r="A161" s="67"/>
      <c r="B161" s="28" t="s">
        <v>127</v>
      </c>
      <c r="C161" s="34" t="s">
        <v>4</v>
      </c>
      <c r="D161" s="28"/>
      <c r="F161" s="16">
        <f t="shared" si="25"/>
        <v>0</v>
      </c>
      <c r="G161" s="16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6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6">
        <f t="shared" si="26"/>
        <v>0</v>
      </c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>
        <f t="shared" si="27"/>
        <v>0</v>
      </c>
    </row>
    <row r="162" spans="1:96" ht="15.75">
      <c r="A162" s="67" t="s">
        <v>638</v>
      </c>
      <c r="B162" s="28" t="s">
        <v>34</v>
      </c>
      <c r="C162" s="34" t="s">
        <v>449</v>
      </c>
      <c r="D162" s="28"/>
      <c r="F162" s="16">
        <f t="shared" si="25"/>
        <v>0</v>
      </c>
      <c r="G162" s="16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6">
        <f t="shared" si="26"/>
        <v>0</v>
      </c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>
        <f t="shared" si="27"/>
        <v>0</v>
      </c>
    </row>
    <row r="163" spans="1:96" ht="15.75">
      <c r="A163" s="67" t="s">
        <v>638</v>
      </c>
      <c r="B163" s="28" t="s">
        <v>34</v>
      </c>
      <c r="C163" s="34" t="s">
        <v>406</v>
      </c>
      <c r="D163" s="28"/>
      <c r="F163" s="16">
        <f t="shared" si="25"/>
        <v>1</v>
      </c>
      <c r="G163" s="16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>
        <v>1</v>
      </c>
      <c r="BK163" s="15"/>
      <c r="BL163" s="15"/>
      <c r="BM163" s="15"/>
      <c r="BN163" s="15"/>
      <c r="BO163" s="15"/>
      <c r="BP163" s="15"/>
      <c r="BQ163" s="15"/>
      <c r="BR163" s="15"/>
      <c r="BS163" s="15"/>
      <c r="BT163" s="16">
        <f t="shared" si="26"/>
        <v>1</v>
      </c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>
        <f t="shared" si="27"/>
        <v>0</v>
      </c>
    </row>
    <row r="164" spans="1:96" ht="30">
      <c r="A164" s="67" t="s">
        <v>638</v>
      </c>
      <c r="B164" s="28" t="s">
        <v>34</v>
      </c>
      <c r="C164" s="34" t="s">
        <v>450</v>
      </c>
      <c r="D164" s="28"/>
      <c r="F164" s="16">
        <f t="shared" si="25"/>
        <v>1</v>
      </c>
      <c r="G164" s="16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>
        <v>1</v>
      </c>
      <c r="BK164" s="15"/>
      <c r="BL164" s="15"/>
      <c r="BM164" s="15"/>
      <c r="BN164" s="15"/>
      <c r="BO164" s="15"/>
      <c r="BP164" s="15"/>
      <c r="BQ164" s="15"/>
      <c r="BR164" s="15"/>
      <c r="BS164" s="15"/>
      <c r="BT164" s="16">
        <f t="shared" si="26"/>
        <v>1</v>
      </c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>
        <f t="shared" si="27"/>
        <v>0</v>
      </c>
    </row>
    <row r="165" spans="1:96" ht="15.75">
      <c r="A165" s="67"/>
      <c r="B165" s="28" t="s">
        <v>313</v>
      </c>
      <c r="C165" s="34" t="s">
        <v>5</v>
      </c>
      <c r="D165" s="28"/>
      <c r="F165" s="16">
        <f t="shared" si="25"/>
        <v>0</v>
      </c>
      <c r="G165" s="16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6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6">
        <f t="shared" si="26"/>
        <v>0</v>
      </c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>
        <f t="shared" si="27"/>
        <v>0</v>
      </c>
    </row>
    <row r="166" spans="1:96">
      <c r="A166" s="67"/>
      <c r="B166" s="28" t="s">
        <v>453</v>
      </c>
      <c r="C166" s="34" t="s">
        <v>355</v>
      </c>
      <c r="D166" s="28"/>
      <c r="F166" s="16">
        <f t="shared" si="25"/>
        <v>0</v>
      </c>
      <c r="G166" s="16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6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6">
        <f t="shared" si="26"/>
        <v>0</v>
      </c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>
        <f t="shared" si="27"/>
        <v>0</v>
      </c>
    </row>
    <row r="167" spans="1:96" ht="15.75">
      <c r="A167" s="67" t="s">
        <v>641</v>
      </c>
      <c r="B167" s="26" t="s">
        <v>301</v>
      </c>
      <c r="C167" s="28" t="s">
        <v>302</v>
      </c>
      <c r="D167" s="28"/>
      <c r="F167" s="16">
        <f t="shared" si="25"/>
        <v>19</v>
      </c>
      <c r="G167" s="16">
        <v>1</v>
      </c>
      <c r="H167" s="15"/>
      <c r="I167" s="15"/>
      <c r="J167" s="15"/>
      <c r="K167" s="15"/>
      <c r="L167" s="15">
        <v>1</v>
      </c>
      <c r="M167" s="15">
        <v>1</v>
      </c>
      <c r="N167" s="15"/>
      <c r="O167" s="15">
        <v>1</v>
      </c>
      <c r="P167" s="15"/>
      <c r="Q167" s="15"/>
      <c r="R167" s="15"/>
      <c r="S167" s="16"/>
      <c r="T167" s="15"/>
      <c r="U167" s="15"/>
      <c r="V167" s="15">
        <v>1</v>
      </c>
      <c r="W167" s="15">
        <v>1</v>
      </c>
      <c r="X167" s="15"/>
      <c r="Y167" s="15">
        <v>1</v>
      </c>
      <c r="Z167" s="15">
        <v>1</v>
      </c>
      <c r="AA167" s="15"/>
      <c r="AB167" s="15"/>
      <c r="AC167" s="15"/>
      <c r="AD167" s="15"/>
      <c r="AE167" s="15"/>
      <c r="AF167" s="15"/>
      <c r="AG167" s="15">
        <v>1</v>
      </c>
      <c r="AH167" s="15"/>
      <c r="AI167" s="15"/>
      <c r="AJ167" s="15"/>
      <c r="AK167" s="15">
        <v>1</v>
      </c>
      <c r="AL167" s="15"/>
      <c r="AM167" s="15">
        <v>1</v>
      </c>
      <c r="AN167" s="15"/>
      <c r="AO167" s="15">
        <v>1</v>
      </c>
      <c r="AP167" s="15"/>
      <c r="AQ167" s="15"/>
      <c r="AR167" s="15"/>
      <c r="AS167" s="15">
        <v>1</v>
      </c>
      <c r="AT167" s="15"/>
      <c r="AU167" s="15">
        <v>1</v>
      </c>
      <c r="AV167" s="15">
        <v>1</v>
      </c>
      <c r="AW167" s="15"/>
      <c r="AX167" s="15"/>
      <c r="AY167" s="15"/>
      <c r="AZ167" s="15"/>
      <c r="BA167" s="15"/>
      <c r="BB167" s="15"/>
      <c r="BC167" s="15"/>
      <c r="BD167" s="15"/>
      <c r="BE167" s="15">
        <v>1</v>
      </c>
      <c r="BF167" s="15"/>
      <c r="BG167" s="15"/>
      <c r="BH167" s="15"/>
      <c r="BI167" s="15">
        <v>1</v>
      </c>
      <c r="BJ167" s="15">
        <v>1</v>
      </c>
      <c r="BK167" s="15"/>
      <c r="BL167" s="15"/>
      <c r="BM167" s="15"/>
      <c r="BN167" s="15"/>
      <c r="BO167" s="15">
        <v>1</v>
      </c>
      <c r="BP167" s="15"/>
      <c r="BQ167" s="15"/>
      <c r="BR167" s="15"/>
      <c r="BS167" s="15"/>
      <c r="BT167" s="16">
        <f>SUM(G167:BR167)</f>
        <v>19</v>
      </c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>
        <f t="shared" si="27"/>
        <v>0</v>
      </c>
    </row>
    <row r="168" spans="1:96" ht="15.75">
      <c r="A168" s="67"/>
      <c r="B168" s="26" t="s">
        <v>451</v>
      </c>
      <c r="C168" s="28" t="s">
        <v>452</v>
      </c>
      <c r="D168" s="28"/>
      <c r="F168" s="16">
        <f t="shared" si="25"/>
        <v>0</v>
      </c>
      <c r="G168" s="16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6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2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6">
        <f t="shared" ref="BT168:BT231" si="28">SUM(G168:BR168)</f>
        <v>0</v>
      </c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>
        <f t="shared" si="27"/>
        <v>0</v>
      </c>
    </row>
    <row r="169" spans="1:96" ht="15.75">
      <c r="A169" s="37"/>
      <c r="B169" s="28" t="s">
        <v>488</v>
      </c>
      <c r="C169" s="34" t="s">
        <v>489</v>
      </c>
      <c r="D169" s="28"/>
      <c r="F169" s="16">
        <f t="shared" si="25"/>
        <v>6</v>
      </c>
      <c r="G169" s="16"/>
      <c r="H169" s="15">
        <v>1</v>
      </c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6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>
        <v>1</v>
      </c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>
        <v>1</v>
      </c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>
        <v>1</v>
      </c>
      <c r="BO169" s="15"/>
      <c r="BP169" s="15"/>
      <c r="BQ169" s="15"/>
      <c r="BR169" s="15">
        <v>1</v>
      </c>
      <c r="BS169" s="15"/>
      <c r="BT169" s="16">
        <f t="shared" si="28"/>
        <v>5</v>
      </c>
      <c r="BU169" s="15"/>
      <c r="BV169" s="15"/>
      <c r="BW169" s="15"/>
      <c r="BX169" s="15"/>
      <c r="BY169" s="15">
        <v>1</v>
      </c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>
        <f t="shared" si="27"/>
        <v>1</v>
      </c>
    </row>
    <row r="170" spans="1:96" ht="15.75">
      <c r="A170" s="37"/>
      <c r="B170" s="28" t="s">
        <v>97</v>
      </c>
      <c r="C170" s="28" t="s">
        <v>9</v>
      </c>
      <c r="D170" s="1"/>
      <c r="F170" s="16">
        <f t="shared" si="25"/>
        <v>0</v>
      </c>
      <c r="G170" s="16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6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6">
        <f t="shared" si="28"/>
        <v>0</v>
      </c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>
        <f t="shared" si="27"/>
        <v>0</v>
      </c>
    </row>
    <row r="171" spans="1:96" ht="15.75">
      <c r="A171" s="67"/>
      <c r="B171" s="26" t="s">
        <v>276</v>
      </c>
      <c r="C171" s="28"/>
      <c r="D171" s="28"/>
      <c r="F171" s="16">
        <f t="shared" si="25"/>
        <v>0</v>
      </c>
      <c r="G171" s="16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6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6">
        <f t="shared" si="28"/>
        <v>0</v>
      </c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>
        <f t="shared" si="27"/>
        <v>0</v>
      </c>
    </row>
    <row r="172" spans="1:96" ht="15.75">
      <c r="A172" s="37"/>
      <c r="B172" s="28" t="s">
        <v>88</v>
      </c>
      <c r="C172" s="34" t="s">
        <v>78</v>
      </c>
      <c r="D172" s="28"/>
      <c r="F172" s="16">
        <f t="shared" si="25"/>
        <v>0</v>
      </c>
      <c r="G172" s="16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6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6">
        <f t="shared" si="28"/>
        <v>0</v>
      </c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>
        <f t="shared" si="27"/>
        <v>0</v>
      </c>
    </row>
    <row r="173" spans="1:96" ht="15.75">
      <c r="A173" s="67"/>
      <c r="B173" s="28" t="s">
        <v>314</v>
      </c>
      <c r="C173" s="34" t="s">
        <v>312</v>
      </c>
      <c r="D173" s="28"/>
      <c r="F173" s="16">
        <f t="shared" si="25"/>
        <v>0</v>
      </c>
      <c r="G173" s="16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6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6">
        <f t="shared" si="28"/>
        <v>0</v>
      </c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>
        <f t="shared" si="27"/>
        <v>0</v>
      </c>
    </row>
    <row r="174" spans="1:96" ht="15.75">
      <c r="A174" s="37"/>
      <c r="B174" s="28" t="s">
        <v>82</v>
      </c>
      <c r="C174" s="34" t="s">
        <v>90</v>
      </c>
      <c r="D174" s="28"/>
      <c r="F174" s="16">
        <f t="shared" si="25"/>
        <v>0</v>
      </c>
      <c r="G174" s="16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6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6">
        <f t="shared" si="28"/>
        <v>0</v>
      </c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>
        <f t="shared" si="27"/>
        <v>0</v>
      </c>
    </row>
    <row r="175" spans="1:96" ht="15.75">
      <c r="A175" s="37"/>
      <c r="B175" s="28" t="s">
        <v>82</v>
      </c>
      <c r="C175" s="34" t="s">
        <v>91</v>
      </c>
      <c r="D175" s="28"/>
      <c r="F175" s="16">
        <f t="shared" si="25"/>
        <v>0</v>
      </c>
      <c r="G175" s="16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6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6">
        <f t="shared" si="28"/>
        <v>0</v>
      </c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>
        <f t="shared" si="27"/>
        <v>0</v>
      </c>
    </row>
    <row r="176" spans="1:96" ht="15.75">
      <c r="A176" s="37"/>
      <c r="B176" s="26" t="s">
        <v>64</v>
      </c>
      <c r="C176" s="28" t="s">
        <v>175</v>
      </c>
      <c r="D176" s="28"/>
      <c r="F176" s="16">
        <f t="shared" si="25"/>
        <v>0</v>
      </c>
      <c r="G176" s="16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6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6">
        <f t="shared" si="28"/>
        <v>0</v>
      </c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>
        <f t="shared" si="27"/>
        <v>0</v>
      </c>
    </row>
    <row r="177" spans="1:96" ht="15.75">
      <c r="A177" s="37"/>
      <c r="B177" s="28" t="s">
        <v>30</v>
      </c>
      <c r="C177" s="34" t="s">
        <v>31</v>
      </c>
      <c r="D177" s="28"/>
      <c r="F177" s="16">
        <f t="shared" si="25"/>
        <v>0</v>
      </c>
      <c r="G177" s="16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6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6">
        <f t="shared" si="28"/>
        <v>0</v>
      </c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>
        <f t="shared" si="27"/>
        <v>0</v>
      </c>
    </row>
    <row r="178" spans="1:96" ht="15.75">
      <c r="A178" s="37"/>
      <c r="B178" s="28" t="s">
        <v>20</v>
      </c>
      <c r="C178" s="28" t="s">
        <v>296</v>
      </c>
      <c r="D178" s="28"/>
      <c r="F178" s="16">
        <f t="shared" si="25"/>
        <v>0</v>
      </c>
      <c r="G178" s="16"/>
      <c r="H178" s="15"/>
      <c r="I178" s="15"/>
      <c r="J178" s="15"/>
      <c r="K178" s="15"/>
      <c r="L178" s="15"/>
      <c r="M178" s="15"/>
      <c r="N178" s="15"/>
      <c r="O178" s="15"/>
      <c r="P178" s="15"/>
      <c r="Q178" s="65"/>
      <c r="R178" s="25"/>
      <c r="S178" s="16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6">
        <f t="shared" si="28"/>
        <v>0</v>
      </c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>
        <f t="shared" si="27"/>
        <v>0</v>
      </c>
    </row>
    <row r="179" spans="1:96" ht="15.75">
      <c r="A179" s="37"/>
      <c r="B179" s="32" t="s">
        <v>564</v>
      </c>
      <c r="C179" s="53" t="s">
        <v>563</v>
      </c>
      <c r="D179" s="53"/>
      <c r="F179" s="16">
        <f t="shared" ref="F179:F196" si="29">BT179+CR179</f>
        <v>0</v>
      </c>
      <c r="G179" s="16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6">
        <f t="shared" si="28"/>
        <v>0</v>
      </c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>
        <f t="shared" si="27"/>
        <v>0</v>
      </c>
    </row>
    <row r="180" spans="1:96">
      <c r="A180" s="37" t="s">
        <v>655</v>
      </c>
      <c r="B180" s="32" t="s">
        <v>656</v>
      </c>
      <c r="C180" s="53"/>
      <c r="D180" s="53"/>
      <c r="F180" s="16">
        <f t="shared" si="29"/>
        <v>1</v>
      </c>
      <c r="G180" s="16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>
        <v>1</v>
      </c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6">
        <f t="shared" si="28"/>
        <v>1</v>
      </c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</row>
    <row r="181" spans="1:96">
      <c r="A181" s="37"/>
      <c r="B181" s="53" t="s">
        <v>454</v>
      </c>
      <c r="C181" s="53" t="s">
        <v>455</v>
      </c>
      <c r="D181" s="53"/>
      <c r="F181" s="16">
        <f t="shared" si="29"/>
        <v>0</v>
      </c>
      <c r="G181" s="16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6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6">
        <f t="shared" si="28"/>
        <v>0</v>
      </c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>
        <f t="shared" ref="CR181:CR196" si="30">SUM(BU181:CO181)</f>
        <v>0</v>
      </c>
    </row>
    <row r="182" spans="1:96" ht="15.75">
      <c r="A182" s="37"/>
      <c r="B182" s="53" t="s">
        <v>457</v>
      </c>
      <c r="C182" s="53" t="s">
        <v>456</v>
      </c>
      <c r="D182" s="53"/>
      <c r="F182" s="16">
        <f t="shared" si="29"/>
        <v>0</v>
      </c>
      <c r="G182" s="16"/>
      <c r="H182" s="15"/>
      <c r="I182" s="15"/>
      <c r="J182" s="15"/>
      <c r="K182" s="15"/>
      <c r="L182" s="15"/>
      <c r="M182" s="15"/>
      <c r="N182" s="15"/>
      <c r="O182" s="15"/>
      <c r="P182" s="15"/>
      <c r="Q182" s="65"/>
      <c r="R182" s="25"/>
      <c r="S182" s="16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2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6">
        <f t="shared" si="28"/>
        <v>0</v>
      </c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>
        <f t="shared" si="30"/>
        <v>0</v>
      </c>
    </row>
    <row r="183" spans="1:96">
      <c r="A183" s="37"/>
      <c r="B183" s="32" t="s">
        <v>519</v>
      </c>
      <c r="C183" s="53" t="s">
        <v>520</v>
      </c>
      <c r="D183" s="5"/>
      <c r="F183" s="16">
        <f t="shared" si="29"/>
        <v>0</v>
      </c>
      <c r="G183" s="16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6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6">
        <f t="shared" si="28"/>
        <v>0</v>
      </c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>
        <f t="shared" si="30"/>
        <v>0</v>
      </c>
    </row>
    <row r="184" spans="1:96" ht="15.75">
      <c r="A184" s="37"/>
      <c r="B184" s="26" t="s">
        <v>19</v>
      </c>
      <c r="C184" s="28" t="s">
        <v>383</v>
      </c>
      <c r="D184" s="28"/>
      <c r="F184" s="16">
        <f t="shared" si="29"/>
        <v>0</v>
      </c>
      <c r="G184" s="16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65"/>
      <c r="AP184" s="2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6">
        <f t="shared" si="28"/>
        <v>0</v>
      </c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>
        <f t="shared" si="30"/>
        <v>0</v>
      </c>
    </row>
    <row r="185" spans="1:96" ht="15.75">
      <c r="A185" s="37"/>
      <c r="B185" s="32" t="s">
        <v>485</v>
      </c>
      <c r="C185" s="53" t="s">
        <v>491</v>
      </c>
      <c r="D185" s="5"/>
      <c r="F185" s="16">
        <f t="shared" si="29"/>
        <v>0</v>
      </c>
      <c r="G185" s="16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6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6">
        <f t="shared" si="28"/>
        <v>0</v>
      </c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>
        <f t="shared" si="30"/>
        <v>0</v>
      </c>
    </row>
    <row r="186" spans="1:96">
      <c r="A186" s="67"/>
      <c r="B186" s="26" t="s">
        <v>357</v>
      </c>
      <c r="C186" s="28"/>
      <c r="D186" s="28"/>
      <c r="F186" s="16">
        <f t="shared" si="29"/>
        <v>0</v>
      </c>
      <c r="G186" s="16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6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6">
        <f t="shared" si="28"/>
        <v>0</v>
      </c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>
        <f t="shared" si="30"/>
        <v>0</v>
      </c>
    </row>
    <row r="187" spans="1:96">
      <c r="A187" s="67"/>
      <c r="B187" s="26" t="s">
        <v>511</v>
      </c>
      <c r="C187" s="28" t="s">
        <v>512</v>
      </c>
      <c r="D187" s="28"/>
      <c r="F187" s="16">
        <f t="shared" si="29"/>
        <v>0</v>
      </c>
      <c r="G187" s="16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6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6">
        <f t="shared" si="28"/>
        <v>0</v>
      </c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>
        <f t="shared" si="30"/>
        <v>0</v>
      </c>
    </row>
    <row r="188" spans="1:96" ht="15.75">
      <c r="A188" s="37"/>
      <c r="B188" s="28" t="s">
        <v>280</v>
      </c>
      <c r="C188" s="28" t="s">
        <v>10</v>
      </c>
      <c r="D188" s="28"/>
      <c r="F188" s="16">
        <f t="shared" si="29"/>
        <v>0</v>
      </c>
      <c r="G188" s="16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6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6">
        <f t="shared" si="28"/>
        <v>0</v>
      </c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>
        <f t="shared" si="30"/>
        <v>0</v>
      </c>
    </row>
    <row r="189" spans="1:96" ht="15.75">
      <c r="A189" s="37"/>
      <c r="B189" s="28" t="s">
        <v>431</v>
      </c>
      <c r="C189" s="28" t="s">
        <v>432</v>
      </c>
      <c r="D189" s="28"/>
      <c r="F189" s="16">
        <f t="shared" si="29"/>
        <v>0</v>
      </c>
      <c r="G189" s="16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6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6">
        <f t="shared" si="28"/>
        <v>0</v>
      </c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>
        <f t="shared" si="30"/>
        <v>0</v>
      </c>
    </row>
    <row r="190" spans="1:96" ht="15.75">
      <c r="A190" s="37"/>
      <c r="B190" s="26" t="s">
        <v>458</v>
      </c>
      <c r="C190" s="26" t="s">
        <v>145</v>
      </c>
      <c r="D190" s="1"/>
      <c r="F190" s="16">
        <f t="shared" si="29"/>
        <v>0</v>
      </c>
      <c r="G190" s="16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6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6">
        <f t="shared" si="28"/>
        <v>0</v>
      </c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>
        <f t="shared" si="30"/>
        <v>0</v>
      </c>
    </row>
    <row r="191" spans="1:96" ht="15.75">
      <c r="A191" s="37"/>
      <c r="B191" s="32" t="s">
        <v>299</v>
      </c>
      <c r="C191" s="53" t="s">
        <v>359</v>
      </c>
      <c r="D191" s="5"/>
      <c r="F191" s="16">
        <f t="shared" si="29"/>
        <v>0</v>
      </c>
      <c r="G191" s="16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6">
        <f t="shared" si="28"/>
        <v>0</v>
      </c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>
        <f t="shared" si="30"/>
        <v>0</v>
      </c>
    </row>
    <row r="192" spans="1:96" s="10" customFormat="1" ht="15.75">
      <c r="A192" s="37"/>
      <c r="B192" s="32" t="s">
        <v>307</v>
      </c>
      <c r="C192" s="32" t="s">
        <v>358</v>
      </c>
      <c r="D192" s="89"/>
      <c r="F192" s="16">
        <f t="shared" si="29"/>
        <v>0</v>
      </c>
      <c r="G192" s="16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6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6">
        <f t="shared" si="28"/>
        <v>0</v>
      </c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>
        <f t="shared" si="30"/>
        <v>0</v>
      </c>
    </row>
    <row r="193" spans="1:96" ht="15.75">
      <c r="A193" s="37"/>
      <c r="B193" s="32" t="s">
        <v>21</v>
      </c>
      <c r="C193" s="53" t="s">
        <v>188</v>
      </c>
      <c r="D193" s="5"/>
      <c r="F193" s="16">
        <f t="shared" si="29"/>
        <v>0</v>
      </c>
      <c r="G193" s="16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6">
        <f t="shared" si="28"/>
        <v>0</v>
      </c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>
        <f t="shared" si="30"/>
        <v>0</v>
      </c>
    </row>
    <row r="194" spans="1:96" ht="15.75">
      <c r="A194" s="37"/>
      <c r="B194" s="32" t="s">
        <v>571</v>
      </c>
      <c r="C194" s="32"/>
      <c r="D194" s="5"/>
      <c r="F194" s="16">
        <f t="shared" si="29"/>
        <v>0</v>
      </c>
      <c r="G194" s="16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6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6">
        <f t="shared" si="28"/>
        <v>0</v>
      </c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>
        <f t="shared" si="30"/>
        <v>0</v>
      </c>
    </row>
    <row r="195" spans="1:96" ht="15.75">
      <c r="A195" s="37">
        <v>22</v>
      </c>
      <c r="B195" s="28" t="s">
        <v>569</v>
      </c>
      <c r="C195" s="45" t="s">
        <v>6</v>
      </c>
      <c r="D195" s="28"/>
      <c r="F195" s="16">
        <f t="shared" si="29"/>
        <v>13</v>
      </c>
      <c r="G195" s="16"/>
      <c r="H195" s="15">
        <v>1</v>
      </c>
      <c r="I195" s="15"/>
      <c r="J195" s="15"/>
      <c r="K195" s="15"/>
      <c r="L195" s="15"/>
      <c r="M195" s="15"/>
      <c r="N195" s="15">
        <v>1</v>
      </c>
      <c r="O195" s="15"/>
      <c r="P195" s="15"/>
      <c r="Q195" s="15"/>
      <c r="R195" s="15">
        <v>1</v>
      </c>
      <c r="S195" s="16"/>
      <c r="T195" s="15">
        <v>1</v>
      </c>
      <c r="U195" s="15"/>
      <c r="V195" s="15"/>
      <c r="W195" s="15"/>
      <c r="X195" s="15"/>
      <c r="Y195" s="15"/>
      <c r="Z195" s="15"/>
      <c r="AA195" s="15"/>
      <c r="AB195" s="15"/>
      <c r="AC195" s="15"/>
      <c r="AD195" s="15">
        <v>1</v>
      </c>
      <c r="AE195" s="15"/>
      <c r="AF195" s="15"/>
      <c r="AG195" s="15"/>
      <c r="AH195" s="15">
        <v>1</v>
      </c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>
        <v>1</v>
      </c>
      <c r="BC195" s="15"/>
      <c r="BD195" s="15"/>
      <c r="BE195" s="15"/>
      <c r="BF195" s="15">
        <v>1</v>
      </c>
      <c r="BG195" s="15"/>
      <c r="BH195" s="15"/>
      <c r="BI195" s="15"/>
      <c r="BJ195" s="15"/>
      <c r="BK195" s="15"/>
      <c r="BL195" s="15"/>
      <c r="BM195" s="15"/>
      <c r="BN195" s="15">
        <v>1</v>
      </c>
      <c r="BO195" s="15"/>
      <c r="BP195" s="15">
        <v>1</v>
      </c>
      <c r="BQ195" s="15"/>
      <c r="BR195" s="15">
        <v>1</v>
      </c>
      <c r="BS195" s="15"/>
      <c r="BT195" s="16">
        <f t="shared" si="28"/>
        <v>11</v>
      </c>
      <c r="BU195" s="15"/>
      <c r="BV195" s="15"/>
      <c r="BW195" s="15"/>
      <c r="BX195" s="15"/>
      <c r="BY195" s="15">
        <v>1</v>
      </c>
      <c r="BZ195" s="15"/>
      <c r="CA195" s="15"/>
      <c r="CB195" s="15">
        <v>1</v>
      </c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>
        <f t="shared" si="30"/>
        <v>2</v>
      </c>
    </row>
    <row r="196" spans="1:96" ht="15.75">
      <c r="A196" s="37"/>
      <c r="B196" s="32" t="s">
        <v>237</v>
      </c>
      <c r="C196" s="53" t="s">
        <v>10</v>
      </c>
      <c r="D196" s="5"/>
      <c r="F196" s="16">
        <f t="shared" si="29"/>
        <v>0</v>
      </c>
      <c r="G196" s="16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6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6">
        <f t="shared" si="28"/>
        <v>0</v>
      </c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>
        <f t="shared" si="30"/>
        <v>0</v>
      </c>
    </row>
    <row r="197" spans="1:96" s="18" customFormat="1">
      <c r="A197" s="98" t="s">
        <v>581</v>
      </c>
      <c r="B197" s="99"/>
      <c r="C197" s="99"/>
      <c r="D197" s="99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9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9"/>
      <c r="BY197" s="19"/>
      <c r="BZ197" s="17"/>
      <c r="CA197" s="19"/>
      <c r="CB197" s="17"/>
      <c r="CC197" s="19"/>
      <c r="CD197" s="17"/>
      <c r="CE197" s="19"/>
      <c r="CF197" s="19"/>
      <c r="CG197" s="19"/>
      <c r="CH197" s="19"/>
      <c r="CI197" s="19"/>
      <c r="CJ197" s="19"/>
      <c r="CK197" s="17"/>
      <c r="CL197" s="19"/>
      <c r="CM197" s="17"/>
      <c r="CN197" s="19"/>
      <c r="CO197" s="19"/>
      <c r="CP197" s="19"/>
      <c r="CQ197" s="19"/>
      <c r="CR197" s="19"/>
    </row>
    <row r="198" spans="1:96" ht="15.75">
      <c r="A198" s="37"/>
      <c r="B198" s="32" t="s">
        <v>394</v>
      </c>
      <c r="C198" s="53" t="s">
        <v>393</v>
      </c>
      <c r="D198" s="5"/>
      <c r="F198" s="16">
        <f t="shared" ref="F198:F222" si="31">BT198+CR198</f>
        <v>0</v>
      </c>
      <c r="G198" s="16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6">
        <f t="shared" si="28"/>
        <v>0</v>
      </c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>
        <f t="shared" ref="CR198:CR222" si="32">SUM(BU198:CO198)</f>
        <v>0</v>
      </c>
    </row>
    <row r="199" spans="1:96">
      <c r="A199" s="37">
        <v>6</v>
      </c>
      <c r="B199" s="32" t="s">
        <v>597</v>
      </c>
      <c r="C199" s="53" t="s">
        <v>598</v>
      </c>
      <c r="D199" s="5"/>
      <c r="F199" s="16">
        <f t="shared" si="31"/>
        <v>0</v>
      </c>
      <c r="G199" s="16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6">
        <f t="shared" si="28"/>
        <v>0</v>
      </c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>
        <f t="shared" si="32"/>
        <v>0</v>
      </c>
    </row>
    <row r="200" spans="1:96" ht="15.75">
      <c r="A200" s="37">
        <v>6</v>
      </c>
      <c r="B200" s="32" t="s">
        <v>640</v>
      </c>
      <c r="C200" s="53"/>
      <c r="D200" s="5"/>
      <c r="F200" s="16">
        <f t="shared" si="31"/>
        <v>1</v>
      </c>
      <c r="G200" s="16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>
        <v>1</v>
      </c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6">
        <f t="shared" si="28"/>
        <v>1</v>
      </c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>
        <f t="shared" si="32"/>
        <v>0</v>
      </c>
    </row>
    <row r="201" spans="1:96">
      <c r="A201" s="37"/>
      <c r="B201" s="32" t="s">
        <v>401</v>
      </c>
      <c r="C201" s="53" t="s">
        <v>402</v>
      </c>
      <c r="D201" s="5"/>
      <c r="F201" s="16">
        <f t="shared" si="31"/>
        <v>0</v>
      </c>
      <c r="G201" s="16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6">
        <f t="shared" si="28"/>
        <v>0</v>
      </c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>
        <f t="shared" si="32"/>
        <v>0</v>
      </c>
    </row>
    <row r="202" spans="1:96" ht="15.75">
      <c r="A202" s="37"/>
      <c r="B202" s="32" t="s">
        <v>459</v>
      </c>
      <c r="C202" s="53" t="s">
        <v>6</v>
      </c>
      <c r="D202" s="5"/>
      <c r="F202" s="16">
        <f t="shared" si="31"/>
        <v>0</v>
      </c>
      <c r="G202" s="16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6">
        <f t="shared" si="28"/>
        <v>0</v>
      </c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>
        <f t="shared" si="32"/>
        <v>0</v>
      </c>
    </row>
    <row r="203" spans="1:96" ht="15.75">
      <c r="A203" s="37"/>
      <c r="B203" s="32" t="s">
        <v>507</v>
      </c>
      <c r="C203" s="53" t="s">
        <v>508</v>
      </c>
      <c r="D203" s="5"/>
      <c r="F203" s="16">
        <f t="shared" si="31"/>
        <v>0</v>
      </c>
      <c r="G203" s="16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6">
        <f t="shared" si="28"/>
        <v>0</v>
      </c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>
        <f t="shared" si="32"/>
        <v>0</v>
      </c>
    </row>
    <row r="204" spans="1:96">
      <c r="A204" s="37"/>
      <c r="B204" s="32" t="s">
        <v>108</v>
      </c>
      <c r="C204" s="28" t="s">
        <v>109</v>
      </c>
      <c r="D204" s="1"/>
      <c r="F204" s="16">
        <f t="shared" si="31"/>
        <v>0</v>
      </c>
      <c r="G204" s="16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6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6">
        <f t="shared" si="28"/>
        <v>0</v>
      </c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>
        <f t="shared" si="32"/>
        <v>0</v>
      </c>
    </row>
    <row r="205" spans="1:96" ht="15.75">
      <c r="A205" s="37"/>
      <c r="B205" s="32" t="s">
        <v>246</v>
      </c>
      <c r="C205" s="28"/>
      <c r="D205" s="1"/>
      <c r="F205" s="16">
        <f t="shared" si="31"/>
        <v>0</v>
      </c>
      <c r="G205" s="16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6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6">
        <f t="shared" si="28"/>
        <v>0</v>
      </c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>
        <f t="shared" si="32"/>
        <v>0</v>
      </c>
    </row>
    <row r="206" spans="1:96" ht="15.75">
      <c r="A206" s="67"/>
      <c r="B206" s="32" t="s">
        <v>176</v>
      </c>
      <c r="C206" s="28" t="s">
        <v>319</v>
      </c>
      <c r="D206" s="1"/>
      <c r="F206" s="16">
        <f t="shared" si="31"/>
        <v>1</v>
      </c>
      <c r="G206" s="16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6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>
        <v>1</v>
      </c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6">
        <f t="shared" si="28"/>
        <v>1</v>
      </c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>
        <f t="shared" si="32"/>
        <v>0</v>
      </c>
    </row>
    <row r="207" spans="1:96" ht="15.75">
      <c r="A207" s="37"/>
      <c r="B207" s="26" t="s">
        <v>22</v>
      </c>
      <c r="C207" s="34" t="s">
        <v>189</v>
      </c>
      <c r="D207" s="1"/>
      <c r="F207" s="16">
        <f t="shared" si="31"/>
        <v>0</v>
      </c>
      <c r="G207" s="16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6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6">
        <f t="shared" si="28"/>
        <v>0</v>
      </c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>
        <f t="shared" si="32"/>
        <v>0</v>
      </c>
    </row>
    <row r="208" spans="1:96" ht="15.75">
      <c r="A208" s="37"/>
      <c r="B208" s="32" t="s">
        <v>275</v>
      </c>
      <c r="C208" s="28" t="s">
        <v>128</v>
      </c>
      <c r="D208" s="1"/>
      <c r="F208" s="16">
        <f t="shared" si="31"/>
        <v>0</v>
      </c>
      <c r="G208" s="16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6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6">
        <f t="shared" si="28"/>
        <v>0</v>
      </c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>
        <f t="shared" si="32"/>
        <v>0</v>
      </c>
    </row>
    <row r="209" spans="1:96">
      <c r="A209" s="37"/>
      <c r="B209" s="32" t="s">
        <v>311</v>
      </c>
      <c r="C209" s="28" t="s">
        <v>310</v>
      </c>
      <c r="D209" s="1"/>
      <c r="F209" s="16">
        <f t="shared" si="31"/>
        <v>0</v>
      </c>
      <c r="G209" s="16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6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6">
        <f t="shared" si="28"/>
        <v>0</v>
      </c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>
        <f t="shared" si="32"/>
        <v>0</v>
      </c>
    </row>
    <row r="210" spans="1:96" ht="15.75">
      <c r="A210" s="37"/>
      <c r="B210" s="26" t="s">
        <v>80</v>
      </c>
      <c r="C210" s="28" t="s">
        <v>81</v>
      </c>
      <c r="D210" s="1"/>
      <c r="F210" s="16">
        <f t="shared" si="31"/>
        <v>0</v>
      </c>
      <c r="G210" s="16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6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6">
        <f t="shared" si="28"/>
        <v>0</v>
      </c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>
        <f t="shared" si="32"/>
        <v>0</v>
      </c>
    </row>
    <row r="211" spans="1:96">
      <c r="A211" s="37"/>
      <c r="B211" s="28" t="s">
        <v>360</v>
      </c>
      <c r="C211" s="28" t="s">
        <v>361</v>
      </c>
      <c r="D211" s="1"/>
      <c r="F211" s="16">
        <f t="shared" si="31"/>
        <v>0</v>
      </c>
      <c r="G211" s="16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6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6">
        <f t="shared" si="28"/>
        <v>0</v>
      </c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>
        <f t="shared" si="32"/>
        <v>0</v>
      </c>
    </row>
    <row r="212" spans="1:96" ht="15.75">
      <c r="A212" s="37">
        <v>18</v>
      </c>
      <c r="B212" s="53" t="s">
        <v>632</v>
      </c>
      <c r="C212" s="28" t="s">
        <v>596</v>
      </c>
      <c r="D212" s="1"/>
      <c r="F212" s="16">
        <f t="shared" si="31"/>
        <v>1</v>
      </c>
      <c r="G212" s="16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6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>
        <v>1</v>
      </c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6">
        <f t="shared" si="28"/>
        <v>1</v>
      </c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>
        <f t="shared" si="32"/>
        <v>0</v>
      </c>
    </row>
    <row r="213" spans="1:96">
      <c r="A213" s="37"/>
      <c r="B213" s="32" t="s">
        <v>281</v>
      </c>
      <c r="C213" s="28" t="s">
        <v>110</v>
      </c>
      <c r="D213" s="1"/>
      <c r="F213" s="16">
        <f t="shared" si="31"/>
        <v>0</v>
      </c>
      <c r="G213" s="16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6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6">
        <f t="shared" si="28"/>
        <v>0</v>
      </c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>
        <f t="shared" si="32"/>
        <v>0</v>
      </c>
    </row>
    <row r="214" spans="1:96" ht="15.75">
      <c r="A214" s="37"/>
      <c r="B214" s="32" t="s">
        <v>141</v>
      </c>
      <c r="C214" s="28" t="s">
        <v>142</v>
      </c>
      <c r="D214" s="1"/>
      <c r="F214" s="16">
        <f t="shared" si="31"/>
        <v>0</v>
      </c>
      <c r="G214" s="16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6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6">
        <f t="shared" si="28"/>
        <v>0</v>
      </c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>
        <f t="shared" si="32"/>
        <v>0</v>
      </c>
    </row>
    <row r="215" spans="1:96" ht="15.75">
      <c r="A215" s="37">
        <v>6</v>
      </c>
      <c r="B215" s="32" t="s">
        <v>617</v>
      </c>
      <c r="C215" s="28">
        <v>21</v>
      </c>
      <c r="D215" s="1"/>
      <c r="F215" s="16">
        <f t="shared" si="31"/>
        <v>1</v>
      </c>
      <c r="G215" s="16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6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>
        <v>1</v>
      </c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6">
        <f t="shared" si="28"/>
        <v>1</v>
      </c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>
        <f t="shared" si="32"/>
        <v>0</v>
      </c>
    </row>
    <row r="216" spans="1:96">
      <c r="A216" s="37"/>
      <c r="B216" s="32" t="s">
        <v>403</v>
      </c>
      <c r="C216" s="28" t="s">
        <v>404</v>
      </c>
      <c r="D216" s="1"/>
      <c r="F216" s="16">
        <f t="shared" si="31"/>
        <v>0</v>
      </c>
      <c r="G216" s="16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6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6">
        <f t="shared" si="28"/>
        <v>0</v>
      </c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>
        <f t="shared" si="32"/>
        <v>0</v>
      </c>
    </row>
    <row r="217" spans="1:96" ht="15.75">
      <c r="A217" s="37"/>
      <c r="B217" s="26" t="s">
        <v>112</v>
      </c>
      <c r="C217" s="28" t="s">
        <v>65</v>
      </c>
      <c r="D217" s="2"/>
      <c r="F217" s="16">
        <f t="shared" si="31"/>
        <v>0</v>
      </c>
      <c r="G217" s="16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6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6">
        <f t="shared" si="28"/>
        <v>0</v>
      </c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>
        <f t="shared" si="32"/>
        <v>0</v>
      </c>
    </row>
    <row r="218" spans="1:96">
      <c r="A218" s="37"/>
      <c r="B218" s="26" t="s">
        <v>390</v>
      </c>
      <c r="C218" s="28"/>
      <c r="D218" s="2"/>
      <c r="F218" s="16">
        <f t="shared" si="31"/>
        <v>0</v>
      </c>
      <c r="G218" s="16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6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6">
        <f t="shared" si="28"/>
        <v>0</v>
      </c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>
        <f t="shared" si="32"/>
        <v>0</v>
      </c>
    </row>
    <row r="219" spans="1:96" ht="15.75">
      <c r="A219" s="37"/>
      <c r="B219" s="26" t="s">
        <v>112</v>
      </c>
      <c r="C219" s="28" t="s">
        <v>129</v>
      </c>
      <c r="D219" s="1"/>
      <c r="F219" s="16">
        <f t="shared" si="31"/>
        <v>0</v>
      </c>
      <c r="G219" s="16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6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6">
        <f t="shared" si="28"/>
        <v>0</v>
      </c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>
        <f t="shared" si="32"/>
        <v>0</v>
      </c>
    </row>
    <row r="220" spans="1:96">
      <c r="A220" s="37"/>
      <c r="B220" s="26" t="s">
        <v>140</v>
      </c>
      <c r="C220" s="28"/>
      <c r="D220" s="1"/>
      <c r="F220" s="16">
        <f t="shared" si="31"/>
        <v>0</v>
      </c>
      <c r="G220" s="16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6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6">
        <f t="shared" si="28"/>
        <v>0</v>
      </c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>
        <f t="shared" si="32"/>
        <v>0</v>
      </c>
    </row>
    <row r="221" spans="1:96" s="10" customFormat="1">
      <c r="A221" s="51"/>
      <c r="B221" s="26" t="s">
        <v>130</v>
      </c>
      <c r="C221" s="37" t="s">
        <v>240</v>
      </c>
      <c r="D221" s="3"/>
      <c r="F221" s="16">
        <f t="shared" si="31"/>
        <v>0</v>
      </c>
      <c r="G221" s="16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6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6">
        <f t="shared" si="28"/>
        <v>0</v>
      </c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>
        <f t="shared" si="32"/>
        <v>0</v>
      </c>
    </row>
    <row r="222" spans="1:96" s="10" customFormat="1" ht="15.75">
      <c r="A222" s="37"/>
      <c r="B222" s="26" t="s">
        <v>190</v>
      </c>
      <c r="C222" s="26" t="s">
        <v>10</v>
      </c>
      <c r="D222" s="4"/>
      <c r="F222" s="16">
        <f t="shared" si="31"/>
        <v>0</v>
      </c>
      <c r="G222" s="16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6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6">
        <f t="shared" si="28"/>
        <v>0</v>
      </c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>
        <f t="shared" si="32"/>
        <v>0</v>
      </c>
    </row>
    <row r="223" spans="1:96" s="18" customFormat="1">
      <c r="A223" s="98" t="s">
        <v>582</v>
      </c>
      <c r="B223" s="99"/>
      <c r="C223" s="99"/>
      <c r="D223" s="99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9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9"/>
      <c r="BW223" s="19"/>
      <c r="BX223" s="19"/>
      <c r="BY223" s="19"/>
      <c r="BZ223" s="17"/>
      <c r="CA223" s="19"/>
      <c r="CB223" s="17"/>
      <c r="CC223" s="19"/>
      <c r="CD223" s="17"/>
      <c r="CE223" s="19"/>
      <c r="CF223" s="19"/>
      <c r="CG223" s="19"/>
      <c r="CH223" s="19"/>
      <c r="CI223" s="19"/>
      <c r="CJ223" s="19"/>
      <c r="CK223" s="17"/>
      <c r="CL223" s="19"/>
      <c r="CM223" s="17"/>
      <c r="CN223" s="19"/>
      <c r="CO223" s="19"/>
      <c r="CP223" s="19"/>
      <c r="CQ223" s="19"/>
      <c r="CR223" s="19"/>
    </row>
    <row r="224" spans="1:96" s="10" customFormat="1" ht="15.75">
      <c r="A224" s="37"/>
      <c r="B224" s="26" t="s">
        <v>83</v>
      </c>
      <c r="C224" s="26" t="s">
        <v>94</v>
      </c>
      <c r="D224" s="4"/>
      <c r="F224" s="16">
        <f t="shared" ref="F224:F241" si="33">BT224+CR224</f>
        <v>0</v>
      </c>
      <c r="G224" s="16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6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6">
        <f t="shared" si="28"/>
        <v>0</v>
      </c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>
        <f t="shared" ref="CR224:CR241" si="34">SUM(BU224:CO224)</f>
        <v>0</v>
      </c>
    </row>
    <row r="225" spans="1:96" s="10" customFormat="1" ht="15.75">
      <c r="A225" s="37"/>
      <c r="B225" s="26" t="s">
        <v>365</v>
      </c>
      <c r="C225" s="26"/>
      <c r="D225" s="4"/>
      <c r="F225" s="16">
        <f t="shared" si="33"/>
        <v>0</v>
      </c>
      <c r="G225" s="16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6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6">
        <f t="shared" si="28"/>
        <v>0</v>
      </c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>
        <f t="shared" si="34"/>
        <v>0</v>
      </c>
    </row>
    <row r="226" spans="1:96" s="10" customFormat="1">
      <c r="A226" s="37"/>
      <c r="B226" s="26" t="s">
        <v>267</v>
      </c>
      <c r="C226" s="26" t="s">
        <v>266</v>
      </c>
      <c r="D226" s="4"/>
      <c r="F226" s="16">
        <f t="shared" si="33"/>
        <v>0</v>
      </c>
      <c r="G226" s="16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6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6">
        <f t="shared" si="28"/>
        <v>0</v>
      </c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>
        <f t="shared" si="34"/>
        <v>0</v>
      </c>
    </row>
    <row r="227" spans="1:96" s="10" customFormat="1" ht="15.75">
      <c r="A227" s="37"/>
      <c r="B227" s="26" t="s">
        <v>113</v>
      </c>
      <c r="C227" s="26" t="s">
        <v>145</v>
      </c>
      <c r="D227" s="4"/>
      <c r="F227" s="16">
        <f t="shared" si="33"/>
        <v>0</v>
      </c>
      <c r="G227" s="16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6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6">
        <f t="shared" si="28"/>
        <v>0</v>
      </c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>
        <f t="shared" si="34"/>
        <v>0</v>
      </c>
    </row>
    <row r="228" spans="1:96" s="10" customFormat="1" ht="15.75">
      <c r="A228" s="37"/>
      <c r="B228" s="27" t="s">
        <v>366</v>
      </c>
      <c r="C228" s="26" t="s">
        <v>367</v>
      </c>
      <c r="D228" s="4"/>
      <c r="F228" s="16">
        <f t="shared" si="33"/>
        <v>0</v>
      </c>
      <c r="G228" s="16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6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6">
        <f t="shared" si="28"/>
        <v>0</v>
      </c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>
        <f t="shared" si="34"/>
        <v>0</v>
      </c>
    </row>
    <row r="229" spans="1:96" s="10" customFormat="1">
      <c r="A229" s="37"/>
      <c r="B229" s="27" t="s">
        <v>416</v>
      </c>
      <c r="C229" s="26" t="s">
        <v>417</v>
      </c>
      <c r="D229" s="4"/>
      <c r="F229" s="16">
        <f t="shared" si="33"/>
        <v>0</v>
      </c>
      <c r="G229" s="16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6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6">
        <f t="shared" si="28"/>
        <v>0</v>
      </c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>
        <f t="shared" si="34"/>
        <v>0</v>
      </c>
    </row>
    <row r="230" spans="1:96" s="10" customFormat="1">
      <c r="A230" s="37">
        <v>9</v>
      </c>
      <c r="B230" s="27" t="s">
        <v>530</v>
      </c>
      <c r="C230" s="26" t="s">
        <v>126</v>
      </c>
      <c r="D230" s="4"/>
      <c r="F230" s="16">
        <f t="shared" si="33"/>
        <v>1</v>
      </c>
      <c r="G230" s="16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6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>
        <v>1</v>
      </c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6">
        <f t="shared" si="28"/>
        <v>1</v>
      </c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>
        <f t="shared" si="34"/>
        <v>0</v>
      </c>
    </row>
    <row r="231" spans="1:96" ht="15.75">
      <c r="A231" s="37"/>
      <c r="B231" s="26" t="s">
        <v>132</v>
      </c>
      <c r="C231" s="28" t="s">
        <v>6</v>
      </c>
      <c r="D231" s="1"/>
      <c r="F231" s="16">
        <f t="shared" si="33"/>
        <v>0</v>
      </c>
      <c r="G231" s="16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6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6">
        <f t="shared" si="28"/>
        <v>0</v>
      </c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>
        <f t="shared" si="34"/>
        <v>0</v>
      </c>
    </row>
    <row r="232" spans="1:96" ht="15.75">
      <c r="A232" s="37"/>
      <c r="B232" s="26" t="s">
        <v>264</v>
      </c>
      <c r="C232" s="28" t="s">
        <v>10</v>
      </c>
      <c r="D232" s="1"/>
      <c r="F232" s="16">
        <f t="shared" si="33"/>
        <v>0</v>
      </c>
      <c r="G232" s="16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6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6">
        <f t="shared" ref="BT232:BT295" si="35">SUM(G232:BR232)</f>
        <v>0</v>
      </c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>
        <f t="shared" si="34"/>
        <v>0</v>
      </c>
    </row>
    <row r="233" spans="1:96" ht="15.75">
      <c r="A233" s="37"/>
      <c r="B233" s="28" t="s">
        <v>98</v>
      </c>
      <c r="C233" s="28" t="s">
        <v>99</v>
      </c>
      <c r="D233" s="1"/>
      <c r="F233" s="16">
        <f t="shared" si="33"/>
        <v>0</v>
      </c>
      <c r="G233" s="16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6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6">
        <f t="shared" si="35"/>
        <v>0</v>
      </c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>
        <f t="shared" si="34"/>
        <v>0</v>
      </c>
    </row>
    <row r="234" spans="1:96" ht="15.75">
      <c r="A234" s="37"/>
      <c r="B234" s="26" t="s">
        <v>133</v>
      </c>
      <c r="C234" s="28" t="s">
        <v>146</v>
      </c>
      <c r="D234" s="1"/>
      <c r="F234" s="16">
        <f t="shared" si="33"/>
        <v>0</v>
      </c>
      <c r="G234" s="16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6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6">
        <f t="shared" si="35"/>
        <v>0</v>
      </c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>
        <f t="shared" si="34"/>
        <v>0</v>
      </c>
    </row>
    <row r="235" spans="1:96" ht="15.75">
      <c r="A235" s="37"/>
      <c r="B235" s="26" t="s">
        <v>516</v>
      </c>
      <c r="C235" s="28" t="s">
        <v>517</v>
      </c>
      <c r="D235" s="1"/>
      <c r="F235" s="16">
        <f t="shared" si="33"/>
        <v>0</v>
      </c>
      <c r="G235" s="16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6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6">
        <f t="shared" si="35"/>
        <v>0</v>
      </c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>
        <f t="shared" si="34"/>
        <v>0</v>
      </c>
    </row>
    <row r="236" spans="1:96" ht="15.75">
      <c r="A236" s="37"/>
      <c r="B236" s="26" t="s">
        <v>134</v>
      </c>
      <c r="C236" s="28" t="s">
        <v>5</v>
      </c>
      <c r="D236" s="1"/>
      <c r="F236" s="16">
        <f t="shared" si="33"/>
        <v>0</v>
      </c>
      <c r="G236" s="16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6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6">
        <f t="shared" si="35"/>
        <v>0</v>
      </c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>
        <f t="shared" si="34"/>
        <v>0</v>
      </c>
    </row>
    <row r="237" spans="1:96" ht="15.75">
      <c r="A237" s="37"/>
      <c r="B237" s="26" t="s">
        <v>315</v>
      </c>
      <c r="C237" s="28"/>
      <c r="D237" s="1"/>
      <c r="F237" s="16">
        <f t="shared" si="33"/>
        <v>0</v>
      </c>
      <c r="G237" s="16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6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6">
        <f t="shared" si="35"/>
        <v>0</v>
      </c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>
        <f t="shared" si="34"/>
        <v>0</v>
      </c>
    </row>
    <row r="238" spans="1:96" ht="15.75">
      <c r="A238" s="37"/>
      <c r="B238" s="28" t="s">
        <v>97</v>
      </c>
      <c r="C238" s="28" t="s">
        <v>161</v>
      </c>
      <c r="D238" s="1"/>
      <c r="F238" s="16">
        <f t="shared" si="33"/>
        <v>0</v>
      </c>
      <c r="G238" s="16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6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6">
        <f t="shared" si="35"/>
        <v>0</v>
      </c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>
        <f t="shared" si="34"/>
        <v>0</v>
      </c>
    </row>
    <row r="239" spans="1:96" ht="15.75">
      <c r="A239" s="37"/>
      <c r="B239" s="26" t="s">
        <v>265</v>
      </c>
      <c r="C239" s="28" t="s">
        <v>161</v>
      </c>
      <c r="D239" s="1"/>
      <c r="F239" s="16">
        <f t="shared" si="33"/>
        <v>0</v>
      </c>
      <c r="G239" s="16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6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6">
        <f t="shared" si="35"/>
        <v>0</v>
      </c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>
        <f t="shared" si="34"/>
        <v>0</v>
      </c>
    </row>
    <row r="240" spans="1:96">
      <c r="A240" s="37"/>
      <c r="B240" s="28" t="s">
        <v>297</v>
      </c>
      <c r="C240" s="28" t="s">
        <v>126</v>
      </c>
      <c r="D240" s="1"/>
      <c r="F240" s="16">
        <f t="shared" si="33"/>
        <v>0</v>
      </c>
      <c r="G240" s="16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6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6">
        <f t="shared" si="35"/>
        <v>0</v>
      </c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>
        <f t="shared" si="34"/>
        <v>0</v>
      </c>
    </row>
    <row r="241" spans="1:96" ht="15.75">
      <c r="A241" s="37"/>
      <c r="B241" s="48" t="s">
        <v>114</v>
      </c>
      <c r="C241" s="28" t="s">
        <v>105</v>
      </c>
      <c r="D241" s="1"/>
      <c r="F241" s="16">
        <f t="shared" si="33"/>
        <v>0</v>
      </c>
      <c r="G241" s="16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6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6">
        <f t="shared" si="35"/>
        <v>0</v>
      </c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>
        <f t="shared" si="34"/>
        <v>0</v>
      </c>
    </row>
    <row r="242" spans="1:96" s="18" customFormat="1">
      <c r="A242" s="98" t="s">
        <v>583</v>
      </c>
      <c r="B242" s="99"/>
      <c r="C242" s="99"/>
      <c r="D242" s="99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9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9"/>
      <c r="BX242" s="19"/>
      <c r="BY242" s="19"/>
      <c r="BZ242" s="17"/>
      <c r="CA242" s="19"/>
      <c r="CB242" s="17"/>
      <c r="CC242" s="19"/>
      <c r="CD242" s="17"/>
      <c r="CE242" s="19"/>
      <c r="CF242" s="19"/>
      <c r="CG242" s="19"/>
      <c r="CH242" s="19"/>
      <c r="CI242" s="19"/>
      <c r="CJ242" s="19"/>
      <c r="CK242" s="17"/>
      <c r="CL242" s="19"/>
      <c r="CM242" s="17"/>
      <c r="CN242" s="19"/>
      <c r="CO242" s="19"/>
      <c r="CP242" s="19"/>
      <c r="CQ242" s="19"/>
      <c r="CR242" s="19">
        <f>SUM(O242:CO242)</f>
        <v>0</v>
      </c>
    </row>
    <row r="243" spans="1:96" ht="15.75" customHeight="1">
      <c r="A243" s="37"/>
      <c r="B243" s="28" t="s">
        <v>486</v>
      </c>
      <c r="C243" s="28" t="s">
        <v>1</v>
      </c>
      <c r="D243" s="1"/>
      <c r="F243" s="16">
        <f t="shared" ref="F243:F283" si="36">BT243+CR243</f>
        <v>0</v>
      </c>
      <c r="G243" s="16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6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76"/>
      <c r="BL243" s="76"/>
      <c r="BM243" s="15"/>
      <c r="BN243" s="15"/>
      <c r="BO243" s="15"/>
      <c r="BP243" s="15"/>
      <c r="BQ243" s="15"/>
      <c r="BR243" s="15"/>
      <c r="BS243" s="15"/>
      <c r="BT243" s="16">
        <f t="shared" si="35"/>
        <v>0</v>
      </c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>
        <f t="shared" ref="CR243:CR285" si="37">SUM(BU243:CO243)</f>
        <v>0</v>
      </c>
    </row>
    <row r="244" spans="1:96" ht="15.75">
      <c r="A244" s="37"/>
      <c r="B244" s="26" t="s">
        <v>24</v>
      </c>
      <c r="C244" s="28" t="s">
        <v>5</v>
      </c>
      <c r="D244" s="1"/>
      <c r="F244" s="16">
        <f t="shared" si="36"/>
        <v>0</v>
      </c>
      <c r="G244" s="16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6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6">
        <f t="shared" si="35"/>
        <v>0</v>
      </c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>
        <f t="shared" si="37"/>
        <v>0</v>
      </c>
    </row>
    <row r="245" spans="1:96" ht="15.75">
      <c r="A245" s="37"/>
      <c r="B245" s="28" t="s">
        <v>24</v>
      </c>
      <c r="C245" s="28" t="s">
        <v>10</v>
      </c>
      <c r="D245" s="1"/>
      <c r="F245" s="16">
        <f t="shared" si="36"/>
        <v>0</v>
      </c>
      <c r="G245" s="16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6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6">
        <f t="shared" si="35"/>
        <v>0</v>
      </c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>
        <f t="shared" si="37"/>
        <v>0</v>
      </c>
    </row>
    <row r="246" spans="1:96" ht="15.75" customHeight="1">
      <c r="A246" s="37"/>
      <c r="B246" s="28" t="s">
        <v>369</v>
      </c>
      <c r="C246" s="28" t="s">
        <v>368</v>
      </c>
      <c r="D246" s="1"/>
      <c r="F246" s="16">
        <f t="shared" si="36"/>
        <v>0</v>
      </c>
      <c r="G246" s="16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6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6">
        <f t="shared" si="35"/>
        <v>0</v>
      </c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>
        <f t="shared" si="37"/>
        <v>0</v>
      </c>
    </row>
    <row r="247" spans="1:96" ht="15.75">
      <c r="A247" s="37"/>
      <c r="B247" s="26" t="s">
        <v>19</v>
      </c>
      <c r="C247" s="34" t="s">
        <v>147</v>
      </c>
      <c r="D247" s="1"/>
      <c r="F247" s="16">
        <f t="shared" si="36"/>
        <v>0</v>
      </c>
      <c r="G247" s="16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6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6">
        <f t="shared" si="35"/>
        <v>0</v>
      </c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>
        <f t="shared" si="37"/>
        <v>0</v>
      </c>
    </row>
    <row r="248" spans="1:96" ht="15.75">
      <c r="A248" s="37"/>
      <c r="B248" s="28" t="s">
        <v>36</v>
      </c>
      <c r="C248" s="28" t="s">
        <v>35</v>
      </c>
      <c r="D248" s="1"/>
      <c r="F248" s="16">
        <f t="shared" si="36"/>
        <v>0</v>
      </c>
      <c r="G248" s="16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6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6">
        <f t="shared" si="35"/>
        <v>0</v>
      </c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>
        <f t="shared" si="37"/>
        <v>0</v>
      </c>
    </row>
    <row r="249" spans="1:96" ht="15.75">
      <c r="A249" s="37"/>
      <c r="B249" s="28" t="s">
        <v>592</v>
      </c>
      <c r="C249" s="28" t="s">
        <v>410</v>
      </c>
      <c r="D249" s="1"/>
      <c r="F249" s="16">
        <f t="shared" si="36"/>
        <v>0</v>
      </c>
      <c r="G249" s="16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6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6">
        <f t="shared" si="35"/>
        <v>0</v>
      </c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>
        <f t="shared" si="37"/>
        <v>0</v>
      </c>
    </row>
    <row r="250" spans="1:96" ht="15.75">
      <c r="A250" s="37"/>
      <c r="B250" s="28" t="s">
        <v>103</v>
      </c>
      <c r="C250" s="28" t="s">
        <v>102</v>
      </c>
      <c r="D250" s="1"/>
      <c r="F250" s="16">
        <f t="shared" si="36"/>
        <v>0</v>
      </c>
      <c r="G250" s="16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6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6">
        <f t="shared" si="35"/>
        <v>0</v>
      </c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>
        <f t="shared" si="37"/>
        <v>0</v>
      </c>
    </row>
    <row r="251" spans="1:96" ht="15.75">
      <c r="A251" s="37"/>
      <c r="B251" s="28" t="s">
        <v>191</v>
      </c>
      <c r="C251" s="28" t="s">
        <v>131</v>
      </c>
      <c r="D251" s="1"/>
      <c r="F251" s="16">
        <f t="shared" si="36"/>
        <v>0</v>
      </c>
      <c r="G251" s="16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6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6">
        <f t="shared" si="35"/>
        <v>0</v>
      </c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>
        <f t="shared" si="37"/>
        <v>0</v>
      </c>
    </row>
    <row r="252" spans="1:96" ht="15.75">
      <c r="A252" s="37"/>
      <c r="B252" s="28" t="s">
        <v>356</v>
      </c>
      <c r="C252" s="28" t="s">
        <v>10</v>
      </c>
      <c r="D252" s="1"/>
      <c r="F252" s="16">
        <f t="shared" si="36"/>
        <v>0</v>
      </c>
      <c r="G252" s="16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6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6">
        <f t="shared" si="35"/>
        <v>0</v>
      </c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>
        <f t="shared" si="37"/>
        <v>0</v>
      </c>
    </row>
    <row r="253" spans="1:96">
      <c r="A253" s="37"/>
      <c r="B253" s="28" t="s">
        <v>283</v>
      </c>
      <c r="C253" s="28" t="s">
        <v>154</v>
      </c>
      <c r="D253" s="1"/>
      <c r="F253" s="16">
        <f t="shared" si="36"/>
        <v>0</v>
      </c>
      <c r="G253" s="16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6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6">
        <f t="shared" si="35"/>
        <v>0</v>
      </c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>
        <f t="shared" si="37"/>
        <v>0</v>
      </c>
    </row>
    <row r="254" spans="1:96">
      <c r="A254" s="37"/>
      <c r="B254" s="28" t="s">
        <v>284</v>
      </c>
      <c r="C254" s="28" t="s">
        <v>219</v>
      </c>
      <c r="D254" s="1"/>
      <c r="F254" s="16">
        <f t="shared" si="36"/>
        <v>0</v>
      </c>
      <c r="G254" s="16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6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6">
        <f t="shared" si="35"/>
        <v>0</v>
      </c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>
        <f t="shared" si="37"/>
        <v>0</v>
      </c>
    </row>
    <row r="255" spans="1:96" ht="15.75">
      <c r="A255" s="37"/>
      <c r="B255" s="28" t="s">
        <v>514</v>
      </c>
      <c r="C255" s="28" t="s">
        <v>515</v>
      </c>
      <c r="D255" s="1"/>
      <c r="F255" s="16">
        <f t="shared" si="36"/>
        <v>0</v>
      </c>
      <c r="G255" s="16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6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6">
        <f t="shared" si="35"/>
        <v>0</v>
      </c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>
        <f t="shared" si="37"/>
        <v>0</v>
      </c>
    </row>
    <row r="256" spans="1:96">
      <c r="A256" s="37"/>
      <c r="B256" s="28" t="s">
        <v>604</v>
      </c>
      <c r="C256" s="28" t="s">
        <v>66</v>
      </c>
      <c r="D256" s="1"/>
      <c r="F256" s="16">
        <f t="shared" si="36"/>
        <v>0</v>
      </c>
      <c r="G256" s="16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6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6">
        <f t="shared" si="35"/>
        <v>0</v>
      </c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>
        <f t="shared" si="37"/>
        <v>0</v>
      </c>
    </row>
    <row r="257" spans="1:96" s="10" customFormat="1" ht="15.75">
      <c r="A257" s="37"/>
      <c r="B257" s="26" t="s">
        <v>487</v>
      </c>
      <c r="C257" s="26" t="s">
        <v>5</v>
      </c>
      <c r="D257" s="37"/>
      <c r="F257" s="16">
        <f t="shared" si="36"/>
        <v>0</v>
      </c>
      <c r="G257" s="16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6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6">
        <f t="shared" si="35"/>
        <v>0</v>
      </c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>
        <f t="shared" si="37"/>
        <v>0</v>
      </c>
    </row>
    <row r="258" spans="1:96" s="10" customFormat="1" ht="15.75">
      <c r="A258" s="62"/>
      <c r="B258" s="26" t="s">
        <v>192</v>
      </c>
      <c r="C258" s="69" t="s">
        <v>10</v>
      </c>
      <c r="D258" s="63"/>
      <c r="F258" s="16">
        <f t="shared" si="36"/>
        <v>0</v>
      </c>
      <c r="G258" s="16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6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6">
        <f t="shared" si="35"/>
        <v>0</v>
      </c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>
        <f t="shared" si="37"/>
        <v>0</v>
      </c>
    </row>
    <row r="259" spans="1:96" ht="15.75">
      <c r="A259" s="37"/>
      <c r="B259" s="28" t="s">
        <v>68</v>
      </c>
      <c r="C259" s="28" t="s">
        <v>9</v>
      </c>
      <c r="D259" s="1"/>
      <c r="F259" s="16">
        <f t="shared" si="36"/>
        <v>0</v>
      </c>
      <c r="G259" s="16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6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6">
        <f t="shared" si="35"/>
        <v>0</v>
      </c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>
        <f t="shared" si="37"/>
        <v>0</v>
      </c>
    </row>
    <row r="260" spans="1:96" ht="15.75">
      <c r="A260" s="37"/>
      <c r="B260" s="28" t="s">
        <v>244</v>
      </c>
      <c r="C260" s="28" t="s">
        <v>6</v>
      </c>
      <c r="D260" s="1"/>
      <c r="F260" s="16">
        <f t="shared" si="36"/>
        <v>0</v>
      </c>
      <c r="G260" s="16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6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6">
        <f t="shared" si="35"/>
        <v>0</v>
      </c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>
        <f t="shared" si="37"/>
        <v>0</v>
      </c>
    </row>
    <row r="261" spans="1:96" ht="15.75">
      <c r="A261" s="37"/>
      <c r="B261" s="28" t="s">
        <v>322</v>
      </c>
      <c r="C261" s="28" t="s">
        <v>66</v>
      </c>
      <c r="D261" s="1"/>
      <c r="F261" s="16">
        <f t="shared" si="36"/>
        <v>0</v>
      </c>
      <c r="G261" s="16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6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6">
        <f t="shared" si="35"/>
        <v>0</v>
      </c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>
        <f t="shared" si="37"/>
        <v>0</v>
      </c>
    </row>
    <row r="262" spans="1:96">
      <c r="A262" s="37"/>
      <c r="B262" s="26" t="s">
        <v>292</v>
      </c>
      <c r="C262" s="28" t="s">
        <v>293</v>
      </c>
      <c r="D262" s="1"/>
      <c r="F262" s="16">
        <f t="shared" si="36"/>
        <v>0</v>
      </c>
      <c r="G262" s="16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6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6">
        <f t="shared" si="35"/>
        <v>0</v>
      </c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>
        <f t="shared" si="37"/>
        <v>0</v>
      </c>
    </row>
    <row r="263" spans="1:96">
      <c r="A263" s="67"/>
      <c r="B263" s="28" t="s">
        <v>362</v>
      </c>
      <c r="C263" s="28" t="s">
        <v>464</v>
      </c>
      <c r="D263" s="1"/>
      <c r="F263" s="16">
        <f t="shared" si="36"/>
        <v>0</v>
      </c>
      <c r="G263" s="16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6">
        <f t="shared" si="35"/>
        <v>0</v>
      </c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>
        <f t="shared" si="37"/>
        <v>0</v>
      </c>
    </row>
    <row r="264" spans="1:96">
      <c r="A264" s="67"/>
      <c r="B264" s="28" t="s">
        <v>262</v>
      </c>
      <c r="C264" s="28" t="s">
        <v>263</v>
      </c>
      <c r="D264" s="1"/>
      <c r="F264" s="16">
        <f t="shared" si="36"/>
        <v>0</v>
      </c>
      <c r="G264" s="16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6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6">
        <f t="shared" si="35"/>
        <v>0</v>
      </c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>
        <f t="shared" si="37"/>
        <v>0</v>
      </c>
    </row>
    <row r="265" spans="1:96" ht="15.75">
      <c r="A265" s="37"/>
      <c r="B265" s="28" t="s">
        <v>460</v>
      </c>
      <c r="C265" s="28" t="s">
        <v>461</v>
      </c>
      <c r="D265" s="1"/>
      <c r="F265" s="16">
        <f t="shared" si="36"/>
        <v>0</v>
      </c>
      <c r="G265" s="16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6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6">
        <f t="shared" si="35"/>
        <v>0</v>
      </c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>
        <f t="shared" si="37"/>
        <v>0</v>
      </c>
    </row>
    <row r="266" spans="1:96">
      <c r="A266" s="37"/>
      <c r="B266" s="28" t="s">
        <v>462</v>
      </c>
      <c r="C266" s="28" t="s">
        <v>463</v>
      </c>
      <c r="D266" s="1"/>
      <c r="F266" s="16">
        <f t="shared" si="36"/>
        <v>0</v>
      </c>
      <c r="G266" s="16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6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6">
        <f t="shared" si="35"/>
        <v>0</v>
      </c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>
        <f t="shared" si="37"/>
        <v>0</v>
      </c>
    </row>
    <row r="267" spans="1:96" ht="15.75">
      <c r="A267" s="37"/>
      <c r="B267" s="31" t="s">
        <v>74</v>
      </c>
      <c r="C267" s="26" t="s">
        <v>32</v>
      </c>
      <c r="D267" s="1"/>
      <c r="F267" s="16">
        <f t="shared" si="36"/>
        <v>0</v>
      </c>
      <c r="G267" s="16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6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6">
        <f t="shared" si="35"/>
        <v>0</v>
      </c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>
        <f t="shared" si="37"/>
        <v>0</v>
      </c>
    </row>
    <row r="268" spans="1:96" ht="15.75">
      <c r="A268" s="37"/>
      <c r="B268" s="26" t="s">
        <v>115</v>
      </c>
      <c r="C268" s="28" t="s">
        <v>418</v>
      </c>
      <c r="D268" s="1"/>
      <c r="F268" s="16">
        <f t="shared" si="36"/>
        <v>0</v>
      </c>
      <c r="G268" s="16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6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6">
        <f t="shared" si="35"/>
        <v>0</v>
      </c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>
        <f t="shared" si="37"/>
        <v>0</v>
      </c>
    </row>
    <row r="269" spans="1:96">
      <c r="A269" s="37"/>
      <c r="B269" s="26" t="s">
        <v>271</v>
      </c>
      <c r="C269" s="28" t="s">
        <v>6</v>
      </c>
      <c r="D269" s="1"/>
      <c r="F269" s="16">
        <f t="shared" si="36"/>
        <v>0</v>
      </c>
      <c r="G269" s="16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6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6">
        <f t="shared" si="35"/>
        <v>0</v>
      </c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>
        <f t="shared" si="37"/>
        <v>0</v>
      </c>
    </row>
    <row r="270" spans="1:96">
      <c r="A270" s="37" t="s">
        <v>608</v>
      </c>
      <c r="B270" s="26" t="s">
        <v>589</v>
      </c>
      <c r="C270" s="28" t="s">
        <v>502</v>
      </c>
      <c r="D270" s="1"/>
      <c r="F270" s="16">
        <f t="shared" si="36"/>
        <v>10</v>
      </c>
      <c r="G270" s="16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>
        <v>1</v>
      </c>
      <c r="S270" s="16"/>
      <c r="T270" s="15"/>
      <c r="U270" s="15"/>
      <c r="V270" s="15"/>
      <c r="W270" s="15"/>
      <c r="X270" s="15"/>
      <c r="Y270" s="15"/>
      <c r="Z270" s="15"/>
      <c r="AA270" s="15"/>
      <c r="AB270" s="15"/>
      <c r="AC270" s="15">
        <v>1</v>
      </c>
      <c r="AD270" s="15"/>
      <c r="AE270" s="15"/>
      <c r="AF270" s="15"/>
      <c r="AG270" s="15"/>
      <c r="AH270" s="15"/>
      <c r="AI270" s="15"/>
      <c r="AJ270" s="15"/>
      <c r="AK270" s="15"/>
      <c r="AL270" s="15"/>
      <c r="AM270" s="15">
        <v>1</v>
      </c>
      <c r="AN270" s="15"/>
      <c r="AO270" s="15"/>
      <c r="AP270" s="15"/>
      <c r="AQ270" s="15"/>
      <c r="AR270" s="15"/>
      <c r="AS270" s="15"/>
      <c r="AT270" s="15"/>
      <c r="AU270" s="15">
        <v>1</v>
      </c>
      <c r="AV270" s="15">
        <v>1</v>
      </c>
      <c r="AW270" s="15"/>
      <c r="AX270" s="15"/>
      <c r="AY270" s="15">
        <v>1</v>
      </c>
      <c r="AZ270" s="15"/>
      <c r="BA270" s="15"/>
      <c r="BB270" s="15"/>
      <c r="BC270" s="15"/>
      <c r="BD270" s="15"/>
      <c r="BE270" s="15">
        <v>1</v>
      </c>
      <c r="BF270" s="15"/>
      <c r="BG270" s="15"/>
      <c r="BH270" s="15">
        <v>1</v>
      </c>
      <c r="BI270" s="15">
        <v>1</v>
      </c>
      <c r="BJ270" s="15"/>
      <c r="BK270" s="15">
        <v>1</v>
      </c>
      <c r="BL270" s="15"/>
      <c r="BM270" s="15"/>
      <c r="BN270" s="15"/>
      <c r="BO270" s="15"/>
      <c r="BP270" s="15"/>
      <c r="BQ270" s="15"/>
      <c r="BR270" s="15"/>
      <c r="BS270" s="15"/>
      <c r="BT270" s="16">
        <f t="shared" si="35"/>
        <v>10</v>
      </c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>
        <f t="shared" si="37"/>
        <v>0</v>
      </c>
    </row>
    <row r="271" spans="1:96" ht="15.75">
      <c r="A271" s="37"/>
      <c r="B271" s="26" t="s">
        <v>503</v>
      </c>
      <c r="C271" s="28" t="s">
        <v>504</v>
      </c>
      <c r="D271" s="1"/>
      <c r="F271" s="16">
        <f t="shared" si="36"/>
        <v>0</v>
      </c>
      <c r="G271" s="16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6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6">
        <f t="shared" si="35"/>
        <v>0</v>
      </c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>
        <f t="shared" si="37"/>
        <v>0</v>
      </c>
    </row>
    <row r="272" spans="1:96">
      <c r="A272" s="37"/>
      <c r="B272" s="26" t="s">
        <v>285</v>
      </c>
      <c r="C272" s="28" t="s">
        <v>287</v>
      </c>
      <c r="D272" s="1"/>
      <c r="F272" s="16">
        <f t="shared" si="36"/>
        <v>0</v>
      </c>
      <c r="G272" s="16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6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6">
        <f t="shared" si="35"/>
        <v>0</v>
      </c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>
        <f t="shared" si="37"/>
        <v>0</v>
      </c>
    </row>
    <row r="273" spans="1:103">
      <c r="A273" s="37"/>
      <c r="B273" s="26" t="s">
        <v>286</v>
      </c>
      <c r="C273" s="28"/>
      <c r="D273" s="1"/>
      <c r="F273" s="16">
        <f t="shared" si="36"/>
        <v>0</v>
      </c>
      <c r="G273" s="16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6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6">
        <f t="shared" si="35"/>
        <v>0</v>
      </c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>
        <f t="shared" si="37"/>
        <v>0</v>
      </c>
    </row>
    <row r="274" spans="1:103">
      <c r="A274" s="37"/>
      <c r="B274" s="26" t="s">
        <v>288</v>
      </c>
      <c r="C274" s="28" t="s">
        <v>289</v>
      </c>
      <c r="D274" s="1"/>
      <c r="F274" s="16">
        <f t="shared" si="36"/>
        <v>0</v>
      </c>
      <c r="G274" s="16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6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6">
        <f t="shared" si="35"/>
        <v>0</v>
      </c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>
        <f t="shared" si="37"/>
        <v>0</v>
      </c>
    </row>
    <row r="275" spans="1:103">
      <c r="A275" s="37"/>
      <c r="B275" s="26" t="s">
        <v>405</v>
      </c>
      <c r="C275" s="28">
        <v>60</v>
      </c>
      <c r="D275" s="1"/>
      <c r="F275" s="16">
        <f t="shared" si="36"/>
        <v>0</v>
      </c>
      <c r="G275" s="16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6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6">
        <f t="shared" si="35"/>
        <v>0</v>
      </c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>
        <f t="shared" si="37"/>
        <v>0</v>
      </c>
    </row>
    <row r="276" spans="1:103" ht="15.75">
      <c r="A276" s="37"/>
      <c r="B276" s="26" t="s">
        <v>413</v>
      </c>
      <c r="C276" s="28" t="s">
        <v>216</v>
      </c>
      <c r="D276" s="1"/>
      <c r="F276" s="16">
        <f t="shared" si="36"/>
        <v>0</v>
      </c>
      <c r="G276" s="16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6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6">
        <f t="shared" si="35"/>
        <v>0</v>
      </c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>
        <f t="shared" si="37"/>
        <v>0</v>
      </c>
    </row>
    <row r="277" spans="1:103" ht="15.75">
      <c r="A277" s="37"/>
      <c r="B277" s="26" t="s">
        <v>268</v>
      </c>
      <c r="C277" s="28"/>
      <c r="D277" s="1"/>
      <c r="F277" s="16">
        <f t="shared" si="36"/>
        <v>0</v>
      </c>
      <c r="G277" s="16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6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6">
        <f t="shared" si="35"/>
        <v>0</v>
      </c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>
        <f t="shared" si="37"/>
        <v>0</v>
      </c>
    </row>
    <row r="278" spans="1:103" ht="15.75">
      <c r="A278" s="37"/>
      <c r="B278" s="26" t="s">
        <v>272</v>
      </c>
      <c r="C278" s="28" t="s">
        <v>273</v>
      </c>
      <c r="D278" s="1"/>
      <c r="F278" s="16">
        <f t="shared" si="36"/>
        <v>0</v>
      </c>
      <c r="G278" s="16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6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6">
        <f t="shared" si="35"/>
        <v>0</v>
      </c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>
        <f t="shared" si="37"/>
        <v>0</v>
      </c>
    </row>
    <row r="279" spans="1:103" ht="15.75" customHeight="1">
      <c r="A279" s="37"/>
      <c r="B279" s="26" t="s">
        <v>290</v>
      </c>
      <c r="C279" s="28" t="s">
        <v>291</v>
      </c>
      <c r="D279" s="1"/>
      <c r="F279" s="16">
        <f t="shared" si="36"/>
        <v>0</v>
      </c>
      <c r="G279" s="16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6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6">
        <f t="shared" si="35"/>
        <v>0</v>
      </c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>
        <f t="shared" si="37"/>
        <v>0</v>
      </c>
    </row>
    <row r="280" spans="1:103" ht="15.75" customHeight="1">
      <c r="A280" s="37"/>
      <c r="B280" s="26" t="s">
        <v>465</v>
      </c>
      <c r="C280" s="75" t="s">
        <v>466</v>
      </c>
      <c r="D280" s="1"/>
      <c r="F280" s="16">
        <f t="shared" si="36"/>
        <v>0</v>
      </c>
      <c r="G280" s="16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6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6">
        <f t="shared" si="35"/>
        <v>0</v>
      </c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>
        <f t="shared" si="37"/>
        <v>0</v>
      </c>
    </row>
    <row r="281" spans="1:103" ht="15.75">
      <c r="A281" s="37"/>
      <c r="B281" s="26" t="s">
        <v>25</v>
      </c>
      <c r="C281" s="34" t="s">
        <v>145</v>
      </c>
      <c r="D281" s="1"/>
      <c r="F281" s="16">
        <f t="shared" si="36"/>
        <v>0</v>
      </c>
      <c r="G281" s="16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6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6">
        <f t="shared" si="35"/>
        <v>0</v>
      </c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>
        <f t="shared" si="37"/>
        <v>0</v>
      </c>
    </row>
    <row r="282" spans="1:103" ht="15.75">
      <c r="A282" s="37"/>
      <c r="B282" s="26" t="s">
        <v>561</v>
      </c>
      <c r="C282" s="34" t="s">
        <v>412</v>
      </c>
      <c r="D282" s="1"/>
      <c r="F282" s="16">
        <f t="shared" si="36"/>
        <v>0</v>
      </c>
      <c r="G282" s="16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6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6">
        <f t="shared" si="35"/>
        <v>0</v>
      </c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>
        <f t="shared" si="37"/>
        <v>0</v>
      </c>
    </row>
    <row r="283" spans="1:103" ht="15.75">
      <c r="A283" s="37"/>
      <c r="B283" s="26" t="s">
        <v>194</v>
      </c>
      <c r="C283" s="34" t="s">
        <v>126</v>
      </c>
      <c r="D283" s="2"/>
      <c r="F283" s="16">
        <f t="shared" si="36"/>
        <v>0</v>
      </c>
      <c r="G283" s="16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6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6">
        <f t="shared" si="35"/>
        <v>0</v>
      </c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>
        <f t="shared" si="37"/>
        <v>0</v>
      </c>
    </row>
    <row r="284" spans="1:103" s="10" customFormat="1">
      <c r="A284" s="37"/>
      <c r="B284" s="26" t="s">
        <v>468</v>
      </c>
      <c r="C284" s="91">
        <v>44474</v>
      </c>
      <c r="D284" s="49"/>
      <c r="F284" s="16">
        <f>BT284+CY284</f>
        <v>0</v>
      </c>
      <c r="G284" s="16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6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6">
        <f t="shared" si="35"/>
        <v>0</v>
      </c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>
        <f t="shared" si="37"/>
        <v>0</v>
      </c>
      <c r="CS284" s="15"/>
      <c r="CT284" s="15"/>
      <c r="CU284" s="15"/>
      <c r="CV284" s="15"/>
      <c r="CW284" s="15"/>
      <c r="CX284" s="15"/>
      <c r="CY284" s="15"/>
    </row>
    <row r="285" spans="1:103" ht="15.75">
      <c r="A285" s="37"/>
      <c r="B285" s="26" t="s">
        <v>111</v>
      </c>
      <c r="C285" s="34" t="s">
        <v>206</v>
      </c>
      <c r="D285" s="1"/>
      <c r="F285" s="16">
        <f>BT285+CR285</f>
        <v>0</v>
      </c>
      <c r="G285" s="16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6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6">
        <f t="shared" si="35"/>
        <v>0</v>
      </c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>
        <f t="shared" si="37"/>
        <v>0</v>
      </c>
    </row>
    <row r="286" spans="1:103" s="71" customFormat="1">
      <c r="A286" s="101" t="s">
        <v>584</v>
      </c>
      <c r="B286" s="102"/>
      <c r="C286" s="102"/>
      <c r="D286" s="103"/>
      <c r="F286" s="17"/>
      <c r="G286" s="17"/>
      <c r="H286" s="17"/>
      <c r="I286" s="17"/>
      <c r="J286" s="17"/>
      <c r="K286" s="17"/>
      <c r="L286" s="17"/>
      <c r="M286" s="17"/>
      <c r="N286" s="17"/>
      <c r="O286" s="40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40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40"/>
      <c r="CD286" s="17"/>
      <c r="CE286" s="40"/>
      <c r="CF286" s="40"/>
      <c r="CG286" s="40"/>
      <c r="CH286" s="40"/>
      <c r="CI286" s="40"/>
      <c r="CJ286" s="40"/>
      <c r="CK286" s="17"/>
      <c r="CL286" s="40"/>
      <c r="CM286" s="17"/>
      <c r="CN286" s="40"/>
      <c r="CO286" s="40"/>
      <c r="CP286" s="40"/>
      <c r="CQ286" s="40"/>
      <c r="CR286" s="40"/>
    </row>
    <row r="287" spans="1:103">
      <c r="A287" s="37"/>
      <c r="B287" s="26" t="s">
        <v>277</v>
      </c>
      <c r="C287" s="28" t="s">
        <v>278</v>
      </c>
      <c r="D287" s="1"/>
      <c r="F287" s="16">
        <f t="shared" ref="F287:F302" si="38">BT287+CR287</f>
        <v>0</v>
      </c>
      <c r="G287" s="16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6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6">
        <f t="shared" si="35"/>
        <v>0</v>
      </c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>
        <f t="shared" ref="CR287:CR302" si="39">SUM(BU287:CO287)</f>
        <v>0</v>
      </c>
    </row>
    <row r="288" spans="1:103" s="10" customFormat="1" ht="15.75">
      <c r="A288" s="49"/>
      <c r="B288" s="26" t="s">
        <v>243</v>
      </c>
      <c r="C288" s="61" t="s">
        <v>6</v>
      </c>
      <c r="D288" s="49"/>
      <c r="F288" s="16">
        <f t="shared" si="38"/>
        <v>0</v>
      </c>
      <c r="G288" s="16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6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6">
        <f t="shared" si="35"/>
        <v>0</v>
      </c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>
        <f t="shared" si="39"/>
        <v>0</v>
      </c>
    </row>
    <row r="289" spans="1:96" s="10" customFormat="1" ht="15.75">
      <c r="A289" s="64"/>
      <c r="B289" s="26" t="s">
        <v>193</v>
      </c>
      <c r="C289" s="61" t="s">
        <v>161</v>
      </c>
      <c r="D289" s="38"/>
      <c r="F289" s="16">
        <f t="shared" si="38"/>
        <v>0</v>
      </c>
      <c r="G289" s="16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6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6">
        <f t="shared" si="35"/>
        <v>0</v>
      </c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>
        <f t="shared" si="39"/>
        <v>0</v>
      </c>
    </row>
    <row r="290" spans="1:96" ht="15.75">
      <c r="A290" s="37"/>
      <c r="B290" s="26" t="s">
        <v>86</v>
      </c>
      <c r="C290" s="34" t="s">
        <v>95</v>
      </c>
      <c r="D290" s="2"/>
      <c r="F290" s="16">
        <f t="shared" si="38"/>
        <v>0</v>
      </c>
      <c r="G290" s="16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6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6">
        <f t="shared" si="35"/>
        <v>0</v>
      </c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>
        <f t="shared" si="39"/>
        <v>0</v>
      </c>
    </row>
    <row r="291" spans="1:96" s="10" customFormat="1" ht="15.75">
      <c r="A291" s="55"/>
      <c r="B291" s="27" t="s">
        <v>107</v>
      </c>
      <c r="C291" s="27" t="s">
        <v>10</v>
      </c>
      <c r="D291" s="3"/>
      <c r="F291" s="16">
        <f t="shared" si="38"/>
        <v>0</v>
      </c>
      <c r="G291" s="16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6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6">
        <f t="shared" si="35"/>
        <v>0</v>
      </c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>
        <f t="shared" si="39"/>
        <v>0</v>
      </c>
    </row>
    <row r="292" spans="1:96" ht="15.75">
      <c r="A292" s="37"/>
      <c r="B292" s="26" t="s">
        <v>156</v>
      </c>
      <c r="C292" s="34" t="s">
        <v>148</v>
      </c>
      <c r="D292" s="2"/>
      <c r="F292" s="16">
        <f t="shared" si="38"/>
        <v>0</v>
      </c>
      <c r="G292" s="16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6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6">
        <f t="shared" si="35"/>
        <v>0</v>
      </c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>
        <f t="shared" si="39"/>
        <v>0</v>
      </c>
    </row>
    <row r="293" spans="1:96" s="10" customFormat="1" ht="15.75">
      <c r="A293" s="70">
        <v>11</v>
      </c>
      <c r="B293" s="26" t="s">
        <v>327</v>
      </c>
      <c r="C293" s="61" t="s">
        <v>308</v>
      </c>
      <c r="D293" s="38"/>
      <c r="F293" s="16">
        <f t="shared" si="38"/>
        <v>3</v>
      </c>
      <c r="G293" s="16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6"/>
      <c r="T293" s="15"/>
      <c r="U293" s="15"/>
      <c r="V293" s="15">
        <v>1</v>
      </c>
      <c r="W293" s="15"/>
      <c r="X293" s="15"/>
      <c r="Y293" s="15"/>
      <c r="Z293" s="15"/>
      <c r="AA293" s="15"/>
      <c r="AB293" s="15"/>
      <c r="AC293" s="15"/>
      <c r="AD293" s="15"/>
      <c r="AE293" s="15"/>
      <c r="AF293" s="15">
        <v>1</v>
      </c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>
        <v>1</v>
      </c>
      <c r="BQ293" s="15"/>
      <c r="BR293" s="15"/>
      <c r="BS293" s="15"/>
      <c r="BT293" s="16">
        <f t="shared" si="35"/>
        <v>3</v>
      </c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>
        <f t="shared" si="39"/>
        <v>0</v>
      </c>
    </row>
    <row r="294" spans="1:96">
      <c r="A294" s="37"/>
      <c r="B294" s="26" t="s">
        <v>167</v>
      </c>
      <c r="C294" s="34" t="s">
        <v>170</v>
      </c>
      <c r="D294" s="2"/>
      <c r="F294" s="16">
        <f t="shared" si="38"/>
        <v>0</v>
      </c>
      <c r="G294" s="16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6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6">
        <f t="shared" si="35"/>
        <v>0</v>
      </c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>
        <f t="shared" si="39"/>
        <v>0</v>
      </c>
    </row>
    <row r="295" spans="1:96">
      <c r="A295" s="37"/>
      <c r="B295" s="26" t="s">
        <v>177</v>
      </c>
      <c r="C295" s="34" t="s">
        <v>178</v>
      </c>
      <c r="D295" s="2"/>
      <c r="F295" s="16">
        <f t="shared" si="38"/>
        <v>0</v>
      </c>
      <c r="G295" s="16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6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6">
        <f t="shared" si="35"/>
        <v>0</v>
      </c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>
        <f t="shared" si="39"/>
        <v>0</v>
      </c>
    </row>
    <row r="296" spans="1:96" ht="15.75">
      <c r="A296" s="37"/>
      <c r="B296" s="26" t="s">
        <v>364</v>
      </c>
      <c r="C296" s="34" t="s">
        <v>6</v>
      </c>
      <c r="D296" s="2"/>
      <c r="F296" s="16">
        <f t="shared" si="38"/>
        <v>0</v>
      </c>
      <c r="G296" s="16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6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6">
        <f t="shared" ref="BT296:BT320" si="40">SUM(G296:BR296)</f>
        <v>0</v>
      </c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>
        <f t="shared" si="39"/>
        <v>0</v>
      </c>
    </row>
    <row r="297" spans="1:96" ht="15.75">
      <c r="A297" s="37" t="s">
        <v>588</v>
      </c>
      <c r="B297" s="26" t="s">
        <v>135</v>
      </c>
      <c r="C297" s="34"/>
      <c r="D297" s="2"/>
      <c r="F297" s="16">
        <f t="shared" si="38"/>
        <v>3</v>
      </c>
      <c r="G297" s="16"/>
      <c r="H297" s="15"/>
      <c r="I297" s="15">
        <v>1</v>
      </c>
      <c r="J297" s="15"/>
      <c r="K297" s="15"/>
      <c r="L297" s="15"/>
      <c r="M297" s="15"/>
      <c r="N297" s="15"/>
      <c r="O297" s="15"/>
      <c r="P297" s="15"/>
      <c r="Q297" s="15"/>
      <c r="R297" s="15"/>
      <c r="S297" s="16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>
        <v>1</v>
      </c>
      <c r="AL297" s="15">
        <v>1</v>
      </c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6">
        <f t="shared" si="40"/>
        <v>3</v>
      </c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>
        <f t="shared" si="39"/>
        <v>0</v>
      </c>
    </row>
    <row r="298" spans="1:96" ht="15.75">
      <c r="A298" s="37"/>
      <c r="B298" s="26" t="s">
        <v>363</v>
      </c>
      <c r="C298" s="45">
        <v>70.3</v>
      </c>
      <c r="D298" s="2"/>
      <c r="F298" s="16">
        <f t="shared" si="38"/>
        <v>0</v>
      </c>
      <c r="G298" s="16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6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6">
        <f t="shared" si="40"/>
        <v>0</v>
      </c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>
        <f t="shared" si="39"/>
        <v>0</v>
      </c>
    </row>
    <row r="299" spans="1:96">
      <c r="A299" s="37"/>
      <c r="B299" s="26" t="s">
        <v>227</v>
      </c>
      <c r="C299" s="45" t="s">
        <v>228</v>
      </c>
      <c r="D299" s="2"/>
      <c r="F299" s="16">
        <f t="shared" si="38"/>
        <v>0</v>
      </c>
      <c r="G299" s="16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6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6">
        <f t="shared" si="40"/>
        <v>0</v>
      </c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>
        <f t="shared" si="39"/>
        <v>0</v>
      </c>
    </row>
    <row r="300" spans="1:96" ht="15.75">
      <c r="A300" s="37"/>
      <c r="B300" s="26" t="s">
        <v>375</v>
      </c>
      <c r="C300" s="45"/>
      <c r="D300" s="2"/>
      <c r="F300" s="16">
        <f t="shared" si="38"/>
        <v>0</v>
      </c>
      <c r="G300" s="16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6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6">
        <f t="shared" si="40"/>
        <v>0</v>
      </c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>
        <f t="shared" si="39"/>
        <v>0</v>
      </c>
    </row>
    <row r="301" spans="1:96" s="10" customFormat="1" ht="15.75">
      <c r="A301" s="37"/>
      <c r="B301" s="28" t="s">
        <v>69</v>
      </c>
      <c r="C301" s="29" t="s">
        <v>166</v>
      </c>
      <c r="D301" s="2"/>
      <c r="E301"/>
      <c r="F301" s="16">
        <f t="shared" si="38"/>
        <v>0</v>
      </c>
      <c r="G301" s="16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6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6">
        <f t="shared" si="40"/>
        <v>0</v>
      </c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>
        <f t="shared" si="39"/>
        <v>0</v>
      </c>
    </row>
    <row r="302" spans="1:96" ht="15.75">
      <c r="A302" s="37"/>
      <c r="B302" s="26" t="s">
        <v>87</v>
      </c>
      <c r="C302" s="34" t="s">
        <v>96</v>
      </c>
      <c r="D302" s="1"/>
      <c r="F302" s="16">
        <f t="shared" si="38"/>
        <v>0</v>
      </c>
      <c r="G302" s="16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6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6">
        <f t="shared" si="40"/>
        <v>0</v>
      </c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>
        <f t="shared" si="39"/>
        <v>0</v>
      </c>
    </row>
    <row r="303" spans="1:96" s="18" customFormat="1">
      <c r="A303" s="98" t="s">
        <v>585</v>
      </c>
      <c r="B303" s="99"/>
      <c r="C303" s="99"/>
      <c r="D303" s="99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9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9"/>
      <c r="BX303" s="19"/>
      <c r="BY303" s="19"/>
      <c r="BZ303" s="17"/>
      <c r="CA303" s="19"/>
      <c r="CB303" s="17"/>
      <c r="CC303" s="19"/>
      <c r="CD303" s="17"/>
      <c r="CE303" s="19"/>
      <c r="CF303" s="19"/>
      <c r="CG303" s="19"/>
      <c r="CH303" s="19"/>
      <c r="CI303" s="19"/>
      <c r="CJ303" s="19"/>
      <c r="CK303" s="17"/>
      <c r="CL303" s="19"/>
      <c r="CM303" s="17"/>
      <c r="CN303" s="19"/>
      <c r="CO303" s="19"/>
      <c r="CP303" s="19"/>
      <c r="CQ303" s="19"/>
      <c r="CR303" s="19"/>
    </row>
    <row r="304" spans="1:96" ht="15.75">
      <c r="A304" s="37"/>
      <c r="B304" s="26" t="s">
        <v>136</v>
      </c>
      <c r="C304" s="34" t="s">
        <v>137</v>
      </c>
      <c r="D304" s="1"/>
      <c r="F304" s="16">
        <f t="shared" ref="F304:F314" si="41">BY304+CR304</f>
        <v>0</v>
      </c>
      <c r="G304" s="16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6">
        <f t="shared" si="40"/>
        <v>0</v>
      </c>
      <c r="BU304" s="15"/>
      <c r="BV304" s="15"/>
      <c r="BW304" s="15"/>
      <c r="BX304" s="15"/>
      <c r="BY304" s="16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>
        <f t="shared" ref="CR304:CR314" si="42">SUM(BU304:CO304)</f>
        <v>0</v>
      </c>
    </row>
    <row r="305" spans="1:96">
      <c r="A305" s="37"/>
      <c r="B305" s="26" t="s">
        <v>377</v>
      </c>
      <c r="C305" s="34" t="s">
        <v>137</v>
      </c>
      <c r="D305" s="1"/>
      <c r="F305" s="16">
        <f t="shared" si="41"/>
        <v>0</v>
      </c>
      <c r="G305" s="16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6">
        <f t="shared" si="40"/>
        <v>0</v>
      </c>
      <c r="BU305" s="15"/>
      <c r="BV305" s="15"/>
      <c r="BW305" s="15"/>
      <c r="BX305" s="15"/>
      <c r="BY305" s="16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>
        <f t="shared" si="42"/>
        <v>0</v>
      </c>
    </row>
    <row r="306" spans="1:96" ht="15.75">
      <c r="A306" s="37"/>
      <c r="B306" s="26" t="s">
        <v>249</v>
      </c>
      <c r="C306" s="34" t="s">
        <v>157</v>
      </c>
      <c r="D306" s="1"/>
      <c r="F306" s="16">
        <f t="shared" si="41"/>
        <v>0</v>
      </c>
      <c r="G306" s="16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6">
        <f t="shared" si="40"/>
        <v>0</v>
      </c>
      <c r="BU306" s="15"/>
      <c r="BV306" s="15"/>
      <c r="BW306" s="15"/>
      <c r="BX306" s="15"/>
      <c r="BY306" s="16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>
        <f t="shared" si="42"/>
        <v>0</v>
      </c>
    </row>
    <row r="307" spans="1:96" ht="15.75">
      <c r="A307" s="54"/>
      <c r="B307" s="26" t="s">
        <v>250</v>
      </c>
      <c r="C307" s="34" t="s">
        <v>251</v>
      </c>
      <c r="D307" s="1"/>
      <c r="F307" s="16">
        <f t="shared" si="41"/>
        <v>0</v>
      </c>
      <c r="G307" s="16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6">
        <f t="shared" si="40"/>
        <v>0</v>
      </c>
      <c r="BU307" s="15"/>
      <c r="BV307" s="15"/>
      <c r="BW307" s="15"/>
      <c r="BX307" s="15"/>
      <c r="BY307" s="16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>
        <f t="shared" si="42"/>
        <v>0</v>
      </c>
    </row>
    <row r="308" spans="1:96">
      <c r="A308" s="78"/>
      <c r="B308" s="26" t="s">
        <v>376</v>
      </c>
      <c r="C308" s="45"/>
      <c r="D308" s="1"/>
      <c r="F308" s="16">
        <f t="shared" si="41"/>
        <v>0</v>
      </c>
      <c r="G308" s="16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6">
        <f t="shared" si="40"/>
        <v>0</v>
      </c>
      <c r="BU308" s="15"/>
      <c r="BV308" s="15"/>
      <c r="BW308" s="15"/>
      <c r="BX308" s="15"/>
      <c r="BY308" s="16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>
        <f t="shared" si="42"/>
        <v>0</v>
      </c>
    </row>
    <row r="309" spans="1:96" ht="15.75">
      <c r="A309" s="37"/>
      <c r="B309" s="26" t="s">
        <v>195</v>
      </c>
      <c r="C309" s="34" t="s">
        <v>196</v>
      </c>
      <c r="D309" s="2"/>
      <c r="F309" s="16">
        <f t="shared" si="41"/>
        <v>0</v>
      </c>
      <c r="G309" s="16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6">
        <f t="shared" si="40"/>
        <v>0</v>
      </c>
      <c r="BU309" s="15"/>
      <c r="BV309" s="15"/>
      <c r="BW309" s="15"/>
      <c r="BX309" s="15"/>
      <c r="BY309" s="16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>
        <f t="shared" si="42"/>
        <v>0</v>
      </c>
    </row>
    <row r="310" spans="1:96" ht="15.75">
      <c r="A310" s="37"/>
      <c r="B310" s="26" t="s">
        <v>248</v>
      </c>
      <c r="C310" s="34" t="s">
        <v>165</v>
      </c>
      <c r="D310" s="2"/>
      <c r="F310" s="16">
        <f t="shared" si="41"/>
        <v>0</v>
      </c>
      <c r="G310" s="16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6">
        <f t="shared" si="40"/>
        <v>0</v>
      </c>
      <c r="BU310" s="15"/>
      <c r="BV310" s="15"/>
      <c r="BW310" s="15"/>
      <c r="BX310" s="15"/>
      <c r="BY310" s="16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>
        <f t="shared" si="42"/>
        <v>0</v>
      </c>
    </row>
    <row r="311" spans="1:96" ht="15.75">
      <c r="A311" s="54"/>
      <c r="B311" s="26" t="s">
        <v>380</v>
      </c>
      <c r="C311" s="34"/>
      <c r="D311" s="2"/>
      <c r="F311" s="16">
        <f t="shared" si="41"/>
        <v>0</v>
      </c>
      <c r="G311" s="16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6">
        <f t="shared" si="40"/>
        <v>0</v>
      </c>
      <c r="BU311" s="15"/>
      <c r="BV311" s="15"/>
      <c r="BW311" s="15"/>
      <c r="BX311" s="15"/>
      <c r="BY311" s="16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>
        <f t="shared" si="42"/>
        <v>0</v>
      </c>
    </row>
    <row r="312" spans="1:96" ht="15.75">
      <c r="A312" s="37"/>
      <c r="B312" s="26" t="s">
        <v>384</v>
      </c>
      <c r="C312" s="34"/>
      <c r="D312" s="2"/>
      <c r="F312" s="16">
        <f t="shared" si="41"/>
        <v>0</v>
      </c>
      <c r="G312" s="16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6">
        <f t="shared" si="40"/>
        <v>0</v>
      </c>
      <c r="BU312" s="15"/>
      <c r="BV312" s="15"/>
      <c r="BW312" s="15"/>
      <c r="BX312" s="15"/>
      <c r="BY312" s="16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>
        <f t="shared" si="42"/>
        <v>0</v>
      </c>
    </row>
    <row r="313" spans="1:96" ht="15.75">
      <c r="A313" s="37"/>
      <c r="B313" s="26" t="s">
        <v>374</v>
      </c>
      <c r="C313" s="45">
        <v>10</v>
      </c>
      <c r="D313" s="1"/>
      <c r="F313" s="16">
        <f t="shared" si="41"/>
        <v>0</v>
      </c>
      <c r="G313" s="16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6">
        <f t="shared" si="40"/>
        <v>0</v>
      </c>
      <c r="BU313" s="15"/>
      <c r="BV313" s="15"/>
      <c r="BW313" s="15"/>
      <c r="BX313" s="15"/>
      <c r="BY313" s="16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>
        <f t="shared" si="42"/>
        <v>0</v>
      </c>
    </row>
    <row r="314" spans="1:96" ht="15.75">
      <c r="A314" s="54"/>
      <c r="B314" s="26" t="s">
        <v>387</v>
      </c>
      <c r="C314" s="45" t="s">
        <v>388</v>
      </c>
      <c r="D314" s="1"/>
      <c r="F314" s="16">
        <f t="shared" si="41"/>
        <v>0</v>
      </c>
      <c r="G314" s="16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6">
        <f t="shared" si="40"/>
        <v>0</v>
      </c>
      <c r="BU314" s="15"/>
      <c r="BV314" s="15"/>
      <c r="BW314" s="15"/>
      <c r="BX314" s="15"/>
      <c r="BY314" s="16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>
        <f t="shared" si="42"/>
        <v>0</v>
      </c>
    </row>
    <row r="315" spans="1:96" s="18" customFormat="1">
      <c r="A315" s="98" t="s">
        <v>586</v>
      </c>
      <c r="B315" s="99"/>
      <c r="C315" s="99"/>
      <c r="D315" s="99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9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9"/>
      <c r="BW315" s="19"/>
      <c r="BX315" s="19"/>
      <c r="BY315" s="19"/>
      <c r="BZ315" s="17"/>
      <c r="CA315" s="19"/>
      <c r="CB315" s="17"/>
      <c r="CC315" s="19"/>
      <c r="CD315" s="17"/>
      <c r="CE315" s="19"/>
      <c r="CF315" s="19"/>
      <c r="CG315" s="19"/>
      <c r="CH315" s="19"/>
      <c r="CI315" s="19"/>
      <c r="CJ315" s="19"/>
      <c r="CK315" s="17"/>
      <c r="CL315" s="19"/>
      <c r="CM315" s="17"/>
      <c r="CN315" s="19"/>
      <c r="CO315" s="19"/>
      <c r="CP315" s="19"/>
      <c r="CQ315" s="19"/>
      <c r="CR315" s="19"/>
    </row>
    <row r="316" spans="1:96" s="18" customFormat="1" ht="15.75">
      <c r="A316" s="49"/>
      <c r="B316" s="26" t="s">
        <v>318</v>
      </c>
      <c r="C316" s="34" t="s">
        <v>317</v>
      </c>
      <c r="D316" s="38"/>
      <c r="F316" s="16">
        <f>BT316+CR316</f>
        <v>0</v>
      </c>
      <c r="G316" s="16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6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6">
        <f t="shared" si="40"/>
        <v>0</v>
      </c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>
        <f t="shared" ref="CR316:CR321" si="43">SUM(BU316:CO316)</f>
        <v>0</v>
      </c>
    </row>
    <row r="317" spans="1:96" ht="15.75">
      <c r="A317" s="37"/>
      <c r="B317" s="26" t="s">
        <v>26</v>
      </c>
      <c r="C317" s="34" t="s">
        <v>7</v>
      </c>
      <c r="D317" s="1"/>
      <c r="F317" s="16">
        <f>BT317+CR317</f>
        <v>0</v>
      </c>
      <c r="G317" s="16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6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6">
        <f t="shared" si="40"/>
        <v>0</v>
      </c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>
        <f t="shared" si="43"/>
        <v>0</v>
      </c>
    </row>
    <row r="318" spans="1:96" ht="15.75">
      <c r="A318" s="37"/>
      <c r="B318" s="26" t="s">
        <v>169</v>
      </c>
      <c r="C318" s="34" t="s">
        <v>100</v>
      </c>
      <c r="D318" s="1"/>
      <c r="F318" s="16">
        <f>BT318+CR318</f>
        <v>0</v>
      </c>
      <c r="G318" s="16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6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6">
        <f t="shared" si="40"/>
        <v>0</v>
      </c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>
        <f t="shared" si="43"/>
        <v>0</v>
      </c>
    </row>
    <row r="319" spans="1:96" ht="15.75">
      <c r="A319" s="37"/>
      <c r="B319" s="26" t="s">
        <v>120</v>
      </c>
      <c r="C319" s="34" t="s">
        <v>121</v>
      </c>
      <c r="D319" s="1"/>
      <c r="F319" s="16">
        <f>BT319+CR319</f>
        <v>0</v>
      </c>
      <c r="G319" s="16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6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6">
        <f t="shared" si="40"/>
        <v>0</v>
      </c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  <c r="CR319" s="15">
        <f t="shared" si="43"/>
        <v>0</v>
      </c>
    </row>
    <row r="320" spans="1:96" ht="15.75">
      <c r="A320" s="37"/>
      <c r="B320" s="26" t="s">
        <v>27</v>
      </c>
      <c r="C320" s="34" t="s">
        <v>8</v>
      </c>
      <c r="D320" s="1"/>
      <c r="F320" s="16">
        <f>BT320+CR320</f>
        <v>0</v>
      </c>
      <c r="G320" s="16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6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6">
        <f t="shared" si="40"/>
        <v>0</v>
      </c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>
        <f t="shared" si="43"/>
        <v>0</v>
      </c>
    </row>
    <row r="321" spans="1:103" s="9" customFormat="1">
      <c r="A321" s="30"/>
      <c r="B321" s="30"/>
      <c r="C321" s="30"/>
      <c r="D321"/>
      <c r="E321"/>
      <c r="F321" s="68"/>
      <c r="G321" s="68"/>
      <c r="H321" s="8"/>
      <c r="I321" s="8"/>
      <c r="J321" s="8"/>
      <c r="K321" s="8"/>
      <c r="L321" s="8"/>
      <c r="M321" s="8"/>
      <c r="N321" s="8"/>
      <c r="O321" s="25"/>
      <c r="P321" s="8"/>
      <c r="Q321" s="8"/>
      <c r="R321" s="8"/>
      <c r="S321" s="68"/>
      <c r="T321" s="25"/>
      <c r="U321" s="25"/>
      <c r="V321" s="25"/>
      <c r="W321" s="8"/>
      <c r="X321" s="8"/>
      <c r="Y321" s="8"/>
      <c r="Z321" s="8"/>
      <c r="AA321" s="8"/>
      <c r="AB321" s="25"/>
      <c r="AC321" s="8"/>
      <c r="AD321" s="8"/>
      <c r="AE321" s="25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25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U321" s="25"/>
      <c r="BV321" s="25"/>
      <c r="BW321" s="8"/>
      <c r="BX321" s="8"/>
      <c r="BY321" s="8"/>
      <c r="BZ321" s="25"/>
      <c r="CA321" s="8"/>
      <c r="CB321" s="8"/>
      <c r="CC321" s="25"/>
      <c r="CD321" s="8"/>
      <c r="CE321" s="8"/>
      <c r="CF321" s="8"/>
      <c r="CG321" s="8"/>
      <c r="CH321" s="8"/>
      <c r="CI321" s="25"/>
      <c r="CJ321" s="25"/>
      <c r="CK321" s="25"/>
      <c r="CL321" s="8"/>
      <c r="CM321" s="8"/>
      <c r="CN321" s="8"/>
      <c r="CO321" s="25"/>
      <c r="CP321" s="8"/>
      <c r="CQ321" s="25"/>
      <c r="CR321" s="15">
        <f t="shared" si="43"/>
        <v>0</v>
      </c>
      <c r="CS321"/>
      <c r="CT321"/>
      <c r="CU321"/>
      <c r="CV321"/>
      <c r="CW321"/>
      <c r="CX321"/>
      <c r="CY321"/>
    </row>
  </sheetData>
  <mergeCells count="12">
    <mergeCell ref="A315:D315"/>
    <mergeCell ref="A3:D3"/>
    <mergeCell ref="A14:D14"/>
    <mergeCell ref="A26:D26"/>
    <mergeCell ref="A57:D57"/>
    <mergeCell ref="A82:D82"/>
    <mergeCell ref="A145:D145"/>
    <mergeCell ref="A197:D197"/>
    <mergeCell ref="A223:D223"/>
    <mergeCell ref="A242:D242"/>
    <mergeCell ref="A286:D286"/>
    <mergeCell ref="A303:D303"/>
  </mergeCells>
  <phoneticPr fontId="23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ED23A-A9BF-4425-928C-13C4D90FAD76}">
  <dimension ref="A1:CZ314"/>
  <sheetViews>
    <sheetView zoomScaleNormal="100" workbookViewId="0">
      <pane xSplit="4" ySplit="2" topLeftCell="BS212" activePane="bottomRight" state="frozen"/>
      <selection pane="topRight" activeCell="E1" sqref="E1"/>
      <selection pane="bottomLeft" activeCell="A3" sqref="A3"/>
      <selection pane="bottomRight" activeCell="C217" sqref="C217"/>
    </sheetView>
  </sheetViews>
  <sheetFormatPr baseColWidth="10" defaultColWidth="11.42578125" defaultRowHeight="15"/>
  <cols>
    <col min="1" max="1" width="10.85546875" style="30" bestFit="1" customWidth="1"/>
    <col min="2" max="2" width="46.42578125" style="30" customWidth="1"/>
    <col min="3" max="3" width="24.85546875" style="30" bestFit="1" customWidth="1"/>
    <col min="4" max="4" width="7.7109375" customWidth="1"/>
    <col min="5" max="5" width="1.28515625" customWidth="1"/>
    <col min="6" max="7" width="5.140625" style="58" customWidth="1"/>
    <col min="8" max="9" width="3.28515625" style="8" bestFit="1" customWidth="1"/>
    <col min="10" max="12" width="3.28515625" style="8" customWidth="1"/>
    <col min="13" max="16" width="3.28515625" style="8" bestFit="1" customWidth="1"/>
    <col min="17" max="17" width="3.28515625" style="8" customWidth="1"/>
    <col min="18" max="18" width="5.140625" style="58" customWidth="1"/>
    <col min="19" max="23" width="3.28515625" style="8" customWidth="1"/>
    <col min="24" max="24" width="3.28515625" style="8" bestFit="1" customWidth="1"/>
    <col min="25" max="27" width="3.28515625" style="8" customWidth="1"/>
    <col min="28" max="29" width="3.28515625" style="8" bestFit="1" customWidth="1"/>
    <col min="30" max="35" width="3.28515625" style="8" customWidth="1"/>
    <col min="36" max="36" width="3.28515625" style="8" bestFit="1" customWidth="1"/>
    <col min="37" max="45" width="3.28515625" style="8" customWidth="1"/>
    <col min="46" max="46" width="3.28515625" style="8" bestFit="1" customWidth="1"/>
    <col min="47" max="48" width="3.28515625" style="8" customWidth="1"/>
    <col min="49" max="49" width="5" style="8" customWidth="1"/>
    <col min="50" max="57" width="3.28515625" style="8" customWidth="1"/>
    <col min="58" max="60" width="3.28515625" style="8" bestFit="1" customWidth="1"/>
    <col min="61" max="62" width="3.28515625" style="8" customWidth="1"/>
    <col min="63" max="63" width="3.28515625" style="8" bestFit="1" customWidth="1"/>
    <col min="64" max="67" width="3.28515625" style="8" customWidth="1"/>
    <col min="68" max="68" width="3.28515625" style="8" bestFit="1" customWidth="1"/>
    <col min="69" max="71" width="3.28515625" style="8" customWidth="1"/>
    <col min="72" max="72" width="5.140625" style="9" customWidth="1"/>
    <col min="73" max="74" width="3.28515625" style="8" bestFit="1" customWidth="1"/>
    <col min="75" max="77" width="3.28515625" style="8" customWidth="1"/>
    <col min="78" max="78" width="3.28515625" style="8" bestFit="1" customWidth="1"/>
    <col min="79" max="81" width="3.28515625" style="8" customWidth="1"/>
    <col min="82" max="82" width="3.28515625" style="8" bestFit="1" customWidth="1"/>
    <col min="83" max="83" width="3.28515625" style="8" customWidth="1"/>
    <col min="84" max="84" width="3.28515625" style="8" bestFit="1" customWidth="1"/>
    <col min="85" max="87" width="3.28515625" style="8" customWidth="1"/>
    <col min="88" max="89" width="3.28515625" style="8" bestFit="1" customWidth="1"/>
    <col min="90" max="95" width="3.28515625" style="8" customWidth="1"/>
    <col min="96" max="96" width="3.28515625" style="8" bestFit="1" customWidth="1"/>
    <col min="97" max="97" width="10.42578125" style="9" customWidth="1"/>
  </cols>
  <sheetData>
    <row r="1" spans="1:97" s="6" customFormat="1" ht="118.5" customHeight="1">
      <c r="A1" s="50"/>
      <c r="B1" s="46" t="s">
        <v>574</v>
      </c>
      <c r="C1" s="50" t="s">
        <v>76</v>
      </c>
      <c r="D1" s="6" t="s">
        <v>0</v>
      </c>
      <c r="E1" s="7"/>
      <c r="F1" s="56" t="s">
        <v>529</v>
      </c>
      <c r="G1" s="56" t="s">
        <v>628</v>
      </c>
      <c r="H1" s="12" t="s">
        <v>38</v>
      </c>
      <c r="I1" s="12" t="s">
        <v>39</v>
      </c>
      <c r="J1" s="12" t="s">
        <v>645</v>
      </c>
      <c r="K1" s="12" t="s">
        <v>328</v>
      </c>
      <c r="L1" s="12" t="s">
        <v>492</v>
      </c>
      <c r="M1" s="12" t="s">
        <v>40</v>
      </c>
      <c r="N1" s="12" t="s">
        <v>151</v>
      </c>
      <c r="O1" s="12" t="s">
        <v>41</v>
      </c>
      <c r="P1" s="12" t="s">
        <v>43</v>
      </c>
      <c r="Q1" s="12" t="s">
        <v>256</v>
      </c>
      <c r="R1" s="12" t="s">
        <v>259</v>
      </c>
      <c r="S1" s="12" t="s">
        <v>419</v>
      </c>
      <c r="T1" s="12" t="s">
        <v>421</v>
      </c>
      <c r="U1" s="12" t="s">
        <v>636</v>
      </c>
      <c r="V1" s="12" t="s">
        <v>253</v>
      </c>
      <c r="W1" s="12" t="s">
        <v>646</v>
      </c>
      <c r="X1" s="12" t="s">
        <v>44</v>
      </c>
      <c r="Y1" s="12" t="s">
        <v>633</v>
      </c>
      <c r="Z1" s="12" t="s">
        <v>647</v>
      </c>
      <c r="AA1" s="12" t="s">
        <v>118</v>
      </c>
      <c r="AB1" s="12" t="s">
        <v>47</v>
      </c>
      <c r="AC1" s="12" t="s">
        <v>50</v>
      </c>
      <c r="AD1" s="12" t="s">
        <v>73</v>
      </c>
      <c r="AE1" s="12" t="s">
        <v>217</v>
      </c>
      <c r="AF1" s="12" t="s">
        <v>298</v>
      </c>
      <c r="AG1" s="12" t="s">
        <v>386</v>
      </c>
      <c r="AH1" s="12" t="s">
        <v>539</v>
      </c>
      <c r="AI1" s="12" t="s">
        <v>648</v>
      </c>
      <c r="AJ1" s="12" t="s">
        <v>51</v>
      </c>
      <c r="AK1" s="12" t="s">
        <v>395</v>
      </c>
      <c r="AL1" s="12" t="s">
        <v>28</v>
      </c>
      <c r="AM1" s="12" t="s">
        <v>536</v>
      </c>
      <c r="AN1" s="12" t="s">
        <v>609</v>
      </c>
      <c r="AO1" s="12" t="s">
        <v>494</v>
      </c>
      <c r="AP1" s="12" t="s">
        <v>171</v>
      </c>
      <c r="AQ1" s="12" t="s">
        <v>242</v>
      </c>
      <c r="AR1" s="12" t="s">
        <v>626</v>
      </c>
      <c r="AS1" s="12" t="s">
        <v>649</v>
      </c>
      <c r="AT1" s="12" t="s">
        <v>52</v>
      </c>
      <c r="AU1" s="12" t="s">
        <v>496</v>
      </c>
      <c r="AV1" s="12" t="s">
        <v>330</v>
      </c>
      <c r="AW1" s="12" t="s">
        <v>538</v>
      </c>
      <c r="AX1" s="12" t="s">
        <v>117</v>
      </c>
      <c r="AY1" s="12" t="s">
        <v>595</v>
      </c>
      <c r="AZ1" s="12" t="s">
        <v>54</v>
      </c>
      <c r="BA1" s="12" t="s">
        <v>510</v>
      </c>
      <c r="BB1" s="12" t="s">
        <v>650</v>
      </c>
      <c r="BC1" s="12" t="s">
        <v>611</v>
      </c>
      <c r="BD1" s="12" t="s">
        <v>611</v>
      </c>
      <c r="BE1" s="12" t="s">
        <v>63</v>
      </c>
      <c r="BF1" s="12" t="s">
        <v>150</v>
      </c>
      <c r="BG1" s="12" t="s">
        <v>56</v>
      </c>
      <c r="BH1" s="12" t="s">
        <v>57</v>
      </c>
      <c r="BI1" s="12" t="s">
        <v>610</v>
      </c>
      <c r="BJ1" s="12" t="s">
        <v>499</v>
      </c>
      <c r="BK1" s="12" t="s">
        <v>58</v>
      </c>
      <c r="BL1" s="12" t="s">
        <v>651</v>
      </c>
      <c r="BM1" s="12" t="s">
        <v>62</v>
      </c>
      <c r="BN1" s="12" t="s">
        <v>568</v>
      </c>
      <c r="BO1" s="12" t="s">
        <v>652</v>
      </c>
      <c r="BP1" s="12" t="s">
        <v>59</v>
      </c>
      <c r="BQ1" s="12" t="s">
        <v>653</v>
      </c>
      <c r="BR1" s="12" t="s">
        <v>573</v>
      </c>
      <c r="BS1" s="12" t="s">
        <v>654</v>
      </c>
      <c r="BT1" s="12" t="s">
        <v>71</v>
      </c>
      <c r="BU1" s="11" t="s">
        <v>37</v>
      </c>
      <c r="BV1" s="11" t="s">
        <v>42</v>
      </c>
      <c r="BW1" s="11" t="s">
        <v>422</v>
      </c>
      <c r="BX1" s="11" t="s">
        <v>119</v>
      </c>
      <c r="BY1" s="11" t="s">
        <v>172</v>
      </c>
      <c r="BZ1" s="11" t="s">
        <v>45</v>
      </c>
      <c r="CA1" s="11" t="s">
        <v>260</v>
      </c>
      <c r="CB1" s="11" t="s">
        <v>48</v>
      </c>
      <c r="CC1" s="12" t="s">
        <v>300</v>
      </c>
      <c r="CD1" s="11" t="s">
        <v>49</v>
      </c>
      <c r="CE1" s="11" t="s">
        <v>269</v>
      </c>
      <c r="CF1" s="11" t="s">
        <v>116</v>
      </c>
      <c r="CG1" s="11" t="s">
        <v>329</v>
      </c>
      <c r="CH1" s="11" t="s">
        <v>232</v>
      </c>
      <c r="CI1" s="11" t="s">
        <v>497</v>
      </c>
      <c r="CJ1" s="11" t="s">
        <v>152</v>
      </c>
      <c r="CK1" s="11" t="s">
        <v>55</v>
      </c>
      <c r="CL1" s="12" t="s">
        <v>498</v>
      </c>
      <c r="CM1" s="11" t="s">
        <v>420</v>
      </c>
      <c r="CN1" s="12" t="s">
        <v>331</v>
      </c>
      <c r="CO1" s="11" t="s">
        <v>424</v>
      </c>
      <c r="CP1" s="11" t="s">
        <v>320</v>
      </c>
      <c r="CQ1" s="11" t="s">
        <v>294</v>
      </c>
      <c r="CR1" s="11" t="s">
        <v>61</v>
      </c>
      <c r="CS1" s="12" t="s">
        <v>72</v>
      </c>
    </row>
    <row r="2" spans="1:97" s="21" customFormat="1">
      <c r="A2" s="47"/>
      <c r="B2" s="47"/>
      <c r="C2" s="47"/>
      <c r="E2" s="22"/>
      <c r="F2" s="57">
        <f>BT2+CS2</f>
        <v>70</v>
      </c>
      <c r="G2" s="24">
        <f t="shared" ref="G2:AH2" si="0">SUM(G3:G313)</f>
        <v>2</v>
      </c>
      <c r="H2" s="24">
        <f t="shared" si="0"/>
        <v>2</v>
      </c>
      <c r="I2" s="24">
        <f t="shared" si="0"/>
        <v>1</v>
      </c>
      <c r="J2" s="24">
        <f t="shared" si="0"/>
        <v>0</v>
      </c>
      <c r="K2" s="24">
        <f t="shared" si="0"/>
        <v>0</v>
      </c>
      <c r="L2" s="24">
        <f t="shared" si="0"/>
        <v>0</v>
      </c>
      <c r="M2" s="24">
        <f t="shared" si="0"/>
        <v>1</v>
      </c>
      <c r="N2" s="24">
        <f t="shared" si="0"/>
        <v>1</v>
      </c>
      <c r="O2" s="24">
        <f t="shared" si="0"/>
        <v>0</v>
      </c>
      <c r="P2" s="24">
        <f t="shared" si="0"/>
        <v>1</v>
      </c>
      <c r="Q2" s="24">
        <f t="shared" si="0"/>
        <v>3</v>
      </c>
      <c r="R2" s="24">
        <f t="shared" si="0"/>
        <v>0</v>
      </c>
      <c r="S2" s="24">
        <f t="shared" si="0"/>
        <v>3</v>
      </c>
      <c r="T2" s="24">
        <f t="shared" si="0"/>
        <v>0</v>
      </c>
      <c r="U2" s="24">
        <f t="shared" si="0"/>
        <v>1</v>
      </c>
      <c r="V2" s="24">
        <f t="shared" si="0"/>
        <v>0</v>
      </c>
      <c r="W2" s="24">
        <f t="shared" si="0"/>
        <v>0</v>
      </c>
      <c r="X2" s="24">
        <f>SUM(X3:X313)</f>
        <v>1</v>
      </c>
      <c r="Y2" s="24">
        <f t="shared" si="0"/>
        <v>1</v>
      </c>
      <c r="Z2" s="24">
        <f t="shared" si="0"/>
        <v>0</v>
      </c>
      <c r="AA2" s="24">
        <f t="shared" si="0"/>
        <v>0</v>
      </c>
      <c r="AB2" s="24">
        <f t="shared" si="0"/>
        <v>1</v>
      </c>
      <c r="AC2" s="24">
        <f t="shared" si="0"/>
        <v>1</v>
      </c>
      <c r="AD2" s="24">
        <f>SUM(AD3:AD313)</f>
        <v>0</v>
      </c>
      <c r="AE2" s="24">
        <f t="shared" si="0"/>
        <v>0</v>
      </c>
      <c r="AF2" s="24">
        <f t="shared" si="0"/>
        <v>0</v>
      </c>
      <c r="AG2" s="24">
        <f t="shared" si="0"/>
        <v>1</v>
      </c>
      <c r="AH2" s="24">
        <f t="shared" si="0"/>
        <v>0</v>
      </c>
      <c r="AI2" s="24"/>
      <c r="AJ2" s="24">
        <f t="shared" ref="AJ2:BS2" si="1">SUM(AJ3:AJ313)</f>
        <v>2</v>
      </c>
      <c r="AK2" s="24">
        <f t="shared" si="1"/>
        <v>4</v>
      </c>
      <c r="AL2" s="24">
        <f t="shared" si="1"/>
        <v>4</v>
      </c>
      <c r="AM2" s="24">
        <f t="shared" si="1"/>
        <v>1</v>
      </c>
      <c r="AN2" s="24">
        <f t="shared" si="1"/>
        <v>2</v>
      </c>
      <c r="AO2" s="24">
        <f t="shared" si="1"/>
        <v>0</v>
      </c>
      <c r="AP2" s="24">
        <f t="shared" si="1"/>
        <v>0</v>
      </c>
      <c r="AQ2" s="24">
        <f t="shared" si="1"/>
        <v>2</v>
      </c>
      <c r="AR2" s="24">
        <f t="shared" si="1"/>
        <v>3</v>
      </c>
      <c r="AS2" s="24">
        <f t="shared" si="1"/>
        <v>0</v>
      </c>
      <c r="AT2" s="24">
        <f t="shared" si="1"/>
        <v>4</v>
      </c>
      <c r="AU2" s="24">
        <f t="shared" si="1"/>
        <v>1</v>
      </c>
      <c r="AV2" s="24">
        <f t="shared" si="1"/>
        <v>0</v>
      </c>
      <c r="AW2" s="24">
        <f t="shared" si="1"/>
        <v>6</v>
      </c>
      <c r="AX2" s="24">
        <f t="shared" si="1"/>
        <v>2</v>
      </c>
      <c r="AY2" s="24">
        <f t="shared" si="1"/>
        <v>0</v>
      </c>
      <c r="AZ2" s="24">
        <f t="shared" si="1"/>
        <v>0</v>
      </c>
      <c r="BA2" s="24">
        <f t="shared" si="1"/>
        <v>1</v>
      </c>
      <c r="BB2" s="24">
        <f t="shared" si="1"/>
        <v>0</v>
      </c>
      <c r="BC2" s="24">
        <f t="shared" si="1"/>
        <v>0</v>
      </c>
      <c r="BD2" s="24">
        <f t="shared" si="1"/>
        <v>0</v>
      </c>
      <c r="BE2" s="24">
        <f t="shared" si="1"/>
        <v>3</v>
      </c>
      <c r="BF2" s="24">
        <f t="shared" si="1"/>
        <v>1</v>
      </c>
      <c r="BG2" s="24">
        <f t="shared" si="1"/>
        <v>0</v>
      </c>
      <c r="BH2" s="24">
        <f t="shared" si="1"/>
        <v>1</v>
      </c>
      <c r="BI2" s="24">
        <f t="shared" si="1"/>
        <v>0</v>
      </c>
      <c r="BJ2" s="24">
        <f t="shared" si="1"/>
        <v>2</v>
      </c>
      <c r="BK2" s="24">
        <f t="shared" si="1"/>
        <v>3</v>
      </c>
      <c r="BL2" s="24">
        <f t="shared" si="1"/>
        <v>0</v>
      </c>
      <c r="BM2" s="24">
        <f t="shared" si="1"/>
        <v>0</v>
      </c>
      <c r="BN2" s="24">
        <f t="shared" si="1"/>
        <v>3</v>
      </c>
      <c r="BO2" s="24">
        <f t="shared" si="1"/>
        <v>0</v>
      </c>
      <c r="BP2" s="24">
        <f t="shared" si="1"/>
        <v>1</v>
      </c>
      <c r="BQ2" s="24">
        <f t="shared" si="1"/>
        <v>0</v>
      </c>
      <c r="BR2" s="24">
        <f t="shared" si="1"/>
        <v>3</v>
      </c>
      <c r="BS2" s="24">
        <f t="shared" si="1"/>
        <v>0</v>
      </c>
      <c r="BT2" s="23">
        <f>SUM(H2:BQ2)</f>
        <v>64</v>
      </c>
      <c r="BU2" s="24">
        <f t="shared" ref="BU2:CR2" si="2">SUM(BU3:BU313)</f>
        <v>0</v>
      </c>
      <c r="BV2" s="24">
        <f t="shared" si="2"/>
        <v>0</v>
      </c>
      <c r="BW2" s="24">
        <f>SUM(BW3:BW313)</f>
        <v>2</v>
      </c>
      <c r="BX2" s="24">
        <f t="shared" si="2"/>
        <v>0</v>
      </c>
      <c r="BY2" s="24">
        <f t="shared" si="2"/>
        <v>0</v>
      </c>
      <c r="BZ2" s="24">
        <f t="shared" si="2"/>
        <v>2</v>
      </c>
      <c r="CA2" s="24">
        <f>SUM(CA3:CA313)</f>
        <v>0</v>
      </c>
      <c r="CB2" s="24">
        <f t="shared" si="2"/>
        <v>0</v>
      </c>
      <c r="CC2" s="24">
        <f>SUM(CC3:CC313)</f>
        <v>2</v>
      </c>
      <c r="CD2" s="24">
        <f t="shared" si="2"/>
        <v>0</v>
      </c>
      <c r="CE2" s="24">
        <f>SUM(CE3:CE313)</f>
        <v>0</v>
      </c>
      <c r="CF2" s="24">
        <f t="shared" si="2"/>
        <v>0</v>
      </c>
      <c r="CG2" s="24">
        <f t="shared" si="2"/>
        <v>0</v>
      </c>
      <c r="CH2" s="24">
        <f t="shared" si="2"/>
        <v>0</v>
      </c>
      <c r="CI2" s="24">
        <f t="shared" si="2"/>
        <v>0</v>
      </c>
      <c r="CJ2" s="24">
        <f t="shared" si="2"/>
        <v>0</v>
      </c>
      <c r="CK2" s="24">
        <f t="shared" si="2"/>
        <v>0</v>
      </c>
      <c r="CL2" s="24">
        <f>SUM(CL3:CL313)</f>
        <v>0</v>
      </c>
      <c r="CM2" s="24">
        <f t="shared" si="2"/>
        <v>0</v>
      </c>
      <c r="CN2" s="24">
        <f>SUM(CN3:CN313)</f>
        <v>0</v>
      </c>
      <c r="CO2" s="24">
        <f t="shared" si="2"/>
        <v>0</v>
      </c>
      <c r="CP2" s="24">
        <f t="shared" si="2"/>
        <v>0</v>
      </c>
      <c r="CQ2" s="24">
        <f t="shared" si="2"/>
        <v>0</v>
      </c>
      <c r="CR2" s="24">
        <f t="shared" si="2"/>
        <v>0</v>
      </c>
      <c r="CS2" s="23">
        <f>SUM(BU2:CK2)</f>
        <v>6</v>
      </c>
    </row>
    <row r="3" spans="1:97" s="18" customFormat="1">
      <c r="A3" s="100" t="s">
        <v>575</v>
      </c>
      <c r="B3" s="99"/>
      <c r="C3" s="99"/>
      <c r="D3" s="99"/>
      <c r="F3" s="42"/>
      <c r="G3" s="42"/>
      <c r="H3" s="19"/>
      <c r="I3" s="19"/>
      <c r="J3" s="19"/>
      <c r="K3" s="19"/>
      <c r="L3" s="19"/>
      <c r="M3" s="19"/>
      <c r="N3" s="19"/>
      <c r="O3" s="19"/>
      <c r="P3" s="19"/>
      <c r="Q3" s="19"/>
      <c r="R3" s="42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7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</row>
    <row r="4" spans="1:97">
      <c r="A4" s="37"/>
      <c r="B4" s="28" t="s">
        <v>159</v>
      </c>
      <c r="C4" s="29"/>
      <c r="D4" s="2"/>
      <c r="F4" s="16">
        <f t="shared" ref="F4:F14" si="3">BT4+CS4</f>
        <v>0</v>
      </c>
      <c r="G4" s="16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6">
        <f>SUM(H4:BR4)</f>
        <v>0</v>
      </c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>
        <f t="shared" ref="CS4:CS14" si="4">SUM(BU4:CP4)</f>
        <v>0</v>
      </c>
    </row>
    <row r="5" spans="1:97">
      <c r="A5" s="37"/>
      <c r="B5" s="28" t="s">
        <v>513</v>
      </c>
      <c r="C5" s="29"/>
      <c r="D5" s="2"/>
      <c r="F5" s="16">
        <f t="shared" si="3"/>
        <v>0</v>
      </c>
      <c r="G5" s="16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6">
        <f>SUM(H5:BR5)</f>
        <v>0</v>
      </c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>
        <f t="shared" si="4"/>
        <v>0</v>
      </c>
    </row>
    <row r="6" spans="1:97" ht="15.75">
      <c r="A6" s="37"/>
      <c r="B6" s="28" t="s">
        <v>254</v>
      </c>
      <c r="C6" s="29" t="s">
        <v>255</v>
      </c>
      <c r="D6" s="2"/>
      <c r="F6" s="16">
        <f t="shared" si="3"/>
        <v>0</v>
      </c>
      <c r="G6" s="16"/>
      <c r="H6" s="15"/>
      <c r="I6" s="15"/>
      <c r="J6" s="15"/>
      <c r="K6" s="15"/>
      <c r="L6" s="15"/>
      <c r="M6" s="15"/>
      <c r="N6" s="15"/>
      <c r="O6" s="15"/>
      <c r="P6" s="15"/>
      <c r="Q6" s="15"/>
      <c r="R6" s="16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6">
        <f>SUM(H6:BR6)</f>
        <v>0</v>
      </c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>
        <f t="shared" si="4"/>
        <v>0</v>
      </c>
    </row>
    <row r="7" spans="1:97" ht="15.75">
      <c r="A7" s="37">
        <v>11</v>
      </c>
      <c r="B7" s="28" t="s">
        <v>639</v>
      </c>
      <c r="C7" s="29"/>
      <c r="D7" s="2"/>
      <c r="F7" s="16">
        <f t="shared" si="3"/>
        <v>0</v>
      </c>
      <c r="G7" s="16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9">
        <v>1</v>
      </c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6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>
        <f t="shared" si="4"/>
        <v>0</v>
      </c>
    </row>
    <row r="8" spans="1:97">
      <c r="A8" s="37"/>
      <c r="B8" s="28" t="s">
        <v>396</v>
      </c>
      <c r="C8" s="29" t="s">
        <v>66</v>
      </c>
      <c r="D8" s="2"/>
      <c r="F8" s="16">
        <f t="shared" si="3"/>
        <v>0</v>
      </c>
      <c r="G8" s="16"/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6">
        <f t="shared" ref="BT8:BT14" si="5">SUM(H8:BR8)</f>
        <v>0</v>
      </c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>
        <f t="shared" si="4"/>
        <v>0</v>
      </c>
    </row>
    <row r="9" spans="1:97">
      <c r="A9" s="37"/>
      <c r="B9" s="28" t="s">
        <v>174</v>
      </c>
      <c r="C9" s="29" t="s">
        <v>389</v>
      </c>
      <c r="D9" s="2"/>
      <c r="F9" s="16">
        <f t="shared" si="3"/>
        <v>0</v>
      </c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  <c r="R9" s="16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6">
        <f t="shared" si="5"/>
        <v>0</v>
      </c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>
        <f t="shared" si="4"/>
        <v>0</v>
      </c>
    </row>
    <row r="10" spans="1:97">
      <c r="A10" s="37"/>
      <c r="B10" s="28" t="s">
        <v>541</v>
      </c>
      <c r="C10" s="29" t="s">
        <v>542</v>
      </c>
      <c r="D10" s="2"/>
      <c r="F10" s="16">
        <f t="shared" si="3"/>
        <v>0</v>
      </c>
      <c r="G10" s="16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6">
        <f t="shared" si="5"/>
        <v>0</v>
      </c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>
        <f t="shared" si="4"/>
        <v>0</v>
      </c>
    </row>
    <row r="11" spans="1:97" ht="15.75">
      <c r="A11" s="37"/>
      <c r="B11" s="28" t="s">
        <v>122</v>
      </c>
      <c r="C11" s="29" t="s">
        <v>407</v>
      </c>
      <c r="D11" s="2"/>
      <c r="F11" s="16">
        <f t="shared" si="3"/>
        <v>0</v>
      </c>
      <c r="G11" s="16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6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6">
        <f t="shared" si="5"/>
        <v>0</v>
      </c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>
        <f t="shared" si="4"/>
        <v>0</v>
      </c>
    </row>
    <row r="12" spans="1:97">
      <c r="A12" s="37"/>
      <c r="B12" s="88" t="s">
        <v>408</v>
      </c>
      <c r="C12" s="29"/>
      <c r="D12" s="2"/>
      <c r="F12" s="16">
        <f t="shared" si="3"/>
        <v>0</v>
      </c>
      <c r="G12" s="16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6">
        <f t="shared" si="5"/>
        <v>0</v>
      </c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>
        <f t="shared" si="4"/>
        <v>0</v>
      </c>
    </row>
    <row r="13" spans="1:97">
      <c r="A13" s="37"/>
      <c r="B13" s="28" t="s">
        <v>324</v>
      </c>
      <c r="C13" s="29"/>
      <c r="D13" s="2"/>
      <c r="F13" s="16">
        <f t="shared" si="3"/>
        <v>0</v>
      </c>
      <c r="G13" s="16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6">
        <f t="shared" si="5"/>
        <v>0</v>
      </c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>
        <f t="shared" si="4"/>
        <v>0</v>
      </c>
    </row>
    <row r="14" spans="1:97" ht="15.75">
      <c r="A14" s="37"/>
      <c r="B14" s="28" t="s">
        <v>258</v>
      </c>
      <c r="C14" s="29" t="s">
        <v>257</v>
      </c>
      <c r="D14" s="2"/>
      <c r="F14" s="16">
        <f t="shared" si="3"/>
        <v>0</v>
      </c>
      <c r="G14" s="16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6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6">
        <f t="shared" si="5"/>
        <v>0</v>
      </c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>
        <f t="shared" si="4"/>
        <v>0</v>
      </c>
    </row>
    <row r="15" spans="1:97" s="18" customFormat="1">
      <c r="A15" s="98" t="s">
        <v>576</v>
      </c>
      <c r="B15" s="99"/>
      <c r="C15" s="99"/>
      <c r="D15" s="99"/>
      <c r="F15" s="17"/>
      <c r="G15" s="17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7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</row>
    <row r="16" spans="1:97" ht="15.75">
      <c r="A16" s="37"/>
      <c r="B16" s="28" t="s">
        <v>247</v>
      </c>
      <c r="C16" s="29" t="s">
        <v>105</v>
      </c>
      <c r="D16" s="2"/>
      <c r="F16" s="16">
        <f t="shared" ref="F16:F27" si="6">BT16+CS16</f>
        <v>0</v>
      </c>
      <c r="G16" s="16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6">
        <f t="shared" ref="BT16:BT27" si="7">SUM(H16:BR16)</f>
        <v>0</v>
      </c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>
        <f t="shared" ref="CS16:CS27" si="8">SUM(BU16:CP16)</f>
        <v>0</v>
      </c>
    </row>
    <row r="17" spans="1:97" ht="15.75">
      <c r="A17" s="67" t="s">
        <v>625</v>
      </c>
      <c r="B17" s="28" t="s">
        <v>123</v>
      </c>
      <c r="C17" s="29" t="s">
        <v>316</v>
      </c>
      <c r="D17" s="2"/>
      <c r="F17" s="16">
        <f t="shared" si="6"/>
        <v>3</v>
      </c>
      <c r="G17" s="1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6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>
        <v>1</v>
      </c>
      <c r="AX17" s="15">
        <v>1</v>
      </c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>
        <v>1</v>
      </c>
      <c r="BO17" s="15"/>
      <c r="BP17" s="15"/>
      <c r="BQ17" s="15"/>
      <c r="BR17" s="15"/>
      <c r="BS17" s="15"/>
      <c r="BT17" s="16">
        <f t="shared" si="7"/>
        <v>3</v>
      </c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>
        <f t="shared" si="8"/>
        <v>0</v>
      </c>
    </row>
    <row r="18" spans="1:97">
      <c r="A18" s="67"/>
      <c r="B18" s="90" t="s">
        <v>481</v>
      </c>
      <c r="C18" s="29" t="s">
        <v>482</v>
      </c>
      <c r="D18" s="2"/>
      <c r="F18" s="16">
        <f t="shared" si="6"/>
        <v>0</v>
      </c>
      <c r="G18" s="16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6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6">
        <f t="shared" si="7"/>
        <v>0</v>
      </c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>
        <f t="shared" si="8"/>
        <v>0</v>
      </c>
    </row>
    <row r="19" spans="1:97" ht="15.75">
      <c r="A19" s="67"/>
      <c r="B19" s="82" t="s">
        <v>534</v>
      </c>
      <c r="C19" s="29"/>
      <c r="D19" s="2"/>
      <c r="F19" s="16">
        <f t="shared" si="6"/>
        <v>0</v>
      </c>
      <c r="G19" s="16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6">
        <f t="shared" si="7"/>
        <v>0</v>
      </c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>
        <f t="shared" si="8"/>
        <v>0</v>
      </c>
    </row>
    <row r="20" spans="1:97" s="85" customFormat="1" ht="15.75">
      <c r="A20" s="81"/>
      <c r="B20" s="82" t="s">
        <v>336</v>
      </c>
      <c r="C20" s="83" t="s">
        <v>337</v>
      </c>
      <c r="D20" s="84"/>
      <c r="F20" s="86">
        <f t="shared" si="6"/>
        <v>0</v>
      </c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6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15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16">
        <f t="shared" si="7"/>
        <v>0</v>
      </c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15">
        <f t="shared" si="8"/>
        <v>0</v>
      </c>
    </row>
    <row r="21" spans="1:97" s="85" customFormat="1" ht="15.75">
      <c r="A21" s="81"/>
      <c r="B21" s="82" t="s">
        <v>430</v>
      </c>
      <c r="C21" s="83"/>
      <c r="D21" s="84"/>
      <c r="F21" s="86">
        <f t="shared" si="6"/>
        <v>0</v>
      </c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6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15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15"/>
      <c r="BL21" s="15"/>
      <c r="BM21" s="87"/>
      <c r="BN21" s="87"/>
      <c r="BO21" s="87"/>
      <c r="BP21" s="87"/>
      <c r="BQ21" s="87"/>
      <c r="BR21" s="87"/>
      <c r="BS21" s="87"/>
      <c r="BT21" s="16">
        <f t="shared" si="7"/>
        <v>0</v>
      </c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15">
        <f t="shared" si="8"/>
        <v>0</v>
      </c>
    </row>
    <row r="22" spans="1:97">
      <c r="A22" s="67"/>
      <c r="B22" s="28" t="s">
        <v>309</v>
      </c>
      <c r="C22" s="73"/>
      <c r="D22" s="2"/>
      <c r="F22" s="16">
        <f t="shared" si="6"/>
        <v>0</v>
      </c>
      <c r="G22" s="1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6">
        <f t="shared" si="7"/>
        <v>0</v>
      </c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>
        <f t="shared" si="8"/>
        <v>0</v>
      </c>
    </row>
    <row r="23" spans="1:97">
      <c r="A23" s="67"/>
      <c r="B23" s="28" t="s">
        <v>382</v>
      </c>
      <c r="C23" s="80" t="s">
        <v>385</v>
      </c>
      <c r="D23" s="2"/>
      <c r="F23" s="16">
        <f t="shared" si="6"/>
        <v>0</v>
      </c>
      <c r="G23" s="16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6">
        <f t="shared" si="7"/>
        <v>0</v>
      </c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>
        <f t="shared" si="8"/>
        <v>0</v>
      </c>
    </row>
    <row r="24" spans="1:97" ht="15.75">
      <c r="A24" s="67"/>
      <c r="B24" s="28" t="s">
        <v>325</v>
      </c>
      <c r="C24" s="29" t="s">
        <v>326</v>
      </c>
      <c r="D24" s="2"/>
      <c r="F24" s="16">
        <f t="shared" si="6"/>
        <v>0</v>
      </c>
      <c r="G24" s="16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6">
        <f t="shared" si="7"/>
        <v>0</v>
      </c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>
        <f t="shared" si="8"/>
        <v>0</v>
      </c>
    </row>
    <row r="25" spans="1:97" s="10" customFormat="1" ht="15.75">
      <c r="A25" s="37"/>
      <c r="B25" s="28" t="s">
        <v>261</v>
      </c>
      <c r="C25" s="29"/>
      <c r="D25" s="2"/>
      <c r="E25"/>
      <c r="F25" s="16">
        <f t="shared" si="6"/>
        <v>0</v>
      </c>
      <c r="G25" s="1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6">
        <f t="shared" si="7"/>
        <v>0</v>
      </c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>
        <f t="shared" si="8"/>
        <v>0</v>
      </c>
    </row>
    <row r="26" spans="1:97" ht="15.75">
      <c r="A26" s="67"/>
      <c r="B26" s="28" t="s">
        <v>181</v>
      </c>
      <c r="C26" s="29" t="s">
        <v>182</v>
      </c>
      <c r="D26" s="2"/>
      <c r="F26" s="16">
        <f t="shared" si="6"/>
        <v>0</v>
      </c>
      <c r="G26" s="16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6">
        <f t="shared" si="7"/>
        <v>0</v>
      </c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>
        <f t="shared" si="8"/>
        <v>0</v>
      </c>
    </row>
    <row r="27" spans="1:97" ht="15.75">
      <c r="A27" s="37"/>
      <c r="B27" s="28" t="s">
        <v>124</v>
      </c>
      <c r="C27" s="29" t="s">
        <v>125</v>
      </c>
      <c r="D27" s="2"/>
      <c r="F27" s="16">
        <f t="shared" si="6"/>
        <v>0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6">
        <f t="shared" si="7"/>
        <v>0</v>
      </c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>
        <f t="shared" si="8"/>
        <v>0</v>
      </c>
    </row>
    <row r="28" spans="1:97" s="18" customFormat="1">
      <c r="A28" s="98" t="s">
        <v>577</v>
      </c>
      <c r="B28" s="99"/>
      <c r="C28" s="99"/>
      <c r="D28" s="99"/>
      <c r="F28" s="17"/>
      <c r="G28" s="17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7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</row>
    <row r="29" spans="1:97" ht="15.75">
      <c r="A29" s="37">
        <v>9</v>
      </c>
      <c r="B29" s="28" t="s">
        <v>11</v>
      </c>
      <c r="C29" s="29" t="s">
        <v>2</v>
      </c>
      <c r="D29" s="2"/>
      <c r="F29" s="16">
        <f t="shared" ref="F29:F57" si="9">BT29+CS29</f>
        <v>1</v>
      </c>
      <c r="G29" s="16"/>
      <c r="H29" s="15"/>
      <c r="I29" s="15"/>
      <c r="J29" s="15"/>
      <c r="K29" s="15"/>
      <c r="L29" s="15"/>
      <c r="M29" s="15"/>
      <c r="N29" s="15"/>
      <c r="O29" s="15"/>
      <c r="P29" s="25"/>
      <c r="Q29" s="15"/>
      <c r="R29" s="16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>
        <v>1</v>
      </c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6">
        <f t="shared" ref="BT29:BT57" si="10">SUM(H29:BR29)</f>
        <v>1</v>
      </c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>
        <f t="shared" ref="CS29:CS57" si="11">SUM(BU29:CP29)</f>
        <v>0</v>
      </c>
    </row>
    <row r="30" spans="1:97" ht="15.75">
      <c r="A30" s="37"/>
      <c r="B30" s="27" t="s">
        <v>75</v>
      </c>
      <c r="C30" s="27" t="s">
        <v>77</v>
      </c>
      <c r="D30" s="2"/>
      <c r="F30" s="16">
        <f t="shared" si="9"/>
        <v>0</v>
      </c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25"/>
      <c r="AI30" s="2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25"/>
      <c r="BB30" s="2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6">
        <f t="shared" si="10"/>
        <v>0</v>
      </c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>
        <f t="shared" si="11"/>
        <v>0</v>
      </c>
    </row>
    <row r="31" spans="1:97">
      <c r="A31" s="37"/>
      <c r="B31" s="28" t="s">
        <v>433</v>
      </c>
      <c r="C31" s="59" t="s">
        <v>165</v>
      </c>
      <c r="D31" s="2"/>
      <c r="F31" s="16">
        <f t="shared" si="9"/>
        <v>0</v>
      </c>
      <c r="G31" s="16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6">
        <f t="shared" si="10"/>
        <v>0</v>
      </c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>
        <f t="shared" si="11"/>
        <v>0</v>
      </c>
    </row>
    <row r="32" spans="1:97">
      <c r="A32" s="37"/>
      <c r="B32" s="28" t="s">
        <v>338</v>
      </c>
      <c r="C32" s="59"/>
      <c r="D32" s="2"/>
      <c r="F32" s="16">
        <f t="shared" si="9"/>
        <v>0</v>
      </c>
      <c r="G32" s="16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6">
        <f t="shared" si="10"/>
        <v>0</v>
      </c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>
        <f t="shared" si="11"/>
        <v>0</v>
      </c>
    </row>
    <row r="33" spans="1:97" ht="15.75">
      <c r="A33" s="37"/>
      <c r="B33" s="28" t="s">
        <v>323</v>
      </c>
      <c r="C33" s="59" t="s">
        <v>287</v>
      </c>
      <c r="D33" s="2"/>
      <c r="F33" s="16">
        <f t="shared" si="9"/>
        <v>0</v>
      </c>
      <c r="G33" s="16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6">
        <f t="shared" si="10"/>
        <v>0</v>
      </c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>
        <f t="shared" si="11"/>
        <v>0</v>
      </c>
    </row>
    <row r="34" spans="1:97" ht="15.75">
      <c r="A34" s="37"/>
      <c r="B34" s="28" t="s">
        <v>212</v>
      </c>
      <c r="C34" s="59"/>
      <c r="D34" s="2"/>
      <c r="F34" s="16">
        <f t="shared" si="9"/>
        <v>0</v>
      </c>
      <c r="G34" s="1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6">
        <f t="shared" si="10"/>
        <v>0</v>
      </c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>
        <f t="shared" si="11"/>
        <v>0</v>
      </c>
    </row>
    <row r="35" spans="1:97" ht="15.75">
      <c r="A35" s="37"/>
      <c r="B35" s="28" t="s">
        <v>200</v>
      </c>
      <c r="C35" s="29" t="s">
        <v>168</v>
      </c>
      <c r="D35" s="2"/>
      <c r="F35" s="16">
        <f t="shared" si="9"/>
        <v>0</v>
      </c>
      <c r="G35" s="1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6">
        <f t="shared" si="10"/>
        <v>0</v>
      </c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>
        <f t="shared" si="11"/>
        <v>0</v>
      </c>
    </row>
    <row r="36" spans="1:97">
      <c r="A36" s="37"/>
      <c r="B36" s="32" t="s">
        <v>274</v>
      </c>
      <c r="C36" s="79" t="s">
        <v>436</v>
      </c>
      <c r="D36" s="5"/>
      <c r="F36" s="16">
        <f t="shared" si="9"/>
        <v>0</v>
      </c>
      <c r="G36" s="16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6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6">
        <f t="shared" si="10"/>
        <v>0</v>
      </c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>
        <f t="shared" si="11"/>
        <v>0</v>
      </c>
    </row>
    <row r="37" spans="1:97" ht="15.75">
      <c r="A37" s="37"/>
      <c r="B37" s="32" t="s">
        <v>437</v>
      </c>
      <c r="C37" s="79" t="s">
        <v>95</v>
      </c>
      <c r="D37" s="5"/>
      <c r="F37" s="16">
        <f t="shared" si="9"/>
        <v>0</v>
      </c>
      <c r="G37" s="1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6">
        <f t="shared" si="10"/>
        <v>0</v>
      </c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>
        <f t="shared" si="11"/>
        <v>0</v>
      </c>
    </row>
    <row r="38" spans="1:97">
      <c r="A38" s="37"/>
      <c r="B38" s="27" t="s">
        <v>339</v>
      </c>
      <c r="C38" s="27"/>
      <c r="D38" s="2"/>
      <c r="F38" s="16">
        <f t="shared" si="9"/>
        <v>0</v>
      </c>
      <c r="G38" s="1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6">
        <f t="shared" si="10"/>
        <v>0</v>
      </c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>
        <f t="shared" si="11"/>
        <v>0</v>
      </c>
    </row>
    <row r="39" spans="1:97">
      <c r="A39" s="37"/>
      <c r="B39" s="27" t="s">
        <v>340</v>
      </c>
      <c r="C39" s="27" t="s">
        <v>341</v>
      </c>
      <c r="D39" s="2"/>
      <c r="F39" s="16">
        <f t="shared" si="9"/>
        <v>0</v>
      </c>
      <c r="G39" s="16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6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6">
        <f t="shared" si="10"/>
        <v>0</v>
      </c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>
        <f t="shared" si="11"/>
        <v>0</v>
      </c>
    </row>
    <row r="40" spans="1:97">
      <c r="A40" s="37"/>
      <c r="B40" s="27" t="s">
        <v>531</v>
      </c>
      <c r="C40" s="27" t="s">
        <v>532</v>
      </c>
      <c r="D40" s="2"/>
      <c r="F40" s="16">
        <f t="shared" si="9"/>
        <v>0</v>
      </c>
      <c r="G40" s="16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6">
        <f t="shared" si="10"/>
        <v>0</v>
      </c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>
        <f t="shared" si="11"/>
        <v>0</v>
      </c>
    </row>
    <row r="41" spans="1:97">
      <c r="A41" s="37">
        <v>16</v>
      </c>
      <c r="B41" s="27" t="s">
        <v>644</v>
      </c>
      <c r="C41" s="27" t="s">
        <v>165</v>
      </c>
      <c r="D41" s="2"/>
      <c r="F41" s="16">
        <f t="shared" si="9"/>
        <v>1</v>
      </c>
      <c r="G41" s="16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>
        <v>1</v>
      </c>
      <c r="BL41" s="15"/>
      <c r="BM41" s="15"/>
      <c r="BN41" s="15"/>
      <c r="BO41" s="15"/>
      <c r="BP41" s="15"/>
      <c r="BQ41" s="15"/>
      <c r="BR41" s="15"/>
      <c r="BS41" s="15"/>
      <c r="BT41" s="16">
        <f t="shared" si="10"/>
        <v>1</v>
      </c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>
        <f t="shared" si="11"/>
        <v>0</v>
      </c>
    </row>
    <row r="42" spans="1:97" ht="15.75">
      <c r="A42" s="37"/>
      <c r="B42" s="27" t="s">
        <v>544</v>
      </c>
      <c r="C42" s="27" t="s">
        <v>545</v>
      </c>
      <c r="D42" s="2"/>
      <c r="F42" s="16">
        <f t="shared" si="9"/>
        <v>0</v>
      </c>
      <c r="G42" s="16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6">
        <f t="shared" si="10"/>
        <v>0</v>
      </c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>
        <f t="shared" si="11"/>
        <v>0</v>
      </c>
    </row>
    <row r="43" spans="1:97">
      <c r="A43" s="37"/>
      <c r="B43" s="28" t="s">
        <v>218</v>
      </c>
      <c r="C43" s="29" t="s">
        <v>219</v>
      </c>
      <c r="D43" s="2"/>
      <c r="F43" s="16">
        <f t="shared" si="9"/>
        <v>0</v>
      </c>
      <c r="G43" s="16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6">
        <f t="shared" si="10"/>
        <v>0</v>
      </c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>
        <f t="shared" si="11"/>
        <v>0</v>
      </c>
    </row>
    <row r="44" spans="1:97" ht="15.75">
      <c r="A44" s="37"/>
      <c r="B44" s="28" t="s">
        <v>425</v>
      </c>
      <c r="C44" s="29"/>
      <c r="D44" s="2"/>
      <c r="F44" s="16">
        <f t="shared" si="9"/>
        <v>0</v>
      </c>
      <c r="G44" s="1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6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6">
        <f t="shared" si="10"/>
        <v>0</v>
      </c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>
        <f t="shared" si="11"/>
        <v>0</v>
      </c>
    </row>
    <row r="45" spans="1:97" ht="15.75">
      <c r="A45" s="37"/>
      <c r="B45" s="28" t="s">
        <v>438</v>
      </c>
      <c r="C45" s="29" t="s">
        <v>8</v>
      </c>
      <c r="D45" s="2"/>
      <c r="F45" s="16">
        <f t="shared" si="9"/>
        <v>0</v>
      </c>
      <c r="G45" s="16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6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6">
        <f t="shared" si="10"/>
        <v>0</v>
      </c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>
        <f t="shared" si="11"/>
        <v>0</v>
      </c>
    </row>
    <row r="46" spans="1:97" ht="15.75">
      <c r="A46" s="37">
        <v>22</v>
      </c>
      <c r="B46" s="28" t="s">
        <v>16</v>
      </c>
      <c r="C46" s="59" t="s">
        <v>203</v>
      </c>
      <c r="D46" s="2"/>
      <c r="F46" s="16">
        <f t="shared" si="9"/>
        <v>1</v>
      </c>
      <c r="G46" s="16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>
        <v>1</v>
      </c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6">
        <f t="shared" si="10"/>
        <v>1</v>
      </c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>
        <f t="shared" si="11"/>
        <v>0</v>
      </c>
    </row>
    <row r="47" spans="1:97" ht="15.75">
      <c r="A47" s="37" t="s">
        <v>484</v>
      </c>
      <c r="B47" s="28" t="s">
        <v>397</v>
      </c>
      <c r="C47" s="59"/>
      <c r="D47" s="2"/>
      <c r="F47" s="16">
        <f t="shared" si="9"/>
        <v>1</v>
      </c>
      <c r="G47" s="16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>
        <v>1</v>
      </c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6">
        <f t="shared" si="10"/>
        <v>1</v>
      </c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>
        <f t="shared" si="11"/>
        <v>0</v>
      </c>
    </row>
    <row r="48" spans="1:97" ht="15.75">
      <c r="A48" s="37"/>
      <c r="B48" s="32" t="s">
        <v>434</v>
      </c>
      <c r="C48" s="79" t="s">
        <v>435</v>
      </c>
      <c r="D48" s="5"/>
      <c r="F48" s="16">
        <f t="shared" si="9"/>
        <v>0</v>
      </c>
      <c r="G48" s="16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6">
        <f t="shared" si="10"/>
        <v>0</v>
      </c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>
        <f t="shared" si="11"/>
        <v>0</v>
      </c>
    </row>
    <row r="49" spans="1:97">
      <c r="A49" s="37"/>
      <c r="B49" s="28" t="s">
        <v>427</v>
      </c>
      <c r="C49" s="29" t="s">
        <v>428</v>
      </c>
      <c r="D49" s="2"/>
      <c r="F49" s="16">
        <f t="shared" si="9"/>
        <v>0</v>
      </c>
      <c r="G49" s="16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6">
        <f t="shared" si="10"/>
        <v>0</v>
      </c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>
        <f t="shared" si="11"/>
        <v>0</v>
      </c>
    </row>
    <row r="50" spans="1:97">
      <c r="A50" s="37"/>
      <c r="B50" s="28" t="s">
        <v>506</v>
      </c>
      <c r="C50" s="29"/>
      <c r="D50" s="2"/>
      <c r="F50" s="16">
        <f t="shared" si="9"/>
        <v>0</v>
      </c>
      <c r="G50" s="16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6">
        <f t="shared" si="10"/>
        <v>0</v>
      </c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>
        <f t="shared" si="11"/>
        <v>0</v>
      </c>
    </row>
    <row r="51" spans="1:97" ht="15.75">
      <c r="A51" s="37"/>
      <c r="B51" s="28" t="s">
        <v>548</v>
      </c>
      <c r="C51" s="29" t="s">
        <v>549</v>
      </c>
      <c r="D51" s="2"/>
      <c r="F51" s="16">
        <f t="shared" si="9"/>
        <v>0</v>
      </c>
      <c r="G51" s="16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6">
        <f t="shared" si="10"/>
        <v>0</v>
      </c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>
        <f t="shared" si="11"/>
        <v>0</v>
      </c>
    </row>
    <row r="52" spans="1:97">
      <c r="A52" s="37"/>
      <c r="B52" s="28" t="s">
        <v>439</v>
      </c>
      <c r="C52" s="27" t="s">
        <v>225</v>
      </c>
      <c r="D52" s="2"/>
      <c r="F52" s="16">
        <f t="shared" si="9"/>
        <v>0</v>
      </c>
      <c r="G52" s="16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6">
        <f t="shared" si="10"/>
        <v>0</v>
      </c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>
        <f t="shared" si="11"/>
        <v>0</v>
      </c>
    </row>
    <row r="53" spans="1:97">
      <c r="A53" s="37"/>
      <c r="B53" s="28" t="s">
        <v>344</v>
      </c>
      <c r="C53" s="29"/>
      <c r="D53" s="2"/>
      <c r="F53" s="16">
        <f t="shared" si="9"/>
        <v>0</v>
      </c>
      <c r="G53" s="16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6">
        <f t="shared" si="10"/>
        <v>0</v>
      </c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>
        <f t="shared" si="11"/>
        <v>0</v>
      </c>
    </row>
    <row r="54" spans="1:97">
      <c r="A54" s="37"/>
      <c r="B54" s="28" t="s">
        <v>345</v>
      </c>
      <c r="C54" s="29"/>
      <c r="D54" s="2"/>
      <c r="F54" s="16">
        <f t="shared" si="9"/>
        <v>0</v>
      </c>
      <c r="G54" s="16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6">
        <f t="shared" si="10"/>
        <v>0</v>
      </c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>
        <f t="shared" si="11"/>
        <v>0</v>
      </c>
    </row>
    <row r="55" spans="1:97">
      <c r="A55" s="37"/>
      <c r="B55" s="28" t="s">
        <v>70</v>
      </c>
      <c r="C55" s="29" t="s">
        <v>211</v>
      </c>
      <c r="D55" s="2"/>
      <c r="F55" s="16">
        <f t="shared" si="9"/>
        <v>0</v>
      </c>
      <c r="G55" s="16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6">
        <f t="shared" si="10"/>
        <v>0</v>
      </c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>
        <f t="shared" si="11"/>
        <v>0</v>
      </c>
    </row>
    <row r="56" spans="1:97" ht="15.75">
      <c r="A56" s="37"/>
      <c r="B56" s="28" t="s">
        <v>547</v>
      </c>
      <c r="C56" s="29"/>
      <c r="D56" s="2"/>
      <c r="F56" s="16">
        <f t="shared" si="9"/>
        <v>0</v>
      </c>
      <c r="G56" s="16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6">
        <f t="shared" si="10"/>
        <v>0</v>
      </c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>
        <f t="shared" si="11"/>
        <v>0</v>
      </c>
    </row>
    <row r="57" spans="1:97" ht="15.75">
      <c r="A57" s="37"/>
      <c r="B57" s="28" t="s">
        <v>213</v>
      </c>
      <c r="C57" s="29" t="s">
        <v>214</v>
      </c>
      <c r="D57" s="2"/>
      <c r="F57" s="16">
        <f t="shared" si="9"/>
        <v>0</v>
      </c>
      <c r="G57" s="16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6">
        <f t="shared" si="10"/>
        <v>0</v>
      </c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>
        <f t="shared" si="11"/>
        <v>0</v>
      </c>
    </row>
    <row r="58" spans="1:97" s="18" customFormat="1">
      <c r="A58" s="98" t="s">
        <v>578</v>
      </c>
      <c r="B58" s="99"/>
      <c r="C58" s="99"/>
      <c r="D58" s="99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9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9"/>
      <c r="BW58" s="17"/>
      <c r="BX58" s="19"/>
      <c r="BY58" s="19"/>
      <c r="BZ58" s="19"/>
      <c r="CA58" s="17"/>
      <c r="CB58" s="19"/>
      <c r="CC58" s="17"/>
      <c r="CD58" s="19"/>
      <c r="CE58" s="17"/>
      <c r="CF58" s="19"/>
      <c r="CG58" s="19"/>
      <c r="CH58" s="19"/>
      <c r="CI58" s="19"/>
      <c r="CJ58" s="19"/>
      <c r="CK58" s="19"/>
      <c r="CL58" s="17"/>
      <c r="CM58" s="19"/>
      <c r="CN58" s="17"/>
      <c r="CO58" s="19"/>
      <c r="CP58" s="19"/>
      <c r="CQ58" s="19"/>
      <c r="CR58" s="19"/>
      <c r="CS58" s="19"/>
    </row>
    <row r="59" spans="1:97" s="14" customFormat="1">
      <c r="A59" s="60"/>
      <c r="B59" s="33" t="s">
        <v>543</v>
      </c>
      <c r="C59" s="35" t="s">
        <v>67</v>
      </c>
      <c r="D59" s="13"/>
      <c r="F59" s="43"/>
      <c r="G59" s="43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6">
        <f t="shared" ref="BT59:BT70" si="12">SUM(H59:BR59)</f>
        <v>0</v>
      </c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>
        <f t="shared" ref="CS59:CS80" si="13">SUM(BU59:CP59)</f>
        <v>0</v>
      </c>
    </row>
    <row r="60" spans="1:97" s="10" customFormat="1" ht="15.75">
      <c r="A60" s="37"/>
      <c r="B60" s="26" t="s">
        <v>220</v>
      </c>
      <c r="C60" s="27" t="s">
        <v>154</v>
      </c>
      <c r="D60" s="20"/>
      <c r="F60" s="16">
        <f t="shared" ref="F60:F80" si="14">BT60+CS60</f>
        <v>0</v>
      </c>
      <c r="G60" s="16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6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6">
        <f t="shared" si="12"/>
        <v>0</v>
      </c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>
        <f t="shared" si="13"/>
        <v>0</v>
      </c>
    </row>
    <row r="61" spans="1:97" s="10" customFormat="1" ht="15.75">
      <c r="A61" s="37"/>
      <c r="B61" s="26" t="s">
        <v>222</v>
      </c>
      <c r="C61" s="27" t="s">
        <v>221</v>
      </c>
      <c r="D61" s="20"/>
      <c r="F61" s="16">
        <f t="shared" si="14"/>
        <v>0</v>
      </c>
      <c r="G61" s="16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6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6">
        <f t="shared" si="12"/>
        <v>0</v>
      </c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>
        <f t="shared" si="13"/>
        <v>0</v>
      </c>
    </row>
    <row r="62" spans="1:97" s="10" customFormat="1">
      <c r="A62" s="37"/>
      <c r="B62" s="26" t="s">
        <v>223</v>
      </c>
      <c r="C62" s="27" t="s">
        <v>224</v>
      </c>
      <c r="D62" s="20"/>
      <c r="F62" s="16">
        <f t="shared" si="14"/>
        <v>0</v>
      </c>
      <c r="G62" s="16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6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6">
        <f t="shared" si="12"/>
        <v>0</v>
      </c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>
        <f t="shared" si="13"/>
        <v>0</v>
      </c>
    </row>
    <row r="63" spans="1:97" ht="15.75">
      <c r="A63" s="67" t="s">
        <v>381</v>
      </c>
      <c r="B63" s="28" t="s">
        <v>173</v>
      </c>
      <c r="C63" s="29" t="s">
        <v>3</v>
      </c>
      <c r="D63" s="2"/>
      <c r="F63" s="16">
        <f t="shared" si="14"/>
        <v>1</v>
      </c>
      <c r="G63" s="16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6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>
        <v>1</v>
      </c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6">
        <f t="shared" si="12"/>
        <v>1</v>
      </c>
      <c r="BU63" s="15"/>
      <c r="BV63" s="15"/>
      <c r="BW63" s="15"/>
      <c r="BX63" s="15"/>
      <c r="BY63" s="16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>
        <f t="shared" si="13"/>
        <v>0</v>
      </c>
    </row>
    <row r="64" spans="1:97" s="10" customFormat="1" ht="15.75">
      <c r="A64" s="37"/>
      <c r="B64" s="26" t="s">
        <v>204</v>
      </c>
      <c r="C64" s="27" t="s">
        <v>205</v>
      </c>
      <c r="D64" s="20"/>
      <c r="F64" s="16">
        <f t="shared" si="14"/>
        <v>0</v>
      </c>
      <c r="G64" s="16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6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6">
        <f t="shared" si="12"/>
        <v>0</v>
      </c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>
        <f t="shared" si="13"/>
        <v>0</v>
      </c>
    </row>
    <row r="65" spans="1:97" s="10" customFormat="1" ht="15.75">
      <c r="A65" s="37"/>
      <c r="B65" s="26" t="s">
        <v>346</v>
      </c>
      <c r="C65" s="27" t="s">
        <v>347</v>
      </c>
      <c r="D65" s="20"/>
      <c r="F65" s="16">
        <f t="shared" si="14"/>
        <v>0</v>
      </c>
      <c r="G65" s="16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6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6">
        <f t="shared" si="12"/>
        <v>0</v>
      </c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>
        <f t="shared" si="13"/>
        <v>0</v>
      </c>
    </row>
    <row r="66" spans="1:97" s="10" customFormat="1" ht="15.75">
      <c r="A66" s="37"/>
      <c r="B66" s="26" t="s">
        <v>587</v>
      </c>
      <c r="C66" s="27">
        <v>70.3</v>
      </c>
      <c r="D66" s="20"/>
      <c r="F66" s="16">
        <f t="shared" si="14"/>
        <v>2</v>
      </c>
      <c r="G66" s="16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6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6">
        <f t="shared" si="12"/>
        <v>0</v>
      </c>
      <c r="BU66" s="15"/>
      <c r="BV66" s="15"/>
      <c r="BW66" s="15">
        <v>1</v>
      </c>
      <c r="BX66" s="15"/>
      <c r="BY66" s="15"/>
      <c r="BZ66" s="15"/>
      <c r="CA66" s="15"/>
      <c r="CB66" s="15"/>
      <c r="CC66" s="15">
        <v>1</v>
      </c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>
        <f t="shared" si="13"/>
        <v>2</v>
      </c>
    </row>
    <row r="67" spans="1:97" s="10" customFormat="1" ht="15.75">
      <c r="A67" s="37"/>
      <c r="B67" s="26" t="s">
        <v>215</v>
      </c>
      <c r="C67" s="27"/>
      <c r="D67" s="20"/>
      <c r="F67" s="16">
        <f t="shared" si="14"/>
        <v>0</v>
      </c>
      <c r="G67" s="16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6">
        <f t="shared" si="12"/>
        <v>0</v>
      </c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>
        <f t="shared" si="13"/>
        <v>0</v>
      </c>
    </row>
    <row r="68" spans="1:97" s="10" customFormat="1">
      <c r="A68" s="37"/>
      <c r="B68" s="26" t="s">
        <v>550</v>
      </c>
      <c r="C68" s="27" t="s">
        <v>551</v>
      </c>
      <c r="D68" s="20"/>
      <c r="F68" s="16">
        <f t="shared" si="14"/>
        <v>0</v>
      </c>
      <c r="G68" s="16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6">
        <f t="shared" si="12"/>
        <v>0</v>
      </c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>
        <f t="shared" si="13"/>
        <v>0</v>
      </c>
    </row>
    <row r="69" spans="1:97" s="10" customFormat="1">
      <c r="A69" s="37"/>
      <c r="B69" s="26" t="s">
        <v>552</v>
      </c>
      <c r="C69" s="27" t="s">
        <v>553</v>
      </c>
      <c r="D69" s="20"/>
      <c r="F69" s="16">
        <f t="shared" si="14"/>
        <v>0</v>
      </c>
      <c r="G69" s="16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6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6">
        <f t="shared" si="12"/>
        <v>0</v>
      </c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>
        <f t="shared" si="13"/>
        <v>0</v>
      </c>
    </row>
    <row r="70" spans="1:97" s="10" customFormat="1">
      <c r="A70" s="67"/>
      <c r="B70" s="26" t="s">
        <v>160</v>
      </c>
      <c r="C70" s="27"/>
      <c r="D70" s="20"/>
      <c r="F70" s="16">
        <f t="shared" si="14"/>
        <v>0</v>
      </c>
      <c r="G70" s="16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6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6">
        <f t="shared" si="12"/>
        <v>0</v>
      </c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>
        <f t="shared" si="13"/>
        <v>0</v>
      </c>
    </row>
    <row r="71" spans="1:97" ht="15.75">
      <c r="A71" s="37">
        <v>20</v>
      </c>
      <c r="B71" s="28" t="s">
        <v>634</v>
      </c>
      <c r="C71" s="29" t="s">
        <v>635</v>
      </c>
      <c r="D71" s="2"/>
      <c r="F71" s="16">
        <f t="shared" si="14"/>
        <v>0</v>
      </c>
      <c r="G71" s="16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6"/>
      <c r="S71" s="15"/>
      <c r="T71" s="15"/>
      <c r="U71" s="15"/>
      <c r="V71" s="15"/>
      <c r="W71" s="15"/>
      <c r="X71" s="15"/>
      <c r="Y71" s="15">
        <v>1</v>
      </c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>
        <v>1</v>
      </c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6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>
        <f t="shared" si="13"/>
        <v>0</v>
      </c>
    </row>
    <row r="72" spans="1:97" s="10" customFormat="1">
      <c r="A72" s="67"/>
      <c r="B72" s="26" t="s">
        <v>525</v>
      </c>
      <c r="C72" s="27"/>
      <c r="D72" s="20"/>
      <c r="F72" s="16">
        <f t="shared" si="14"/>
        <v>0</v>
      </c>
      <c r="G72" s="16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6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6">
        <f>SUM(H72:BR72)</f>
        <v>0</v>
      </c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>
        <f t="shared" si="13"/>
        <v>0</v>
      </c>
    </row>
    <row r="73" spans="1:97" ht="15.75">
      <c r="A73" s="37"/>
      <c r="B73" s="28" t="s">
        <v>12</v>
      </c>
      <c r="C73" s="29" t="s">
        <v>78</v>
      </c>
      <c r="D73" s="2"/>
      <c r="F73" s="16">
        <f t="shared" si="14"/>
        <v>0</v>
      </c>
      <c r="G73" s="16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6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6">
        <f>SUM(H73:BR73)</f>
        <v>0</v>
      </c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>
        <f t="shared" si="13"/>
        <v>0</v>
      </c>
    </row>
    <row r="74" spans="1:97" ht="15.75">
      <c r="A74" s="37"/>
      <c r="B74" s="28" t="s">
        <v>426</v>
      </c>
      <c r="C74" s="29" t="s">
        <v>10</v>
      </c>
      <c r="D74" s="2"/>
      <c r="F74" s="16">
        <f t="shared" si="14"/>
        <v>0</v>
      </c>
      <c r="G74" s="16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6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6">
        <f>SUM(H74:BR74)</f>
        <v>0</v>
      </c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>
        <f t="shared" si="13"/>
        <v>0</v>
      </c>
    </row>
    <row r="75" spans="1:97" ht="15.75">
      <c r="A75" s="37"/>
      <c r="B75" s="28" t="s">
        <v>637</v>
      </c>
      <c r="C75" s="29"/>
      <c r="D75" s="2"/>
      <c r="F75" s="16">
        <f t="shared" si="14"/>
        <v>0</v>
      </c>
      <c r="G75" s="16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6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>
        <v>1</v>
      </c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6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>
        <f t="shared" si="13"/>
        <v>0</v>
      </c>
    </row>
    <row r="76" spans="1:97" s="10" customFormat="1" ht="15.75">
      <c r="A76" s="67"/>
      <c r="B76" s="26" t="s">
        <v>162</v>
      </c>
      <c r="C76" s="27"/>
      <c r="D76" s="20"/>
      <c r="F76" s="16">
        <f t="shared" si="14"/>
        <v>0</v>
      </c>
      <c r="G76" s="16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6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6">
        <f>SUM(H76:BR76)</f>
        <v>0</v>
      </c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>
        <f t="shared" si="13"/>
        <v>0</v>
      </c>
    </row>
    <row r="77" spans="1:97" s="10" customFormat="1" ht="15.75">
      <c r="A77" s="67"/>
      <c r="B77" s="26" t="s">
        <v>201</v>
      </c>
      <c r="C77" s="74" t="s">
        <v>334</v>
      </c>
      <c r="D77" s="20"/>
      <c r="F77" s="16">
        <f t="shared" si="14"/>
        <v>0</v>
      </c>
      <c r="G77" s="16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6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6">
        <f>SUM(H77:BR77)</f>
        <v>0</v>
      </c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>
        <f t="shared" si="13"/>
        <v>0</v>
      </c>
    </row>
    <row r="78" spans="1:97" s="10" customFormat="1">
      <c r="A78" s="67"/>
      <c r="B78" s="26" t="s">
        <v>555</v>
      </c>
      <c r="C78" s="74" t="s">
        <v>556</v>
      </c>
      <c r="D78" s="20"/>
      <c r="F78" s="16">
        <f t="shared" si="14"/>
        <v>0</v>
      </c>
      <c r="G78" s="16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6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6">
        <f>SUM(H78:BR78)</f>
        <v>0</v>
      </c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>
        <f t="shared" si="13"/>
        <v>0</v>
      </c>
    </row>
    <row r="79" spans="1:97" s="10" customFormat="1" ht="15.75">
      <c r="A79" s="67"/>
      <c r="B79" s="26" t="s">
        <v>164</v>
      </c>
      <c r="C79" s="27" t="s">
        <v>165</v>
      </c>
      <c r="D79" s="20"/>
      <c r="F79" s="16">
        <f t="shared" si="14"/>
        <v>0</v>
      </c>
      <c r="G79" s="16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6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6">
        <f>SUM(H79:BR79)</f>
        <v>0</v>
      </c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>
        <f t="shared" si="13"/>
        <v>0</v>
      </c>
    </row>
    <row r="80" spans="1:97" s="10" customFormat="1" ht="15.75">
      <c r="A80" s="67"/>
      <c r="B80" s="26" t="s">
        <v>440</v>
      </c>
      <c r="C80" s="27" t="s">
        <v>10</v>
      </c>
      <c r="D80" s="20"/>
      <c r="F80" s="16">
        <f t="shared" si="14"/>
        <v>0</v>
      </c>
      <c r="G80" s="16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6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6">
        <f>SUM(H80:BR80)</f>
        <v>0</v>
      </c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>
        <f t="shared" si="13"/>
        <v>0</v>
      </c>
    </row>
    <row r="81" spans="1:97" s="18" customFormat="1">
      <c r="A81" s="98" t="s">
        <v>579</v>
      </c>
      <c r="B81" s="99"/>
      <c r="C81" s="99"/>
      <c r="D81" s="99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9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9"/>
      <c r="BW81" s="17"/>
      <c r="BX81" s="19"/>
      <c r="BY81" s="19"/>
      <c r="BZ81" s="19"/>
      <c r="CA81" s="17"/>
      <c r="CB81" s="19"/>
      <c r="CC81" s="17"/>
      <c r="CD81" s="19"/>
      <c r="CE81" s="17"/>
      <c r="CF81" s="19"/>
      <c r="CG81" s="19"/>
      <c r="CH81" s="19"/>
      <c r="CI81" s="19"/>
      <c r="CJ81" s="19"/>
      <c r="CK81" s="19"/>
      <c r="CL81" s="17"/>
      <c r="CM81" s="19"/>
      <c r="CN81" s="17"/>
      <c r="CO81" s="19"/>
      <c r="CP81" s="19"/>
      <c r="CQ81" s="19"/>
      <c r="CR81" s="19"/>
      <c r="CS81" s="19"/>
    </row>
    <row r="82" spans="1:97" ht="15.75">
      <c r="A82" s="37">
        <v>1</v>
      </c>
      <c r="B82" s="27" t="s">
        <v>13</v>
      </c>
      <c r="C82" s="27" t="s">
        <v>93</v>
      </c>
      <c r="D82" s="3"/>
      <c r="F82" s="16">
        <f t="shared" ref="F82:F113" si="15">BT82+CS82</f>
        <v>0</v>
      </c>
      <c r="G82" s="16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6">
        <f t="shared" ref="BT82:BT98" si="16">SUM(H82:BR82)</f>
        <v>0</v>
      </c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>
        <f t="shared" ref="CS82:CS113" si="17">SUM(BU82:CP82)</f>
        <v>0</v>
      </c>
    </row>
    <row r="83" spans="1:97" ht="15.75">
      <c r="A83" s="37"/>
      <c r="B83" s="27" t="s">
        <v>518</v>
      </c>
      <c r="C83" s="27"/>
      <c r="D83" s="3"/>
      <c r="F83" s="16">
        <f t="shared" si="15"/>
        <v>0</v>
      </c>
      <c r="G83" s="16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6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6">
        <f t="shared" si="16"/>
        <v>0</v>
      </c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>
        <f t="shared" si="17"/>
        <v>0</v>
      </c>
    </row>
    <row r="84" spans="1:97" s="10" customFormat="1" ht="30">
      <c r="A84" s="51"/>
      <c r="B84" s="30" t="s">
        <v>483</v>
      </c>
      <c r="C84" s="52" t="s">
        <v>180</v>
      </c>
      <c r="D84" s="3"/>
      <c r="F84" s="16">
        <f t="shared" si="15"/>
        <v>0</v>
      </c>
      <c r="G84" s="16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6">
        <f t="shared" si="16"/>
        <v>0</v>
      </c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>
        <f t="shared" si="17"/>
        <v>0</v>
      </c>
    </row>
    <row r="85" spans="1:97" s="10" customFormat="1" ht="15.75">
      <c r="A85" s="37"/>
      <c r="B85" s="26" t="s">
        <v>163</v>
      </c>
      <c r="C85" s="27" t="s">
        <v>202</v>
      </c>
      <c r="D85" s="20"/>
      <c r="F85" s="16">
        <f t="shared" si="15"/>
        <v>0</v>
      </c>
      <c r="G85" s="16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6">
        <f t="shared" si="16"/>
        <v>0</v>
      </c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>
        <f t="shared" si="17"/>
        <v>0</v>
      </c>
    </row>
    <row r="86" spans="1:97" ht="15.75">
      <c r="A86" s="66"/>
      <c r="B86" s="28" t="s">
        <v>372</v>
      </c>
      <c r="C86" s="28" t="s">
        <v>131</v>
      </c>
      <c r="D86" s="1"/>
      <c r="F86" s="16">
        <f t="shared" si="15"/>
        <v>0</v>
      </c>
      <c r="G86" s="16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6">
        <f t="shared" si="16"/>
        <v>0</v>
      </c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>
        <f t="shared" si="17"/>
        <v>0</v>
      </c>
    </row>
    <row r="87" spans="1:97" ht="15.75">
      <c r="A87" s="37"/>
      <c r="B87" s="27" t="s">
        <v>234</v>
      </c>
      <c r="C87" s="27" t="s">
        <v>233</v>
      </c>
      <c r="D87" s="3"/>
      <c r="F87" s="16">
        <f t="shared" si="15"/>
        <v>0</v>
      </c>
      <c r="G87" s="16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6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6">
        <f t="shared" si="16"/>
        <v>0</v>
      </c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>
        <f t="shared" si="17"/>
        <v>0</v>
      </c>
    </row>
    <row r="88" spans="1:97" ht="15.75">
      <c r="A88" s="37" t="s">
        <v>642</v>
      </c>
      <c r="B88" s="28" t="s">
        <v>392</v>
      </c>
      <c r="C88" s="29" t="s">
        <v>391</v>
      </c>
      <c r="D88" s="2"/>
      <c r="F88" s="16">
        <f t="shared" si="15"/>
        <v>1</v>
      </c>
      <c r="G88" s="16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6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>
        <v>1</v>
      </c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6">
        <f t="shared" si="16"/>
        <v>1</v>
      </c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>
        <f t="shared" si="17"/>
        <v>0</v>
      </c>
    </row>
    <row r="89" spans="1:97" ht="15.75">
      <c r="A89" s="67" t="s">
        <v>627</v>
      </c>
      <c r="B89" s="28" t="s">
        <v>343</v>
      </c>
      <c r="C89" s="29" t="s">
        <v>321</v>
      </c>
      <c r="D89" s="2"/>
      <c r="F89" s="16">
        <f t="shared" si="15"/>
        <v>3</v>
      </c>
      <c r="G89" s="16">
        <v>1</v>
      </c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  <c r="S89" s="15">
        <v>1</v>
      </c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>
        <v>1</v>
      </c>
      <c r="AO89" s="15"/>
      <c r="AP89" s="15"/>
      <c r="AQ89" s="15"/>
      <c r="AR89" s="15">
        <v>1</v>
      </c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6">
        <f t="shared" si="16"/>
        <v>3</v>
      </c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>
        <f t="shared" si="17"/>
        <v>0</v>
      </c>
    </row>
    <row r="90" spans="1:97">
      <c r="A90" s="37"/>
      <c r="B90" s="28" t="s">
        <v>197</v>
      </c>
      <c r="C90" s="29"/>
      <c r="D90" s="2"/>
      <c r="F90" s="16">
        <f t="shared" si="15"/>
        <v>0</v>
      </c>
      <c r="G90" s="16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6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6">
        <f t="shared" si="16"/>
        <v>0</v>
      </c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>
        <f t="shared" si="17"/>
        <v>0</v>
      </c>
    </row>
    <row r="91" spans="1:97">
      <c r="A91" s="37"/>
      <c r="B91" s="28" t="s">
        <v>229</v>
      </c>
      <c r="C91" s="29" t="s">
        <v>10</v>
      </c>
      <c r="D91" s="2"/>
      <c r="F91" s="16">
        <f t="shared" si="15"/>
        <v>0</v>
      </c>
      <c r="G91" s="16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6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6">
        <f t="shared" si="16"/>
        <v>0</v>
      </c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>
        <f t="shared" si="17"/>
        <v>0</v>
      </c>
    </row>
    <row r="92" spans="1:97" ht="15.75">
      <c r="A92" s="37"/>
      <c r="B92" s="28" t="s">
        <v>236</v>
      </c>
      <c r="C92" s="29" t="s">
        <v>235</v>
      </c>
      <c r="D92" s="2"/>
      <c r="F92" s="16">
        <f t="shared" si="15"/>
        <v>0</v>
      </c>
      <c r="G92" s="16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6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6">
        <f t="shared" si="16"/>
        <v>0</v>
      </c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>
        <f t="shared" si="17"/>
        <v>0</v>
      </c>
    </row>
    <row r="93" spans="1:97" ht="15.75">
      <c r="A93" s="37"/>
      <c r="B93" s="28" t="s">
        <v>230</v>
      </c>
      <c r="C93" s="29" t="s">
        <v>231</v>
      </c>
      <c r="D93" s="2"/>
      <c r="F93" s="16">
        <f t="shared" si="15"/>
        <v>0</v>
      </c>
      <c r="G93" s="16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6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6">
        <f t="shared" si="16"/>
        <v>0</v>
      </c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>
        <f t="shared" si="17"/>
        <v>0</v>
      </c>
    </row>
    <row r="94" spans="1:97" ht="15.75">
      <c r="A94" s="37"/>
      <c r="B94" s="28" t="s">
        <v>184</v>
      </c>
      <c r="C94" s="29" t="s">
        <v>185</v>
      </c>
      <c r="D94" s="2"/>
      <c r="F94" s="16">
        <f t="shared" si="15"/>
        <v>0</v>
      </c>
      <c r="G94" s="16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6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6">
        <f t="shared" si="16"/>
        <v>0</v>
      </c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>
        <f t="shared" si="17"/>
        <v>0</v>
      </c>
    </row>
    <row r="95" spans="1:97">
      <c r="A95" s="37"/>
      <c r="B95" s="28" t="s">
        <v>226</v>
      </c>
      <c r="C95" s="29"/>
      <c r="D95" s="2"/>
      <c r="F95" s="16">
        <f t="shared" si="15"/>
        <v>0</v>
      </c>
      <c r="G95" s="16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6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6">
        <f t="shared" si="16"/>
        <v>0</v>
      </c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>
        <f t="shared" si="17"/>
        <v>0</v>
      </c>
    </row>
    <row r="96" spans="1:97">
      <c r="A96" s="37"/>
      <c r="B96" s="28" t="s">
        <v>332</v>
      </c>
      <c r="C96" s="28" t="s">
        <v>333</v>
      </c>
      <c r="D96" s="1"/>
      <c r="F96" s="16">
        <f t="shared" si="15"/>
        <v>0</v>
      </c>
      <c r="G96" s="16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6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6">
        <f t="shared" si="16"/>
        <v>0</v>
      </c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>
        <f t="shared" si="17"/>
        <v>0</v>
      </c>
    </row>
    <row r="97" spans="1:97" ht="15.75">
      <c r="A97" s="37"/>
      <c r="B97" s="28" t="s">
        <v>349</v>
      </c>
      <c r="C97" s="28" t="s">
        <v>154</v>
      </c>
      <c r="D97" s="1"/>
      <c r="F97" s="16">
        <f t="shared" si="15"/>
        <v>0</v>
      </c>
      <c r="G97" s="16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6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6">
        <f t="shared" si="16"/>
        <v>0</v>
      </c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>
        <f t="shared" si="17"/>
        <v>0</v>
      </c>
    </row>
    <row r="98" spans="1:97" ht="15.75">
      <c r="A98" s="37"/>
      <c r="B98" s="75" t="s">
        <v>350</v>
      </c>
      <c r="C98" s="28"/>
      <c r="D98" s="1"/>
      <c r="F98" s="16">
        <f t="shared" si="15"/>
        <v>0</v>
      </c>
      <c r="G98" s="16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6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6">
        <f t="shared" si="16"/>
        <v>0</v>
      </c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>
        <f t="shared" si="17"/>
        <v>0</v>
      </c>
    </row>
    <row r="99" spans="1:97" ht="15.75">
      <c r="A99" s="37" t="s">
        <v>629</v>
      </c>
      <c r="B99" s="75" t="s">
        <v>630</v>
      </c>
      <c r="C99" s="28" t="s">
        <v>631</v>
      </c>
      <c r="D99" s="1"/>
      <c r="F99" s="16">
        <f t="shared" si="15"/>
        <v>0</v>
      </c>
      <c r="G99" s="16">
        <v>1</v>
      </c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6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6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>
        <f t="shared" si="17"/>
        <v>0</v>
      </c>
    </row>
    <row r="100" spans="1:97" ht="15.75">
      <c r="A100" s="37"/>
      <c r="B100" s="28" t="s">
        <v>183</v>
      </c>
      <c r="C100" s="28">
        <v>70.3</v>
      </c>
      <c r="D100" s="1"/>
      <c r="F100" s="16">
        <f t="shared" si="15"/>
        <v>0</v>
      </c>
      <c r="G100" s="16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6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6">
        <f t="shared" ref="BT100:BT139" si="18">SUM(H100:BR100)</f>
        <v>0</v>
      </c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>
        <f t="shared" si="17"/>
        <v>0</v>
      </c>
    </row>
    <row r="101" spans="1:97" ht="15.75">
      <c r="A101" s="37"/>
      <c r="B101" s="28" t="s">
        <v>15</v>
      </c>
      <c r="C101" s="28" t="s">
        <v>92</v>
      </c>
      <c r="D101" s="1"/>
      <c r="F101" s="16">
        <f t="shared" si="15"/>
        <v>0</v>
      </c>
      <c r="G101" s="16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6">
        <f t="shared" si="18"/>
        <v>0</v>
      </c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>
        <f t="shared" si="17"/>
        <v>0</v>
      </c>
    </row>
    <row r="102" spans="1:97">
      <c r="A102" s="37"/>
      <c r="B102" s="28" t="s">
        <v>442</v>
      </c>
      <c r="C102" s="28" t="s">
        <v>441</v>
      </c>
      <c r="D102" s="1"/>
      <c r="F102" s="16">
        <f t="shared" si="15"/>
        <v>0</v>
      </c>
      <c r="G102" s="16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6">
        <f t="shared" si="18"/>
        <v>0</v>
      </c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>
        <f t="shared" si="17"/>
        <v>0</v>
      </c>
    </row>
    <row r="103" spans="1:97" ht="15.75">
      <c r="A103" s="37" t="s">
        <v>600</v>
      </c>
      <c r="B103" s="28" t="s">
        <v>599</v>
      </c>
      <c r="C103" s="28"/>
      <c r="D103" s="1"/>
      <c r="F103" s="16">
        <f t="shared" si="15"/>
        <v>0</v>
      </c>
      <c r="G103" s="16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6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6">
        <f t="shared" si="18"/>
        <v>0</v>
      </c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>
        <f t="shared" si="17"/>
        <v>0</v>
      </c>
    </row>
    <row r="104" spans="1:97" ht="15.75" customHeight="1">
      <c r="A104" s="37"/>
      <c r="B104" s="28" t="s">
        <v>444</v>
      </c>
      <c r="C104" s="28" t="s">
        <v>443</v>
      </c>
      <c r="D104" s="1"/>
      <c r="F104" s="16">
        <f t="shared" si="15"/>
        <v>0</v>
      </c>
      <c r="G104" s="16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6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6">
        <f t="shared" si="18"/>
        <v>0</v>
      </c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>
        <f t="shared" si="17"/>
        <v>0</v>
      </c>
    </row>
    <row r="105" spans="1:97">
      <c r="A105" s="37"/>
      <c r="B105" s="28" t="s">
        <v>557</v>
      </c>
      <c r="C105" s="28" t="s">
        <v>558</v>
      </c>
      <c r="D105" s="1"/>
      <c r="F105" s="16">
        <f t="shared" si="15"/>
        <v>0</v>
      </c>
      <c r="G105" s="16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6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6">
        <f t="shared" si="18"/>
        <v>0</v>
      </c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>
        <f t="shared" si="17"/>
        <v>0</v>
      </c>
    </row>
    <row r="106" spans="1:97" ht="15.75">
      <c r="A106" s="37" t="s">
        <v>643</v>
      </c>
      <c r="B106" s="28" t="s">
        <v>14</v>
      </c>
      <c r="C106" s="28" t="s">
        <v>490</v>
      </c>
      <c r="D106" s="1"/>
      <c r="F106" s="16">
        <f t="shared" si="15"/>
        <v>1</v>
      </c>
      <c r="G106" s="16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"/>
      <c r="S106" s="15">
        <v>1</v>
      </c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6">
        <f t="shared" si="18"/>
        <v>1</v>
      </c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>
        <f t="shared" si="17"/>
        <v>0</v>
      </c>
    </row>
    <row r="107" spans="1:97" ht="15.75">
      <c r="A107" s="37"/>
      <c r="B107" s="28" t="s">
        <v>17</v>
      </c>
      <c r="C107" s="29" t="s">
        <v>1</v>
      </c>
      <c r="D107" s="1"/>
      <c r="F107" s="16">
        <f t="shared" si="15"/>
        <v>0</v>
      </c>
      <c r="G107" s="16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6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6">
        <f t="shared" si="18"/>
        <v>0</v>
      </c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>
        <f t="shared" si="17"/>
        <v>0</v>
      </c>
    </row>
    <row r="108" spans="1:97">
      <c r="A108" s="37"/>
      <c r="B108" s="28" t="s">
        <v>415</v>
      </c>
      <c r="C108" s="29"/>
      <c r="D108" s="1"/>
      <c r="F108" s="16">
        <f t="shared" si="15"/>
        <v>0</v>
      </c>
      <c r="G108" s="16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6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6">
        <f t="shared" si="18"/>
        <v>0</v>
      </c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>
        <f t="shared" si="17"/>
        <v>0</v>
      </c>
    </row>
    <row r="109" spans="1:97" ht="15.75">
      <c r="A109" s="37"/>
      <c r="B109" s="26" t="s">
        <v>153</v>
      </c>
      <c r="C109" s="28" t="s">
        <v>187</v>
      </c>
      <c r="D109" s="28"/>
      <c r="F109" s="16">
        <f t="shared" si="15"/>
        <v>0</v>
      </c>
      <c r="G109" s="16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6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6">
        <f t="shared" si="18"/>
        <v>0</v>
      </c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>
        <f t="shared" si="17"/>
        <v>0</v>
      </c>
    </row>
    <row r="110" spans="1:97" ht="15.75">
      <c r="A110" s="37"/>
      <c r="B110" s="28" t="s">
        <v>143</v>
      </c>
      <c r="C110" s="29" t="s">
        <v>126</v>
      </c>
      <c r="D110" s="1"/>
      <c r="F110" s="16">
        <f t="shared" si="15"/>
        <v>0</v>
      </c>
      <c r="G110" s="16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6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6">
        <f t="shared" si="18"/>
        <v>0</v>
      </c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>
        <f t="shared" si="17"/>
        <v>0</v>
      </c>
    </row>
    <row r="111" spans="1:97">
      <c r="A111" s="37"/>
      <c r="B111" s="28" t="s">
        <v>155</v>
      </c>
      <c r="C111" s="29"/>
      <c r="D111" s="1"/>
      <c r="F111" s="16">
        <f t="shared" si="15"/>
        <v>0</v>
      </c>
      <c r="G111" s="16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6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6">
        <f t="shared" si="18"/>
        <v>0</v>
      </c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>
        <f t="shared" si="17"/>
        <v>0</v>
      </c>
    </row>
    <row r="112" spans="1:97" ht="15.75">
      <c r="A112" s="37"/>
      <c r="B112" s="28" t="s">
        <v>139</v>
      </c>
      <c r="C112" s="29"/>
      <c r="D112" s="1"/>
      <c r="F112" s="16">
        <f t="shared" si="15"/>
        <v>0</v>
      </c>
      <c r="G112" s="16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6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6">
        <f t="shared" si="18"/>
        <v>0</v>
      </c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>
        <f t="shared" si="17"/>
        <v>0</v>
      </c>
    </row>
    <row r="113" spans="1:97" ht="15.75">
      <c r="A113" s="37"/>
      <c r="B113" s="28" t="s">
        <v>33</v>
      </c>
      <c r="C113" s="29" t="s">
        <v>32</v>
      </c>
      <c r="D113" s="1"/>
      <c r="F113" s="16">
        <f t="shared" si="15"/>
        <v>0</v>
      </c>
      <c r="G113" s="16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6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6">
        <f t="shared" si="18"/>
        <v>0</v>
      </c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>
        <f t="shared" si="17"/>
        <v>0</v>
      </c>
    </row>
    <row r="114" spans="1:97" ht="15.75">
      <c r="A114" s="37"/>
      <c r="B114" s="28" t="s">
        <v>562</v>
      </c>
      <c r="C114" s="29" t="s">
        <v>10</v>
      </c>
      <c r="D114" s="1"/>
      <c r="F114" s="16">
        <f t="shared" ref="F114:F139" si="19">BT114+CS114</f>
        <v>0</v>
      </c>
      <c r="G114" s="16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6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6">
        <f t="shared" si="18"/>
        <v>0</v>
      </c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>
        <f t="shared" ref="CS114:CS139" si="20">SUM(BU114:CP114)</f>
        <v>0</v>
      </c>
    </row>
    <row r="115" spans="1:97" ht="15.75">
      <c r="A115" s="37"/>
      <c r="B115" s="28" t="s">
        <v>84</v>
      </c>
      <c r="C115" s="34" t="s">
        <v>85</v>
      </c>
      <c r="D115" s="1"/>
      <c r="F115" s="16">
        <f t="shared" si="19"/>
        <v>0</v>
      </c>
      <c r="G115" s="16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6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6">
        <f t="shared" si="18"/>
        <v>0</v>
      </c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>
        <f t="shared" si="20"/>
        <v>0</v>
      </c>
    </row>
    <row r="116" spans="1:97" ht="15.75">
      <c r="A116" s="37"/>
      <c r="B116" s="28" t="s">
        <v>18</v>
      </c>
      <c r="C116" s="34" t="s">
        <v>144</v>
      </c>
      <c r="D116" s="1"/>
      <c r="F116" s="16">
        <f t="shared" si="19"/>
        <v>0</v>
      </c>
      <c r="G116" s="16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6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6">
        <f t="shared" si="18"/>
        <v>0</v>
      </c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>
        <f t="shared" si="20"/>
        <v>0</v>
      </c>
    </row>
    <row r="117" spans="1:97" ht="15.75">
      <c r="A117" s="37"/>
      <c r="B117" s="28" t="s">
        <v>179</v>
      </c>
      <c r="C117" s="34"/>
      <c r="D117" s="1"/>
      <c r="F117" s="16">
        <f t="shared" si="19"/>
        <v>0</v>
      </c>
      <c r="G117" s="16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6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6">
        <f t="shared" si="18"/>
        <v>0</v>
      </c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>
        <f t="shared" si="20"/>
        <v>0</v>
      </c>
    </row>
    <row r="118" spans="1:97" ht="15.75">
      <c r="A118" s="37"/>
      <c r="B118" s="28" t="s">
        <v>199</v>
      </c>
      <c r="C118" s="29" t="s">
        <v>198</v>
      </c>
      <c r="D118" s="2"/>
      <c r="F118" s="16">
        <f t="shared" si="19"/>
        <v>0</v>
      </c>
      <c r="G118" s="16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6">
        <f t="shared" si="18"/>
        <v>0</v>
      </c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>
        <f t="shared" si="20"/>
        <v>0</v>
      </c>
    </row>
    <row r="119" spans="1:97">
      <c r="A119" s="66"/>
      <c r="B119" s="28" t="s">
        <v>353</v>
      </c>
      <c r="C119" s="28" t="s">
        <v>287</v>
      </c>
      <c r="D119" s="1"/>
      <c r="F119" s="16">
        <f t="shared" si="19"/>
        <v>0</v>
      </c>
      <c r="G119" s="16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6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6">
        <f t="shared" si="18"/>
        <v>0</v>
      </c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>
        <f t="shared" si="20"/>
        <v>0</v>
      </c>
    </row>
    <row r="120" spans="1:97" ht="15.75">
      <c r="A120" s="66"/>
      <c r="B120" s="28" t="s">
        <v>354</v>
      </c>
      <c r="C120" s="28" t="s">
        <v>66</v>
      </c>
      <c r="D120" s="1"/>
      <c r="F120" s="16">
        <f t="shared" si="19"/>
        <v>0</v>
      </c>
      <c r="G120" s="16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6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6">
        <f t="shared" si="18"/>
        <v>0</v>
      </c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>
        <f t="shared" si="20"/>
        <v>0</v>
      </c>
    </row>
    <row r="121" spans="1:97" ht="15.75">
      <c r="A121" s="66"/>
      <c r="B121" s="28" t="s">
        <v>352</v>
      </c>
      <c r="C121" s="28" t="s">
        <v>154</v>
      </c>
      <c r="D121" s="1"/>
      <c r="F121" s="16">
        <f t="shared" si="19"/>
        <v>0</v>
      </c>
      <c r="G121" s="16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6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6">
        <f t="shared" si="18"/>
        <v>0</v>
      </c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>
        <f t="shared" si="20"/>
        <v>0</v>
      </c>
    </row>
    <row r="122" spans="1:97" ht="15.75">
      <c r="A122" s="66"/>
      <c r="B122" s="28" t="s">
        <v>351</v>
      </c>
      <c r="C122" s="28"/>
      <c r="D122" s="1"/>
      <c r="F122" s="16">
        <f t="shared" si="19"/>
        <v>0</v>
      </c>
      <c r="G122" s="16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6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6">
        <f t="shared" si="18"/>
        <v>0</v>
      </c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>
        <f t="shared" si="20"/>
        <v>0</v>
      </c>
    </row>
    <row r="123" spans="1:97" ht="15.75">
      <c r="A123" s="37"/>
      <c r="B123" s="28" t="s">
        <v>208</v>
      </c>
      <c r="C123" s="34"/>
      <c r="D123" s="1"/>
      <c r="F123" s="16">
        <f t="shared" si="19"/>
        <v>0</v>
      </c>
      <c r="G123" s="16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6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6">
        <f t="shared" si="18"/>
        <v>0</v>
      </c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>
        <f t="shared" si="20"/>
        <v>0</v>
      </c>
    </row>
    <row r="124" spans="1:97" ht="15.75">
      <c r="A124" s="37"/>
      <c r="B124" s="28" t="s">
        <v>304</v>
      </c>
      <c r="C124" s="34" t="s">
        <v>305</v>
      </c>
      <c r="D124" s="1"/>
      <c r="F124" s="16">
        <f t="shared" si="19"/>
        <v>0</v>
      </c>
      <c r="G124" s="16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6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6">
        <f t="shared" si="18"/>
        <v>0</v>
      </c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>
        <f t="shared" si="20"/>
        <v>0</v>
      </c>
    </row>
    <row r="125" spans="1:97" ht="15.75">
      <c r="A125" s="37"/>
      <c r="B125" s="28" t="s">
        <v>295</v>
      </c>
      <c r="C125" s="34">
        <v>70.3</v>
      </c>
      <c r="D125" s="1"/>
      <c r="F125" s="16">
        <f t="shared" si="19"/>
        <v>0</v>
      </c>
      <c r="G125" s="16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6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6">
        <f t="shared" si="18"/>
        <v>0</v>
      </c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>
        <f t="shared" si="20"/>
        <v>0</v>
      </c>
    </row>
    <row r="126" spans="1:97" ht="15.75">
      <c r="A126" s="37"/>
      <c r="B126" s="28" t="s">
        <v>566</v>
      </c>
      <c r="C126" s="34" t="s">
        <v>567</v>
      </c>
      <c r="D126" s="1"/>
      <c r="F126" s="16">
        <f t="shared" si="19"/>
        <v>0</v>
      </c>
      <c r="G126" s="16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6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6">
        <f t="shared" si="18"/>
        <v>0</v>
      </c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>
        <f t="shared" si="20"/>
        <v>0</v>
      </c>
    </row>
    <row r="127" spans="1:97" ht="15.75">
      <c r="A127" s="37"/>
      <c r="B127" s="28" t="s">
        <v>209</v>
      </c>
      <c r="C127" s="34"/>
      <c r="D127" s="1"/>
      <c r="F127" s="16">
        <f t="shared" si="19"/>
        <v>0</v>
      </c>
      <c r="G127" s="16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6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6">
        <f t="shared" si="18"/>
        <v>0</v>
      </c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>
        <f t="shared" si="20"/>
        <v>0</v>
      </c>
    </row>
    <row r="128" spans="1:97" ht="15.75">
      <c r="A128" s="63"/>
      <c r="B128" s="28" t="s">
        <v>570</v>
      </c>
      <c r="C128" s="34" t="s">
        <v>102</v>
      </c>
      <c r="D128" s="1"/>
      <c r="F128" s="16">
        <f t="shared" si="19"/>
        <v>0</v>
      </c>
      <c r="G128" s="16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6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6">
        <f t="shared" si="18"/>
        <v>0</v>
      </c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>
        <f t="shared" si="20"/>
        <v>0</v>
      </c>
    </row>
    <row r="129" spans="1:97">
      <c r="A129" s="63">
        <v>25</v>
      </c>
      <c r="B129" s="28" t="s">
        <v>623</v>
      </c>
      <c r="C129" s="34" t="s">
        <v>624</v>
      </c>
      <c r="D129" s="1"/>
      <c r="F129" s="16">
        <f t="shared" si="19"/>
        <v>1</v>
      </c>
      <c r="G129" s="16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6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>
        <v>1</v>
      </c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6">
        <f t="shared" si="18"/>
        <v>1</v>
      </c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>
        <f t="shared" si="20"/>
        <v>0</v>
      </c>
    </row>
    <row r="130" spans="1:97">
      <c r="A130" s="92">
        <v>25</v>
      </c>
      <c r="B130" s="28" t="s">
        <v>523</v>
      </c>
      <c r="C130" s="34" t="s">
        <v>596</v>
      </c>
      <c r="D130" s="1"/>
      <c r="F130" s="16">
        <f t="shared" si="19"/>
        <v>0</v>
      </c>
      <c r="G130" s="16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6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6">
        <f t="shared" si="18"/>
        <v>0</v>
      </c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>
        <f t="shared" si="20"/>
        <v>0</v>
      </c>
    </row>
    <row r="131" spans="1:97" ht="15.75">
      <c r="A131" s="66">
        <v>25</v>
      </c>
      <c r="B131" s="28" t="s">
        <v>186</v>
      </c>
      <c r="C131" s="28" t="s">
        <v>145</v>
      </c>
      <c r="D131" s="1"/>
      <c r="F131" s="16">
        <f t="shared" si="19"/>
        <v>0</v>
      </c>
      <c r="G131" s="16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6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6">
        <f t="shared" si="18"/>
        <v>0</v>
      </c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>
        <f t="shared" si="20"/>
        <v>0</v>
      </c>
    </row>
    <row r="132" spans="1:97" ht="15.75">
      <c r="B132" s="28" t="s">
        <v>238</v>
      </c>
      <c r="C132" s="34" t="s">
        <v>10</v>
      </c>
      <c r="D132" s="1"/>
      <c r="F132" s="16">
        <f t="shared" si="19"/>
        <v>0</v>
      </c>
      <c r="G132" s="16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6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6">
        <f t="shared" si="18"/>
        <v>0</v>
      </c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>
        <f t="shared" si="20"/>
        <v>0</v>
      </c>
    </row>
    <row r="133" spans="1:97" ht="15.75">
      <c r="A133" s="37"/>
      <c r="B133" s="28" t="s">
        <v>373</v>
      </c>
      <c r="C133" s="28" t="s">
        <v>10</v>
      </c>
      <c r="D133" s="1"/>
      <c r="F133" s="16">
        <f t="shared" si="19"/>
        <v>0</v>
      </c>
      <c r="G133" s="16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6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6">
        <f t="shared" si="18"/>
        <v>0</v>
      </c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>
        <f t="shared" si="20"/>
        <v>0</v>
      </c>
    </row>
    <row r="134" spans="1:97" ht="15.75">
      <c r="A134" s="37"/>
      <c r="B134" s="28" t="s">
        <v>241</v>
      </c>
      <c r="C134" s="28" t="s">
        <v>188</v>
      </c>
      <c r="D134" s="1"/>
      <c r="F134" s="16">
        <f t="shared" si="19"/>
        <v>0</v>
      </c>
      <c r="G134" s="16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6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6">
        <f t="shared" si="18"/>
        <v>0</v>
      </c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>
        <f t="shared" si="20"/>
        <v>0</v>
      </c>
    </row>
    <row r="135" spans="1:97" ht="15.75">
      <c r="A135" s="37"/>
      <c r="B135" s="28" t="s">
        <v>270</v>
      </c>
      <c r="C135" s="28" t="s">
        <v>6</v>
      </c>
      <c r="D135" s="1"/>
      <c r="F135" s="16">
        <f t="shared" si="19"/>
        <v>0</v>
      </c>
      <c r="G135" s="16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6">
        <f t="shared" si="18"/>
        <v>0</v>
      </c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>
        <f t="shared" si="20"/>
        <v>0</v>
      </c>
    </row>
    <row r="136" spans="1:97">
      <c r="A136" s="37"/>
      <c r="B136" s="28" t="s">
        <v>445</v>
      </c>
      <c r="C136" s="28" t="s">
        <v>8</v>
      </c>
      <c r="D136" s="1"/>
      <c r="F136" s="16">
        <f t="shared" si="19"/>
        <v>0</v>
      </c>
      <c r="G136" s="16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6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6">
        <f t="shared" si="18"/>
        <v>0</v>
      </c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>
        <f t="shared" si="20"/>
        <v>0</v>
      </c>
    </row>
    <row r="137" spans="1:97">
      <c r="A137" s="37"/>
      <c r="B137" s="26" t="s">
        <v>279</v>
      </c>
      <c r="C137" s="28" t="s">
        <v>161</v>
      </c>
      <c r="D137" s="28"/>
      <c r="F137" s="16">
        <f t="shared" si="19"/>
        <v>0</v>
      </c>
      <c r="G137" s="16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6">
        <f t="shared" si="18"/>
        <v>0</v>
      </c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>
        <f t="shared" si="20"/>
        <v>0</v>
      </c>
    </row>
    <row r="138" spans="1:97" ht="15.75">
      <c r="A138" s="37"/>
      <c r="B138" s="28" t="s">
        <v>378</v>
      </c>
      <c r="C138" s="28" t="s">
        <v>379</v>
      </c>
      <c r="D138" s="1"/>
      <c r="F138" s="16">
        <f t="shared" si="19"/>
        <v>0</v>
      </c>
      <c r="G138" s="16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6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6">
        <f t="shared" si="18"/>
        <v>0</v>
      </c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>
        <f t="shared" si="20"/>
        <v>0</v>
      </c>
    </row>
    <row r="139" spans="1:97" ht="15.75">
      <c r="A139" s="37">
        <v>31</v>
      </c>
      <c r="B139" s="28" t="s">
        <v>370</v>
      </c>
      <c r="C139" s="28" t="s">
        <v>371</v>
      </c>
      <c r="D139" s="1"/>
      <c r="F139" s="16">
        <f t="shared" si="19"/>
        <v>6</v>
      </c>
      <c r="G139" s="16"/>
      <c r="H139" s="15"/>
      <c r="I139" s="15"/>
      <c r="J139" s="15"/>
      <c r="K139" s="15"/>
      <c r="L139" s="15"/>
      <c r="M139" s="15"/>
      <c r="N139" s="15"/>
      <c r="O139" s="15"/>
      <c r="P139" s="15">
        <v>1</v>
      </c>
      <c r="Q139" s="15">
        <v>1</v>
      </c>
      <c r="R139" s="16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>
        <v>1</v>
      </c>
      <c r="AN139" s="15"/>
      <c r="AO139" s="15"/>
      <c r="AP139" s="15"/>
      <c r="AQ139" s="15">
        <v>1</v>
      </c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>
        <v>1</v>
      </c>
      <c r="BL139" s="15"/>
      <c r="BM139" s="15"/>
      <c r="BN139" s="15"/>
      <c r="BO139" s="15"/>
      <c r="BP139" s="15"/>
      <c r="BQ139" s="15"/>
      <c r="BR139" s="15">
        <v>1</v>
      </c>
      <c r="BS139" s="15"/>
      <c r="BT139" s="16">
        <f t="shared" si="18"/>
        <v>6</v>
      </c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>
        <f t="shared" si="20"/>
        <v>0</v>
      </c>
    </row>
    <row r="140" spans="1:97" s="18" customFormat="1">
      <c r="A140" s="98" t="s">
        <v>580</v>
      </c>
      <c r="B140" s="99"/>
      <c r="C140" s="99"/>
      <c r="D140" s="99"/>
      <c r="F140" s="17"/>
      <c r="G140" s="17"/>
      <c r="H140" s="17"/>
      <c r="I140" s="17"/>
      <c r="J140" s="17"/>
      <c r="K140" s="17"/>
      <c r="L140" s="17"/>
      <c r="M140" s="17"/>
      <c r="N140" s="17"/>
      <c r="O140" s="19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9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9"/>
      <c r="BV140" s="19"/>
      <c r="BW140" s="17"/>
      <c r="BX140" s="19"/>
      <c r="BY140" s="19"/>
      <c r="BZ140" s="19"/>
      <c r="CA140" s="17"/>
      <c r="CB140" s="19"/>
      <c r="CC140" s="17"/>
      <c r="CD140" s="19"/>
      <c r="CE140" s="17"/>
      <c r="CF140" s="19"/>
      <c r="CG140" s="19"/>
      <c r="CH140" s="19"/>
      <c r="CI140" s="19"/>
      <c r="CJ140" s="19"/>
      <c r="CK140" s="19"/>
      <c r="CL140" s="17"/>
      <c r="CM140" s="19"/>
      <c r="CN140" s="17"/>
      <c r="CO140" s="19"/>
      <c r="CP140" s="19"/>
      <c r="CQ140" s="19"/>
      <c r="CR140" s="19"/>
      <c r="CS140" s="19"/>
    </row>
    <row r="141" spans="1:97" s="14" customFormat="1">
      <c r="A141" s="37"/>
      <c r="B141" s="33" t="s">
        <v>559</v>
      </c>
      <c r="C141" s="35" t="s">
        <v>106</v>
      </c>
      <c r="D141" s="36"/>
      <c r="F141" s="16">
        <f t="shared" ref="F141:F172" si="21">BT141+CS141</f>
        <v>0</v>
      </c>
      <c r="G141" s="16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6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6">
        <f t="shared" ref="BT141:BT189" si="22">SUM(H141:BR141)</f>
        <v>0</v>
      </c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>
        <f t="shared" ref="CS141:CS172" si="23">SUM(BU141:CP141)</f>
        <v>0</v>
      </c>
    </row>
    <row r="142" spans="1:97" s="14" customFormat="1">
      <c r="A142" s="77"/>
      <c r="B142" s="26" t="s">
        <v>527</v>
      </c>
      <c r="C142" s="27" t="s">
        <v>528</v>
      </c>
      <c r="D142" s="39"/>
      <c r="E142" s="10"/>
      <c r="F142" s="16">
        <f t="shared" si="21"/>
        <v>0</v>
      </c>
      <c r="G142" s="16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6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6">
        <f t="shared" si="22"/>
        <v>0</v>
      </c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>
        <f t="shared" si="23"/>
        <v>0</v>
      </c>
    </row>
    <row r="143" spans="1:97" s="14" customFormat="1" ht="15.75">
      <c r="A143" s="77"/>
      <c r="B143" s="26" t="s">
        <v>535</v>
      </c>
      <c r="C143" s="27" t="s">
        <v>521</v>
      </c>
      <c r="D143" s="39"/>
      <c r="E143" s="10"/>
      <c r="F143" s="16">
        <f t="shared" si="21"/>
        <v>0</v>
      </c>
      <c r="G143" s="16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6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6">
        <f t="shared" si="22"/>
        <v>0</v>
      </c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>
        <f t="shared" si="23"/>
        <v>0</v>
      </c>
    </row>
    <row r="144" spans="1:97" s="14" customFormat="1">
      <c r="A144" s="67" t="s">
        <v>572</v>
      </c>
      <c r="B144" s="26" t="s">
        <v>399</v>
      </c>
      <c r="C144" s="27"/>
      <c r="D144" s="39"/>
      <c r="E144" s="10"/>
      <c r="F144" s="16">
        <f t="shared" si="21"/>
        <v>1</v>
      </c>
      <c r="G144" s="16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6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>
        <v>1</v>
      </c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6">
        <f t="shared" si="22"/>
        <v>1</v>
      </c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>
        <f t="shared" si="23"/>
        <v>0</v>
      </c>
    </row>
    <row r="145" spans="1:97" s="10" customFormat="1" ht="15.75">
      <c r="A145" s="37"/>
      <c r="B145" s="26" t="s">
        <v>23</v>
      </c>
      <c r="C145" s="27" t="s">
        <v>1</v>
      </c>
      <c r="D145" s="39"/>
      <c r="F145" s="16">
        <f t="shared" si="21"/>
        <v>0</v>
      </c>
      <c r="G145" s="16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6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6">
        <f t="shared" si="22"/>
        <v>0</v>
      </c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>
        <f t="shared" si="23"/>
        <v>0</v>
      </c>
    </row>
    <row r="146" spans="1:97" s="10" customFormat="1" ht="15.75">
      <c r="A146" s="77"/>
      <c r="B146" s="31" t="s">
        <v>303</v>
      </c>
      <c r="C146" s="27" t="s">
        <v>521</v>
      </c>
      <c r="D146" s="39"/>
      <c r="F146" s="16">
        <f t="shared" si="21"/>
        <v>0</v>
      </c>
      <c r="G146" s="16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6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6">
        <f t="shared" si="22"/>
        <v>0</v>
      </c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>
        <f t="shared" si="23"/>
        <v>0</v>
      </c>
    </row>
    <row r="147" spans="1:97" s="10" customFormat="1" ht="15.75">
      <c r="A147" s="37"/>
      <c r="B147" s="26" t="s">
        <v>101</v>
      </c>
      <c r="C147" s="26" t="s">
        <v>126</v>
      </c>
      <c r="D147" s="37"/>
      <c r="F147" s="16">
        <f t="shared" si="21"/>
        <v>0</v>
      </c>
      <c r="G147" s="16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6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6">
        <f t="shared" si="22"/>
        <v>0</v>
      </c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>
        <f t="shared" si="23"/>
        <v>0</v>
      </c>
    </row>
    <row r="148" spans="1:97">
      <c r="A148" s="37"/>
      <c r="B148" s="27" t="s">
        <v>446</v>
      </c>
      <c r="C148" s="27" t="s">
        <v>131</v>
      </c>
      <c r="D148" s="37" t="s">
        <v>447</v>
      </c>
      <c r="F148" s="16">
        <f t="shared" si="21"/>
        <v>0</v>
      </c>
      <c r="G148" s="16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6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6">
        <f t="shared" si="22"/>
        <v>0</v>
      </c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>
        <f t="shared" si="23"/>
        <v>0</v>
      </c>
    </row>
    <row r="149" spans="1:97" ht="15.75">
      <c r="A149" s="37"/>
      <c r="B149" s="27" t="s">
        <v>239</v>
      </c>
      <c r="C149" s="27" t="s">
        <v>66</v>
      </c>
      <c r="D149" s="37"/>
      <c r="F149" s="16">
        <f t="shared" si="21"/>
        <v>0</v>
      </c>
      <c r="G149" s="16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6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6">
        <f t="shared" si="22"/>
        <v>0</v>
      </c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>
        <f t="shared" si="23"/>
        <v>0</v>
      </c>
    </row>
    <row r="150" spans="1:97" ht="15.75">
      <c r="A150" s="37"/>
      <c r="B150" s="27" t="s">
        <v>104</v>
      </c>
      <c r="C150" s="27" t="s">
        <v>105</v>
      </c>
      <c r="D150" s="37"/>
      <c r="F150" s="16">
        <f t="shared" si="21"/>
        <v>0</v>
      </c>
      <c r="G150" s="16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6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65"/>
      <c r="BM150" s="65"/>
      <c r="BN150" s="65"/>
      <c r="BO150" s="65"/>
      <c r="BP150" s="25"/>
      <c r="BQ150" s="25"/>
      <c r="BR150" s="25"/>
      <c r="BS150" s="25"/>
      <c r="BT150" s="16">
        <f t="shared" si="22"/>
        <v>0</v>
      </c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65"/>
      <c r="CR150" s="15"/>
      <c r="CS150" s="15">
        <f t="shared" si="23"/>
        <v>0</v>
      </c>
    </row>
    <row r="151" spans="1:97" ht="15.75">
      <c r="A151" s="37"/>
      <c r="B151" s="30" t="s">
        <v>79</v>
      </c>
      <c r="C151" s="27" t="s">
        <v>89</v>
      </c>
      <c r="D151" s="37"/>
      <c r="F151" s="16">
        <f t="shared" si="21"/>
        <v>0</v>
      </c>
      <c r="G151" s="16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6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6">
        <f t="shared" si="22"/>
        <v>0</v>
      </c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>
        <f t="shared" si="23"/>
        <v>0</v>
      </c>
    </row>
    <row r="152" spans="1:97" ht="15.75">
      <c r="A152" s="37"/>
      <c r="B152" s="28" t="s">
        <v>158</v>
      </c>
      <c r="C152" s="34" t="s">
        <v>29</v>
      </c>
      <c r="D152" s="28"/>
      <c r="F152" s="16">
        <f t="shared" si="21"/>
        <v>0</v>
      </c>
      <c r="G152" s="16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6">
        <f t="shared" si="22"/>
        <v>0</v>
      </c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>
        <f t="shared" si="23"/>
        <v>0</v>
      </c>
    </row>
    <row r="153" spans="1:97" ht="15.75">
      <c r="A153" s="37"/>
      <c r="B153" s="26" t="s">
        <v>138</v>
      </c>
      <c r="C153" s="27" t="s">
        <v>210</v>
      </c>
      <c r="D153" s="37"/>
      <c r="F153" s="16">
        <f t="shared" si="21"/>
        <v>0</v>
      </c>
      <c r="G153" s="16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6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6">
        <f t="shared" si="22"/>
        <v>0</v>
      </c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>
        <f t="shared" si="23"/>
        <v>0</v>
      </c>
    </row>
    <row r="154" spans="1:97" ht="15.75">
      <c r="A154" s="67"/>
      <c r="B154" s="28" t="s">
        <v>127</v>
      </c>
      <c r="C154" s="34" t="s">
        <v>4</v>
      </c>
      <c r="D154" s="28"/>
      <c r="F154" s="16">
        <f t="shared" si="21"/>
        <v>0</v>
      </c>
      <c r="G154" s="16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6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6">
        <f t="shared" si="22"/>
        <v>0</v>
      </c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>
        <f t="shared" si="23"/>
        <v>0</v>
      </c>
    </row>
    <row r="155" spans="1:97" ht="15.75">
      <c r="A155" s="67" t="s">
        <v>638</v>
      </c>
      <c r="B155" s="28" t="s">
        <v>34</v>
      </c>
      <c r="C155" s="34" t="s">
        <v>449</v>
      </c>
      <c r="D155" s="28"/>
      <c r="F155" s="16">
        <f t="shared" si="21"/>
        <v>0</v>
      </c>
      <c r="G155" s="16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6">
        <f t="shared" si="22"/>
        <v>0</v>
      </c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>
        <f t="shared" si="23"/>
        <v>0</v>
      </c>
    </row>
    <row r="156" spans="1:97" ht="15.75">
      <c r="A156" s="67" t="s">
        <v>638</v>
      </c>
      <c r="B156" s="28" t="s">
        <v>34</v>
      </c>
      <c r="C156" s="34" t="s">
        <v>406</v>
      </c>
      <c r="D156" s="28"/>
      <c r="F156" s="16">
        <f t="shared" si="21"/>
        <v>1</v>
      </c>
      <c r="G156" s="16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>
        <v>1</v>
      </c>
      <c r="BK156" s="15"/>
      <c r="BL156" s="15"/>
      <c r="BM156" s="15"/>
      <c r="BN156" s="15"/>
      <c r="BO156" s="15"/>
      <c r="BP156" s="15"/>
      <c r="BQ156" s="15"/>
      <c r="BR156" s="15"/>
      <c r="BS156" s="15"/>
      <c r="BT156" s="16">
        <f t="shared" si="22"/>
        <v>1</v>
      </c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>
        <f t="shared" si="23"/>
        <v>0</v>
      </c>
    </row>
    <row r="157" spans="1:97" ht="30">
      <c r="A157" s="67" t="s">
        <v>638</v>
      </c>
      <c r="B157" s="28" t="s">
        <v>34</v>
      </c>
      <c r="C157" s="34" t="s">
        <v>450</v>
      </c>
      <c r="D157" s="28"/>
      <c r="F157" s="16">
        <f t="shared" si="21"/>
        <v>1</v>
      </c>
      <c r="G157" s="16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>
        <v>1</v>
      </c>
      <c r="BK157" s="15"/>
      <c r="BL157" s="15"/>
      <c r="BM157" s="15"/>
      <c r="BN157" s="15"/>
      <c r="BO157" s="15"/>
      <c r="BP157" s="15"/>
      <c r="BQ157" s="15"/>
      <c r="BR157" s="15"/>
      <c r="BS157" s="15"/>
      <c r="BT157" s="16">
        <f t="shared" si="22"/>
        <v>1</v>
      </c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>
        <f t="shared" si="23"/>
        <v>0</v>
      </c>
    </row>
    <row r="158" spans="1:97" ht="15.75">
      <c r="A158" s="67"/>
      <c r="B158" s="28" t="s">
        <v>313</v>
      </c>
      <c r="C158" s="34" t="s">
        <v>5</v>
      </c>
      <c r="D158" s="28"/>
      <c r="F158" s="16">
        <f t="shared" si="21"/>
        <v>0</v>
      </c>
      <c r="G158" s="16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6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6">
        <f t="shared" si="22"/>
        <v>0</v>
      </c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>
        <f t="shared" si="23"/>
        <v>0</v>
      </c>
    </row>
    <row r="159" spans="1:97">
      <c r="A159" s="67"/>
      <c r="B159" s="28" t="s">
        <v>453</v>
      </c>
      <c r="C159" s="34" t="s">
        <v>355</v>
      </c>
      <c r="D159" s="28"/>
      <c r="F159" s="16">
        <f t="shared" si="21"/>
        <v>0</v>
      </c>
      <c r="G159" s="16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6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6">
        <f t="shared" si="22"/>
        <v>0</v>
      </c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>
        <f t="shared" si="23"/>
        <v>0</v>
      </c>
    </row>
    <row r="160" spans="1:97" ht="15.75">
      <c r="A160" s="67" t="s">
        <v>641</v>
      </c>
      <c r="B160" s="26" t="s">
        <v>301</v>
      </c>
      <c r="C160" s="28" t="s">
        <v>302</v>
      </c>
      <c r="D160" s="28"/>
      <c r="F160" s="16">
        <f t="shared" si="21"/>
        <v>5</v>
      </c>
      <c r="G160" s="16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6"/>
      <c r="S160" s="15"/>
      <c r="T160" s="15"/>
      <c r="U160" s="15">
        <v>1</v>
      </c>
      <c r="V160" s="15"/>
      <c r="W160" s="15"/>
      <c r="X160" s="15">
        <v>1</v>
      </c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>
        <v>1</v>
      </c>
      <c r="AM160" s="15"/>
      <c r="AN160" s="15"/>
      <c r="AO160" s="15"/>
      <c r="AP160" s="15"/>
      <c r="AQ160" s="15"/>
      <c r="AR160" s="15">
        <v>1</v>
      </c>
      <c r="AS160" s="15"/>
      <c r="AT160" s="15">
        <v>1</v>
      </c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6">
        <f t="shared" si="22"/>
        <v>5</v>
      </c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>
        <f t="shared" si="23"/>
        <v>0</v>
      </c>
    </row>
    <row r="161" spans="1:97" ht="15.75">
      <c r="A161" s="67"/>
      <c r="B161" s="26" t="s">
        <v>451</v>
      </c>
      <c r="C161" s="28" t="s">
        <v>452</v>
      </c>
      <c r="D161" s="28"/>
      <c r="F161" s="16">
        <f t="shared" si="21"/>
        <v>0</v>
      </c>
      <c r="G161" s="16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6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2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6">
        <f t="shared" si="22"/>
        <v>0</v>
      </c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>
        <f t="shared" si="23"/>
        <v>0</v>
      </c>
    </row>
    <row r="162" spans="1:97" ht="15.75">
      <c r="A162" s="37"/>
      <c r="B162" s="28" t="s">
        <v>488</v>
      </c>
      <c r="C162" s="34" t="s">
        <v>489</v>
      </c>
      <c r="D162" s="28"/>
      <c r="F162" s="16">
        <f t="shared" si="21"/>
        <v>6</v>
      </c>
      <c r="G162" s="16"/>
      <c r="H162" s="15">
        <v>1</v>
      </c>
      <c r="I162" s="15"/>
      <c r="J162" s="15"/>
      <c r="K162" s="15"/>
      <c r="L162" s="15"/>
      <c r="M162" s="15"/>
      <c r="N162" s="15"/>
      <c r="O162" s="15"/>
      <c r="P162" s="15"/>
      <c r="Q162" s="15"/>
      <c r="R162" s="16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>
        <v>1</v>
      </c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>
        <v>1</v>
      </c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>
        <v>1</v>
      </c>
      <c r="BO162" s="15"/>
      <c r="BP162" s="15"/>
      <c r="BQ162" s="15"/>
      <c r="BR162" s="15">
        <v>1</v>
      </c>
      <c r="BS162" s="15"/>
      <c r="BT162" s="16">
        <f t="shared" si="22"/>
        <v>5</v>
      </c>
      <c r="BU162" s="15"/>
      <c r="BV162" s="15"/>
      <c r="BW162" s="15"/>
      <c r="BX162" s="15"/>
      <c r="BY162" s="15"/>
      <c r="BZ162" s="15">
        <v>1</v>
      </c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>
        <f t="shared" si="23"/>
        <v>1</v>
      </c>
    </row>
    <row r="163" spans="1:97" ht="15.75">
      <c r="A163" s="37"/>
      <c r="B163" s="28" t="s">
        <v>97</v>
      </c>
      <c r="C163" s="28" t="s">
        <v>9</v>
      </c>
      <c r="D163" s="1"/>
      <c r="F163" s="16">
        <f t="shared" si="21"/>
        <v>0</v>
      </c>
      <c r="G163" s="16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6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6">
        <f t="shared" si="22"/>
        <v>0</v>
      </c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>
        <f t="shared" si="23"/>
        <v>0</v>
      </c>
    </row>
    <row r="164" spans="1:97" ht="15.75">
      <c r="A164" s="67"/>
      <c r="B164" s="26" t="s">
        <v>276</v>
      </c>
      <c r="C164" s="28"/>
      <c r="D164" s="28"/>
      <c r="F164" s="16">
        <f t="shared" si="21"/>
        <v>0</v>
      </c>
      <c r="G164" s="16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6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6">
        <f t="shared" si="22"/>
        <v>0</v>
      </c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>
        <f t="shared" si="23"/>
        <v>0</v>
      </c>
    </row>
    <row r="165" spans="1:97">
      <c r="A165" s="37"/>
      <c r="B165" s="28" t="s">
        <v>252</v>
      </c>
      <c r="C165" s="34" t="s">
        <v>149</v>
      </c>
      <c r="D165" s="28"/>
      <c r="F165" s="16">
        <f t="shared" si="21"/>
        <v>0</v>
      </c>
      <c r="G165" s="16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6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6">
        <f t="shared" si="22"/>
        <v>0</v>
      </c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>
        <f t="shared" si="23"/>
        <v>0</v>
      </c>
    </row>
    <row r="166" spans="1:97" ht="15.75">
      <c r="A166" s="37"/>
      <c r="B166" s="28" t="s">
        <v>88</v>
      </c>
      <c r="C166" s="34" t="s">
        <v>78</v>
      </c>
      <c r="D166" s="28"/>
      <c r="F166" s="16">
        <f t="shared" si="21"/>
        <v>0</v>
      </c>
      <c r="G166" s="16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6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6">
        <f t="shared" si="22"/>
        <v>0</v>
      </c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>
        <f t="shared" si="23"/>
        <v>0</v>
      </c>
    </row>
    <row r="167" spans="1:97" ht="15.75">
      <c r="A167" s="67"/>
      <c r="B167" s="28" t="s">
        <v>314</v>
      </c>
      <c r="C167" s="34" t="s">
        <v>312</v>
      </c>
      <c r="D167" s="28"/>
      <c r="F167" s="16">
        <f t="shared" si="21"/>
        <v>0</v>
      </c>
      <c r="G167" s="16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6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6">
        <f t="shared" si="22"/>
        <v>0</v>
      </c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>
        <f t="shared" si="23"/>
        <v>0</v>
      </c>
    </row>
    <row r="168" spans="1:97" ht="15.75">
      <c r="A168" s="37"/>
      <c r="B168" s="28" t="s">
        <v>82</v>
      </c>
      <c r="C168" s="34" t="s">
        <v>90</v>
      </c>
      <c r="D168" s="28"/>
      <c r="F168" s="16">
        <f t="shared" si="21"/>
        <v>0</v>
      </c>
      <c r="G168" s="16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6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6">
        <f t="shared" si="22"/>
        <v>0</v>
      </c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>
        <f t="shared" si="23"/>
        <v>0</v>
      </c>
    </row>
    <row r="169" spans="1:97" ht="15.75">
      <c r="A169" s="37"/>
      <c r="B169" s="28" t="s">
        <v>82</v>
      </c>
      <c r="C169" s="34" t="s">
        <v>91</v>
      </c>
      <c r="D169" s="28"/>
      <c r="F169" s="16">
        <f t="shared" si="21"/>
        <v>0</v>
      </c>
      <c r="G169" s="16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6">
        <f t="shared" si="22"/>
        <v>0</v>
      </c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>
        <f t="shared" si="23"/>
        <v>0</v>
      </c>
    </row>
    <row r="170" spans="1:97" ht="15.75">
      <c r="A170" s="37"/>
      <c r="B170" s="26" t="s">
        <v>64</v>
      </c>
      <c r="C170" s="28" t="s">
        <v>175</v>
      </c>
      <c r="D170" s="28"/>
      <c r="F170" s="16">
        <f t="shared" si="21"/>
        <v>0</v>
      </c>
      <c r="G170" s="16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6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6">
        <f t="shared" si="22"/>
        <v>0</v>
      </c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>
        <f t="shared" si="23"/>
        <v>0</v>
      </c>
    </row>
    <row r="171" spans="1:97" ht="15.75">
      <c r="A171" s="37"/>
      <c r="B171" s="28" t="s">
        <v>30</v>
      </c>
      <c r="C171" s="34" t="s">
        <v>31</v>
      </c>
      <c r="D171" s="28"/>
      <c r="F171" s="16">
        <f t="shared" si="21"/>
        <v>0</v>
      </c>
      <c r="G171" s="16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6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6">
        <f t="shared" si="22"/>
        <v>0</v>
      </c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>
        <f t="shared" si="23"/>
        <v>0</v>
      </c>
    </row>
    <row r="172" spans="1:97" ht="15.75">
      <c r="A172" s="37"/>
      <c r="B172" s="28" t="s">
        <v>20</v>
      </c>
      <c r="C172" s="28" t="s">
        <v>296</v>
      </c>
      <c r="D172" s="28"/>
      <c r="F172" s="16">
        <f t="shared" si="21"/>
        <v>0</v>
      </c>
      <c r="G172" s="16"/>
      <c r="H172" s="15"/>
      <c r="I172" s="15"/>
      <c r="J172" s="15"/>
      <c r="K172" s="15"/>
      <c r="L172" s="15"/>
      <c r="M172" s="15"/>
      <c r="N172" s="15"/>
      <c r="O172" s="15"/>
      <c r="P172" s="15"/>
      <c r="Q172" s="25"/>
      <c r="R172" s="16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6">
        <f t="shared" si="22"/>
        <v>0</v>
      </c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>
        <f t="shared" si="23"/>
        <v>0</v>
      </c>
    </row>
    <row r="173" spans="1:97" ht="15.75">
      <c r="A173" s="37"/>
      <c r="B173" s="32" t="s">
        <v>564</v>
      </c>
      <c r="C173" s="53" t="s">
        <v>563</v>
      </c>
      <c r="D173" s="53"/>
      <c r="F173" s="16">
        <f t="shared" ref="F173:F189" si="24">BT173+CS173</f>
        <v>0</v>
      </c>
      <c r="G173" s="16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6">
        <f t="shared" si="22"/>
        <v>0</v>
      </c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>
        <f t="shared" ref="CS173:CS189" si="25">SUM(BU173:CP173)</f>
        <v>0</v>
      </c>
    </row>
    <row r="174" spans="1:97">
      <c r="A174" s="37"/>
      <c r="B174" s="53" t="s">
        <v>454</v>
      </c>
      <c r="C174" s="53" t="s">
        <v>455</v>
      </c>
      <c r="D174" s="53"/>
      <c r="F174" s="16">
        <f t="shared" si="24"/>
        <v>0</v>
      </c>
      <c r="G174" s="16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6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6">
        <f t="shared" si="22"/>
        <v>0</v>
      </c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>
        <f t="shared" si="25"/>
        <v>0</v>
      </c>
    </row>
    <row r="175" spans="1:97" ht="15.75">
      <c r="A175" s="37"/>
      <c r="B175" s="53" t="s">
        <v>457</v>
      </c>
      <c r="C175" s="53" t="s">
        <v>456</v>
      </c>
      <c r="D175" s="53"/>
      <c r="F175" s="16">
        <f t="shared" si="24"/>
        <v>0</v>
      </c>
      <c r="G175" s="16"/>
      <c r="H175" s="15"/>
      <c r="I175" s="15"/>
      <c r="J175" s="15"/>
      <c r="K175" s="15"/>
      <c r="L175" s="15"/>
      <c r="M175" s="15"/>
      <c r="N175" s="15"/>
      <c r="O175" s="15"/>
      <c r="P175" s="15"/>
      <c r="Q175" s="25"/>
      <c r="R175" s="16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2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6">
        <f t="shared" si="22"/>
        <v>0</v>
      </c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>
        <f t="shared" si="25"/>
        <v>0</v>
      </c>
    </row>
    <row r="176" spans="1:97">
      <c r="A176" s="37"/>
      <c r="B176" s="32" t="s">
        <v>519</v>
      </c>
      <c r="C176" s="53" t="s">
        <v>520</v>
      </c>
      <c r="D176" s="5"/>
      <c r="F176" s="16">
        <f t="shared" si="24"/>
        <v>0</v>
      </c>
      <c r="G176" s="16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6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6">
        <f t="shared" si="22"/>
        <v>0</v>
      </c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>
        <f t="shared" si="25"/>
        <v>0</v>
      </c>
    </row>
    <row r="177" spans="1:97" ht="15.75">
      <c r="A177" s="37"/>
      <c r="B177" s="26" t="s">
        <v>19</v>
      </c>
      <c r="C177" s="28" t="s">
        <v>383</v>
      </c>
      <c r="D177" s="28"/>
      <c r="F177" s="16">
        <f t="shared" si="24"/>
        <v>0</v>
      </c>
      <c r="G177" s="16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65"/>
      <c r="AO177" s="2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6">
        <f t="shared" si="22"/>
        <v>0</v>
      </c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>
        <f t="shared" si="25"/>
        <v>0</v>
      </c>
    </row>
    <row r="178" spans="1:97" ht="15.75">
      <c r="A178" s="37"/>
      <c r="B178" s="32" t="s">
        <v>485</v>
      </c>
      <c r="C178" s="53" t="s">
        <v>491</v>
      </c>
      <c r="D178" s="5"/>
      <c r="F178" s="16">
        <f t="shared" si="24"/>
        <v>0</v>
      </c>
      <c r="G178" s="16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6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6">
        <f t="shared" si="22"/>
        <v>0</v>
      </c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>
        <f t="shared" si="25"/>
        <v>0</v>
      </c>
    </row>
    <row r="179" spans="1:97">
      <c r="A179" s="67"/>
      <c r="B179" s="26" t="s">
        <v>357</v>
      </c>
      <c r="C179" s="28"/>
      <c r="D179" s="28"/>
      <c r="F179" s="16">
        <f t="shared" si="24"/>
        <v>0</v>
      </c>
      <c r="G179" s="16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6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6">
        <f t="shared" si="22"/>
        <v>0</v>
      </c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>
        <f t="shared" si="25"/>
        <v>0</v>
      </c>
    </row>
    <row r="180" spans="1:97">
      <c r="A180" s="67"/>
      <c r="B180" s="26" t="s">
        <v>511</v>
      </c>
      <c r="C180" s="28" t="s">
        <v>512</v>
      </c>
      <c r="D180" s="28"/>
      <c r="F180" s="16">
        <f t="shared" si="24"/>
        <v>0</v>
      </c>
      <c r="G180" s="16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6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6">
        <f t="shared" si="22"/>
        <v>0</v>
      </c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>
        <f t="shared" si="25"/>
        <v>0</v>
      </c>
    </row>
    <row r="181" spans="1:97" ht="15.75">
      <c r="A181" s="37"/>
      <c r="B181" s="28" t="s">
        <v>280</v>
      </c>
      <c r="C181" s="28" t="s">
        <v>10</v>
      </c>
      <c r="D181" s="28"/>
      <c r="F181" s="16">
        <f t="shared" si="24"/>
        <v>0</v>
      </c>
      <c r="G181" s="16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6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6">
        <f t="shared" si="22"/>
        <v>0</v>
      </c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>
        <f t="shared" si="25"/>
        <v>0</v>
      </c>
    </row>
    <row r="182" spans="1:97" ht="15.75">
      <c r="A182" s="37"/>
      <c r="B182" s="28" t="s">
        <v>431</v>
      </c>
      <c r="C182" s="28" t="s">
        <v>432</v>
      </c>
      <c r="D182" s="28"/>
      <c r="F182" s="16">
        <f t="shared" si="24"/>
        <v>0</v>
      </c>
      <c r="G182" s="16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6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6">
        <f t="shared" si="22"/>
        <v>0</v>
      </c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>
        <f t="shared" si="25"/>
        <v>0</v>
      </c>
    </row>
    <row r="183" spans="1:97" ht="15.75">
      <c r="A183" s="37"/>
      <c r="B183" s="26" t="s">
        <v>458</v>
      </c>
      <c r="C183" s="26" t="s">
        <v>145</v>
      </c>
      <c r="D183" s="1"/>
      <c r="F183" s="16">
        <f t="shared" si="24"/>
        <v>0</v>
      </c>
      <c r="G183" s="16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6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6">
        <f t="shared" si="22"/>
        <v>0</v>
      </c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>
        <f t="shared" si="25"/>
        <v>0</v>
      </c>
    </row>
    <row r="184" spans="1:97" ht="15.75">
      <c r="A184" s="37"/>
      <c r="B184" s="32" t="s">
        <v>299</v>
      </c>
      <c r="C184" s="53" t="s">
        <v>359</v>
      </c>
      <c r="D184" s="5"/>
      <c r="F184" s="16">
        <f t="shared" si="24"/>
        <v>0</v>
      </c>
      <c r="G184" s="16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6">
        <f t="shared" si="22"/>
        <v>0</v>
      </c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>
        <f t="shared" si="25"/>
        <v>0</v>
      </c>
    </row>
    <row r="185" spans="1:97" s="10" customFormat="1" ht="15.75">
      <c r="A185" s="37"/>
      <c r="B185" s="32" t="s">
        <v>307</v>
      </c>
      <c r="C185" s="32" t="s">
        <v>358</v>
      </c>
      <c r="D185" s="89"/>
      <c r="F185" s="16">
        <f t="shared" si="24"/>
        <v>0</v>
      </c>
      <c r="G185" s="16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6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6">
        <f t="shared" si="22"/>
        <v>0</v>
      </c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>
        <f t="shared" si="25"/>
        <v>0</v>
      </c>
    </row>
    <row r="186" spans="1:97" ht="15.75">
      <c r="A186" s="37"/>
      <c r="B186" s="32" t="s">
        <v>21</v>
      </c>
      <c r="C186" s="53" t="s">
        <v>188</v>
      </c>
      <c r="D186" s="5"/>
      <c r="F186" s="16">
        <f t="shared" si="24"/>
        <v>0</v>
      </c>
      <c r="G186" s="16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6">
        <f t="shared" si="22"/>
        <v>0</v>
      </c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>
        <f t="shared" si="25"/>
        <v>0</v>
      </c>
    </row>
    <row r="187" spans="1:97" ht="15.75">
      <c r="A187" s="37"/>
      <c r="B187" s="32" t="s">
        <v>571</v>
      </c>
      <c r="C187" s="32"/>
      <c r="D187" s="5"/>
      <c r="F187" s="16">
        <f t="shared" si="24"/>
        <v>0</v>
      </c>
      <c r="G187" s="16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6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6">
        <f t="shared" si="22"/>
        <v>0</v>
      </c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>
        <f t="shared" si="25"/>
        <v>0</v>
      </c>
    </row>
    <row r="188" spans="1:97" ht="15.75">
      <c r="A188" s="37"/>
      <c r="B188" s="28" t="s">
        <v>569</v>
      </c>
      <c r="C188" s="45" t="s">
        <v>6</v>
      </c>
      <c r="D188" s="28"/>
      <c r="F188" s="16">
        <f t="shared" si="24"/>
        <v>14</v>
      </c>
      <c r="G188" s="16"/>
      <c r="H188" s="15">
        <v>1</v>
      </c>
      <c r="I188" s="15"/>
      <c r="J188" s="15"/>
      <c r="K188" s="15"/>
      <c r="L188" s="15"/>
      <c r="M188" s="15"/>
      <c r="N188" s="15">
        <v>1</v>
      </c>
      <c r="O188" s="15"/>
      <c r="P188" s="15"/>
      <c r="Q188" s="15">
        <v>1</v>
      </c>
      <c r="R188" s="16"/>
      <c r="S188" s="15">
        <v>1</v>
      </c>
      <c r="T188" s="15"/>
      <c r="U188" s="15"/>
      <c r="V188" s="15"/>
      <c r="W188" s="15"/>
      <c r="X188" s="15"/>
      <c r="Y188" s="15"/>
      <c r="Z188" s="15"/>
      <c r="AA188" s="15"/>
      <c r="AB188" s="15"/>
      <c r="AC188" s="15">
        <v>1</v>
      </c>
      <c r="AD188" s="15"/>
      <c r="AE188" s="15"/>
      <c r="AF188" s="15"/>
      <c r="AG188" s="15">
        <v>1</v>
      </c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>
        <v>1</v>
      </c>
      <c r="BB188" s="15"/>
      <c r="BC188" s="15"/>
      <c r="BD188" s="15"/>
      <c r="BE188" s="15"/>
      <c r="BF188" s="15">
        <v>1</v>
      </c>
      <c r="BG188" s="15"/>
      <c r="BH188" s="15"/>
      <c r="BI188" s="15"/>
      <c r="BJ188" s="15"/>
      <c r="BK188" s="15"/>
      <c r="BL188" s="15"/>
      <c r="BM188" s="15"/>
      <c r="BN188" s="15">
        <v>1</v>
      </c>
      <c r="BO188" s="15"/>
      <c r="BP188" s="15">
        <v>1</v>
      </c>
      <c r="BQ188" s="15"/>
      <c r="BR188" s="15">
        <v>1</v>
      </c>
      <c r="BS188" s="15"/>
      <c r="BT188" s="16">
        <f t="shared" si="22"/>
        <v>11</v>
      </c>
      <c r="BU188" s="15"/>
      <c r="BV188" s="15"/>
      <c r="BW188" s="15">
        <v>1</v>
      </c>
      <c r="BX188" s="15"/>
      <c r="BY188" s="15"/>
      <c r="BZ188" s="15">
        <v>1</v>
      </c>
      <c r="CA188" s="15"/>
      <c r="CB188" s="15"/>
      <c r="CC188" s="15">
        <v>1</v>
      </c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>
        <f t="shared" si="25"/>
        <v>3</v>
      </c>
    </row>
    <row r="189" spans="1:97" ht="15.75">
      <c r="A189" s="37"/>
      <c r="B189" s="32" t="s">
        <v>237</v>
      </c>
      <c r="C189" s="53" t="s">
        <v>10</v>
      </c>
      <c r="D189" s="5"/>
      <c r="F189" s="16">
        <f t="shared" si="24"/>
        <v>0</v>
      </c>
      <c r="G189" s="16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6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6">
        <f t="shared" si="22"/>
        <v>0</v>
      </c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>
        <f t="shared" si="25"/>
        <v>0</v>
      </c>
    </row>
    <row r="190" spans="1:97" s="18" customFormat="1">
      <c r="A190" s="98" t="s">
        <v>581</v>
      </c>
      <c r="B190" s="99"/>
      <c r="C190" s="99"/>
      <c r="D190" s="99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9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9"/>
      <c r="BZ190" s="19"/>
      <c r="CA190" s="17"/>
      <c r="CB190" s="19"/>
      <c r="CC190" s="17"/>
      <c r="CD190" s="19"/>
      <c r="CE190" s="17"/>
      <c r="CF190" s="19"/>
      <c r="CG190" s="19"/>
      <c r="CH190" s="19"/>
      <c r="CI190" s="19"/>
      <c r="CJ190" s="19"/>
      <c r="CK190" s="19"/>
      <c r="CL190" s="17"/>
      <c r="CM190" s="19"/>
      <c r="CN190" s="17"/>
      <c r="CO190" s="19"/>
      <c r="CP190" s="19"/>
      <c r="CQ190" s="19"/>
      <c r="CR190" s="19"/>
      <c r="CS190" s="19"/>
    </row>
    <row r="191" spans="1:97" ht="15.75">
      <c r="A191" s="37"/>
      <c r="B191" s="32" t="s">
        <v>394</v>
      </c>
      <c r="C191" s="53" t="s">
        <v>393</v>
      </c>
      <c r="D191" s="5"/>
      <c r="F191" s="16">
        <f t="shared" ref="F191:F215" si="26">BT191+CS191</f>
        <v>0</v>
      </c>
      <c r="G191" s="16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6">
        <f t="shared" ref="BT191:BT215" si="27">SUM(H191:BR191)</f>
        <v>0</v>
      </c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>
        <f t="shared" ref="CS191:CS215" si="28">SUM(BU191:CP191)</f>
        <v>0</v>
      </c>
    </row>
    <row r="192" spans="1:97">
      <c r="A192" s="37">
        <v>6</v>
      </c>
      <c r="B192" s="32" t="s">
        <v>597</v>
      </c>
      <c r="C192" s="53" t="s">
        <v>598</v>
      </c>
      <c r="D192" s="5"/>
      <c r="F192" s="16">
        <f t="shared" si="26"/>
        <v>0</v>
      </c>
      <c r="G192" s="16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6">
        <f t="shared" si="27"/>
        <v>0</v>
      </c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>
        <f t="shared" si="28"/>
        <v>0</v>
      </c>
    </row>
    <row r="193" spans="1:97" ht="15.75">
      <c r="A193" s="37">
        <v>6</v>
      </c>
      <c r="B193" s="32" t="s">
        <v>640</v>
      </c>
      <c r="C193" s="53"/>
      <c r="D193" s="5"/>
      <c r="F193" s="16">
        <f t="shared" si="26"/>
        <v>1</v>
      </c>
      <c r="G193" s="16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>
        <v>1</v>
      </c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6">
        <f t="shared" si="27"/>
        <v>1</v>
      </c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>
        <f t="shared" si="28"/>
        <v>0</v>
      </c>
    </row>
    <row r="194" spans="1:97">
      <c r="A194" s="37"/>
      <c r="B194" s="32" t="s">
        <v>401</v>
      </c>
      <c r="C194" s="53" t="s">
        <v>402</v>
      </c>
      <c r="D194" s="5"/>
      <c r="F194" s="16">
        <f t="shared" si="26"/>
        <v>0</v>
      </c>
      <c r="G194" s="16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6">
        <f t="shared" si="27"/>
        <v>0</v>
      </c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>
        <f t="shared" si="28"/>
        <v>0</v>
      </c>
    </row>
    <row r="195" spans="1:97" ht="15.75">
      <c r="A195" s="37"/>
      <c r="B195" s="32" t="s">
        <v>459</v>
      </c>
      <c r="C195" s="53" t="s">
        <v>6</v>
      </c>
      <c r="D195" s="5"/>
      <c r="F195" s="16">
        <f t="shared" si="26"/>
        <v>0</v>
      </c>
      <c r="G195" s="16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6">
        <f t="shared" si="27"/>
        <v>0</v>
      </c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>
        <f t="shared" si="28"/>
        <v>0</v>
      </c>
    </row>
    <row r="196" spans="1:97" ht="15.75">
      <c r="A196" s="37"/>
      <c r="B196" s="32" t="s">
        <v>507</v>
      </c>
      <c r="C196" s="53" t="s">
        <v>508</v>
      </c>
      <c r="D196" s="5"/>
      <c r="F196" s="16">
        <f t="shared" si="26"/>
        <v>0</v>
      </c>
      <c r="G196" s="16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6">
        <f t="shared" si="27"/>
        <v>0</v>
      </c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>
        <f t="shared" si="28"/>
        <v>0</v>
      </c>
    </row>
    <row r="197" spans="1:97">
      <c r="A197" s="37"/>
      <c r="B197" s="32" t="s">
        <v>108</v>
      </c>
      <c r="C197" s="28" t="s">
        <v>109</v>
      </c>
      <c r="D197" s="1"/>
      <c r="F197" s="16">
        <f t="shared" si="26"/>
        <v>0</v>
      </c>
      <c r="G197" s="16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6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6">
        <f t="shared" si="27"/>
        <v>0</v>
      </c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>
        <f t="shared" si="28"/>
        <v>0</v>
      </c>
    </row>
    <row r="198" spans="1:97" ht="15.75">
      <c r="A198" s="37"/>
      <c r="B198" s="32" t="s">
        <v>246</v>
      </c>
      <c r="C198" s="28"/>
      <c r="D198" s="1"/>
      <c r="F198" s="16">
        <f t="shared" si="26"/>
        <v>0</v>
      </c>
      <c r="G198" s="16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6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6">
        <f t="shared" si="27"/>
        <v>0</v>
      </c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>
        <f t="shared" si="28"/>
        <v>0</v>
      </c>
    </row>
    <row r="199" spans="1:97" ht="15.75">
      <c r="A199" s="67"/>
      <c r="B199" s="32" t="s">
        <v>176</v>
      </c>
      <c r="C199" s="28" t="s">
        <v>319</v>
      </c>
      <c r="D199" s="1"/>
      <c r="F199" s="16">
        <f t="shared" si="26"/>
        <v>1</v>
      </c>
      <c r="G199" s="16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6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>
        <v>1</v>
      </c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6">
        <f t="shared" si="27"/>
        <v>1</v>
      </c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>
        <f t="shared" si="28"/>
        <v>0</v>
      </c>
    </row>
    <row r="200" spans="1:97" ht="15.75">
      <c r="A200" s="37"/>
      <c r="B200" s="26" t="s">
        <v>22</v>
      </c>
      <c r="C200" s="34" t="s">
        <v>189</v>
      </c>
      <c r="D200" s="1"/>
      <c r="F200" s="16">
        <f t="shared" si="26"/>
        <v>0</v>
      </c>
      <c r="G200" s="16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6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6">
        <f t="shared" si="27"/>
        <v>0</v>
      </c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>
        <f t="shared" si="28"/>
        <v>0</v>
      </c>
    </row>
    <row r="201" spans="1:97" ht="15.75">
      <c r="A201" s="37"/>
      <c r="B201" s="32" t="s">
        <v>275</v>
      </c>
      <c r="C201" s="28" t="s">
        <v>128</v>
      </c>
      <c r="D201" s="1"/>
      <c r="F201" s="16">
        <f t="shared" si="26"/>
        <v>0</v>
      </c>
      <c r="G201" s="16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6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6">
        <f t="shared" si="27"/>
        <v>0</v>
      </c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>
        <f t="shared" si="28"/>
        <v>0</v>
      </c>
    </row>
    <row r="202" spans="1:97">
      <c r="A202" s="37"/>
      <c r="B202" s="32" t="s">
        <v>311</v>
      </c>
      <c r="C202" s="28" t="s">
        <v>310</v>
      </c>
      <c r="D202" s="1"/>
      <c r="F202" s="16">
        <f t="shared" si="26"/>
        <v>0</v>
      </c>
      <c r="G202" s="16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6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6">
        <f t="shared" si="27"/>
        <v>0</v>
      </c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>
        <f t="shared" si="28"/>
        <v>0</v>
      </c>
    </row>
    <row r="203" spans="1:97" ht="15.75">
      <c r="A203" s="37"/>
      <c r="B203" s="26" t="s">
        <v>80</v>
      </c>
      <c r="C203" s="28" t="s">
        <v>81</v>
      </c>
      <c r="D203" s="1"/>
      <c r="F203" s="16">
        <f t="shared" si="26"/>
        <v>0</v>
      </c>
      <c r="G203" s="16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6">
        <f t="shared" si="27"/>
        <v>0</v>
      </c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>
        <f t="shared" si="28"/>
        <v>0</v>
      </c>
    </row>
    <row r="204" spans="1:97">
      <c r="A204" s="37"/>
      <c r="B204" s="28" t="s">
        <v>360</v>
      </c>
      <c r="C204" s="28" t="s">
        <v>361</v>
      </c>
      <c r="D204" s="1"/>
      <c r="F204" s="16">
        <f t="shared" si="26"/>
        <v>0</v>
      </c>
      <c r="G204" s="16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6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6">
        <f t="shared" si="27"/>
        <v>0</v>
      </c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>
        <f t="shared" si="28"/>
        <v>0</v>
      </c>
    </row>
    <row r="205" spans="1:97" ht="15.75">
      <c r="A205" s="37">
        <v>18</v>
      </c>
      <c r="B205" s="53" t="s">
        <v>632</v>
      </c>
      <c r="C205" s="28" t="s">
        <v>596</v>
      </c>
      <c r="D205" s="1"/>
      <c r="F205" s="16">
        <f t="shared" si="26"/>
        <v>1</v>
      </c>
      <c r="G205" s="16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6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>
        <v>1</v>
      </c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6">
        <f t="shared" si="27"/>
        <v>1</v>
      </c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>
        <f t="shared" si="28"/>
        <v>0</v>
      </c>
    </row>
    <row r="206" spans="1:97">
      <c r="A206" s="37"/>
      <c r="B206" s="32" t="s">
        <v>281</v>
      </c>
      <c r="C206" s="28" t="s">
        <v>110</v>
      </c>
      <c r="D206" s="1"/>
      <c r="F206" s="16">
        <f t="shared" si="26"/>
        <v>0</v>
      </c>
      <c r="G206" s="16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6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6">
        <f t="shared" si="27"/>
        <v>0</v>
      </c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>
        <f t="shared" si="28"/>
        <v>0</v>
      </c>
    </row>
    <row r="207" spans="1:97" ht="15.75">
      <c r="A207" s="37"/>
      <c r="B207" s="32" t="s">
        <v>141</v>
      </c>
      <c r="C207" s="28" t="s">
        <v>142</v>
      </c>
      <c r="D207" s="1"/>
      <c r="F207" s="16">
        <f t="shared" si="26"/>
        <v>0</v>
      </c>
      <c r="G207" s="16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6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6">
        <f t="shared" si="27"/>
        <v>0</v>
      </c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>
        <f t="shared" si="28"/>
        <v>0</v>
      </c>
    </row>
    <row r="208" spans="1:97" ht="15.75">
      <c r="A208" s="37">
        <v>6</v>
      </c>
      <c r="B208" s="32" t="s">
        <v>617</v>
      </c>
      <c r="C208" s="28">
        <v>21</v>
      </c>
      <c r="D208" s="1"/>
      <c r="F208" s="16">
        <f t="shared" si="26"/>
        <v>1</v>
      </c>
      <c r="G208" s="16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6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>
        <v>1</v>
      </c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6">
        <f t="shared" si="27"/>
        <v>1</v>
      </c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>
        <f t="shared" si="28"/>
        <v>0</v>
      </c>
    </row>
    <row r="209" spans="1:97">
      <c r="A209" s="37"/>
      <c r="B209" s="32" t="s">
        <v>403</v>
      </c>
      <c r="C209" s="28" t="s">
        <v>404</v>
      </c>
      <c r="D209" s="1"/>
      <c r="F209" s="16">
        <f t="shared" si="26"/>
        <v>0</v>
      </c>
      <c r="G209" s="16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6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6">
        <f t="shared" si="27"/>
        <v>0</v>
      </c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>
        <f t="shared" si="28"/>
        <v>0</v>
      </c>
    </row>
    <row r="210" spans="1:97" ht="15.75">
      <c r="A210" s="37"/>
      <c r="B210" s="26" t="s">
        <v>112</v>
      </c>
      <c r="C210" s="28" t="s">
        <v>65</v>
      </c>
      <c r="D210" s="2"/>
      <c r="F210" s="16">
        <f t="shared" si="26"/>
        <v>0</v>
      </c>
      <c r="G210" s="16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6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6">
        <f t="shared" si="27"/>
        <v>0</v>
      </c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>
        <f t="shared" si="28"/>
        <v>0</v>
      </c>
    </row>
    <row r="211" spans="1:97">
      <c r="A211" s="37"/>
      <c r="B211" s="26" t="s">
        <v>390</v>
      </c>
      <c r="C211" s="28"/>
      <c r="D211" s="2"/>
      <c r="F211" s="16">
        <f t="shared" si="26"/>
        <v>0</v>
      </c>
      <c r="G211" s="16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6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6">
        <f t="shared" si="27"/>
        <v>0</v>
      </c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>
        <f t="shared" si="28"/>
        <v>0</v>
      </c>
    </row>
    <row r="212" spans="1:97" ht="15.75">
      <c r="A212" s="37"/>
      <c r="B212" s="26" t="s">
        <v>112</v>
      </c>
      <c r="C212" s="28" t="s">
        <v>129</v>
      </c>
      <c r="D212" s="1"/>
      <c r="F212" s="16">
        <f t="shared" si="26"/>
        <v>0</v>
      </c>
      <c r="G212" s="16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6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6">
        <f t="shared" si="27"/>
        <v>0</v>
      </c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>
        <f t="shared" si="28"/>
        <v>0</v>
      </c>
    </row>
    <row r="213" spans="1:97">
      <c r="A213" s="37"/>
      <c r="B213" s="26" t="s">
        <v>140</v>
      </c>
      <c r="C213" s="28"/>
      <c r="D213" s="1"/>
      <c r="F213" s="16">
        <f t="shared" si="26"/>
        <v>0</v>
      </c>
      <c r="G213" s="16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6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6">
        <f t="shared" si="27"/>
        <v>0</v>
      </c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>
        <f t="shared" si="28"/>
        <v>0</v>
      </c>
    </row>
    <row r="214" spans="1:97" s="10" customFormat="1">
      <c r="A214" s="51"/>
      <c r="B214" s="26" t="s">
        <v>130</v>
      </c>
      <c r="C214" s="37" t="s">
        <v>240</v>
      </c>
      <c r="D214" s="3"/>
      <c r="F214" s="16">
        <f t="shared" si="26"/>
        <v>0</v>
      </c>
      <c r="G214" s="16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6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6">
        <f t="shared" si="27"/>
        <v>0</v>
      </c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>
        <f t="shared" si="28"/>
        <v>0</v>
      </c>
    </row>
    <row r="215" spans="1:97" s="10" customFormat="1" ht="15.75">
      <c r="A215" s="37"/>
      <c r="B215" s="26" t="s">
        <v>190</v>
      </c>
      <c r="C215" s="26" t="s">
        <v>10</v>
      </c>
      <c r="D215" s="4"/>
      <c r="F215" s="16">
        <f t="shared" si="26"/>
        <v>0</v>
      </c>
      <c r="G215" s="16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6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6">
        <f t="shared" si="27"/>
        <v>0</v>
      </c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>
        <f t="shared" si="28"/>
        <v>0</v>
      </c>
    </row>
    <row r="216" spans="1:97" s="18" customFormat="1">
      <c r="A216" s="98" t="s">
        <v>582</v>
      </c>
      <c r="B216" s="99"/>
      <c r="C216" s="99"/>
      <c r="D216" s="99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9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9"/>
      <c r="BW216" s="17"/>
      <c r="BX216" s="19"/>
      <c r="BY216" s="19"/>
      <c r="BZ216" s="19"/>
      <c r="CA216" s="17"/>
      <c r="CB216" s="19"/>
      <c r="CC216" s="17"/>
      <c r="CD216" s="19"/>
      <c r="CE216" s="17"/>
      <c r="CF216" s="19"/>
      <c r="CG216" s="19"/>
      <c r="CH216" s="19"/>
      <c r="CI216" s="19"/>
      <c r="CJ216" s="19"/>
      <c r="CK216" s="19"/>
      <c r="CL216" s="17"/>
      <c r="CM216" s="19"/>
      <c r="CN216" s="17"/>
      <c r="CO216" s="19"/>
      <c r="CP216" s="19"/>
      <c r="CQ216" s="19"/>
      <c r="CR216" s="19"/>
      <c r="CS216" s="19"/>
    </row>
    <row r="217" spans="1:97" s="10" customFormat="1" ht="15.75">
      <c r="A217" s="37"/>
      <c r="B217" s="26" t="s">
        <v>83</v>
      </c>
      <c r="C217" s="26" t="s">
        <v>94</v>
      </c>
      <c r="D217" s="4"/>
      <c r="F217" s="16">
        <f t="shared" ref="F217:F234" si="29">BT217+CS217</f>
        <v>0</v>
      </c>
      <c r="G217" s="16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6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6">
        <f t="shared" ref="BT217:BT234" si="30">SUM(H217:BR217)</f>
        <v>0</v>
      </c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>
        <f t="shared" ref="CS217:CS234" si="31">SUM(BU217:CP217)</f>
        <v>0</v>
      </c>
    </row>
    <row r="218" spans="1:97" s="10" customFormat="1" ht="15.75">
      <c r="A218" s="37"/>
      <c r="B218" s="26" t="s">
        <v>365</v>
      </c>
      <c r="C218" s="26"/>
      <c r="D218" s="4"/>
      <c r="F218" s="16">
        <f t="shared" si="29"/>
        <v>0</v>
      </c>
      <c r="G218" s="16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6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6">
        <f t="shared" si="30"/>
        <v>0</v>
      </c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>
        <f t="shared" si="31"/>
        <v>0</v>
      </c>
    </row>
    <row r="219" spans="1:97" s="10" customFormat="1">
      <c r="A219" s="37"/>
      <c r="B219" s="26" t="s">
        <v>267</v>
      </c>
      <c r="C219" s="26" t="s">
        <v>266</v>
      </c>
      <c r="D219" s="4"/>
      <c r="F219" s="16">
        <f t="shared" si="29"/>
        <v>0</v>
      </c>
      <c r="G219" s="16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6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6">
        <f t="shared" si="30"/>
        <v>0</v>
      </c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>
        <f t="shared" si="31"/>
        <v>0</v>
      </c>
    </row>
    <row r="220" spans="1:97" s="10" customFormat="1" ht="15.75">
      <c r="A220" s="37"/>
      <c r="B220" s="26" t="s">
        <v>113</v>
      </c>
      <c r="C220" s="26" t="s">
        <v>145</v>
      </c>
      <c r="D220" s="4"/>
      <c r="F220" s="16">
        <f t="shared" si="29"/>
        <v>0</v>
      </c>
      <c r="G220" s="16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6">
        <f t="shared" si="30"/>
        <v>0</v>
      </c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>
        <f t="shared" si="31"/>
        <v>0</v>
      </c>
    </row>
    <row r="221" spans="1:97" s="10" customFormat="1" ht="15.75">
      <c r="A221" s="37"/>
      <c r="B221" s="27" t="s">
        <v>366</v>
      </c>
      <c r="C221" s="26" t="s">
        <v>367</v>
      </c>
      <c r="D221" s="4"/>
      <c r="F221" s="16">
        <f t="shared" si="29"/>
        <v>0</v>
      </c>
      <c r="G221" s="16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6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6">
        <f t="shared" si="30"/>
        <v>0</v>
      </c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>
        <f t="shared" si="31"/>
        <v>0</v>
      </c>
    </row>
    <row r="222" spans="1:97" s="10" customFormat="1">
      <c r="A222" s="37"/>
      <c r="B222" s="27" t="s">
        <v>416</v>
      </c>
      <c r="C222" s="26" t="s">
        <v>417</v>
      </c>
      <c r="D222" s="4"/>
      <c r="F222" s="16">
        <f t="shared" si="29"/>
        <v>0</v>
      </c>
      <c r="G222" s="16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6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6">
        <f t="shared" si="30"/>
        <v>0</v>
      </c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>
        <f t="shared" si="31"/>
        <v>0</v>
      </c>
    </row>
    <row r="223" spans="1:97" s="10" customFormat="1">
      <c r="A223" s="37">
        <v>9</v>
      </c>
      <c r="B223" s="27" t="s">
        <v>530</v>
      </c>
      <c r="C223" s="26" t="s">
        <v>126</v>
      </c>
      <c r="D223" s="4"/>
      <c r="F223" s="16">
        <f t="shared" si="29"/>
        <v>1</v>
      </c>
      <c r="G223" s="16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6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>
        <v>1</v>
      </c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6">
        <f t="shared" si="30"/>
        <v>1</v>
      </c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>
        <f t="shared" si="31"/>
        <v>0</v>
      </c>
    </row>
    <row r="224" spans="1:97" ht="15.75">
      <c r="A224" s="37"/>
      <c r="B224" s="26" t="s">
        <v>132</v>
      </c>
      <c r="C224" s="28" t="s">
        <v>6</v>
      </c>
      <c r="D224" s="1"/>
      <c r="F224" s="16">
        <f t="shared" si="29"/>
        <v>0</v>
      </c>
      <c r="G224" s="16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6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6">
        <f t="shared" si="30"/>
        <v>0</v>
      </c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>
        <f t="shared" si="31"/>
        <v>0</v>
      </c>
    </row>
    <row r="225" spans="1:97" ht="15.75">
      <c r="A225" s="37"/>
      <c r="B225" s="26" t="s">
        <v>264</v>
      </c>
      <c r="C225" s="28" t="s">
        <v>10</v>
      </c>
      <c r="D225" s="1"/>
      <c r="F225" s="16">
        <f t="shared" si="29"/>
        <v>0</v>
      </c>
      <c r="G225" s="16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6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6">
        <f t="shared" si="30"/>
        <v>0</v>
      </c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>
        <f t="shared" si="31"/>
        <v>0</v>
      </c>
    </row>
    <row r="226" spans="1:97" ht="15.75">
      <c r="A226" s="37"/>
      <c r="B226" s="28" t="s">
        <v>98</v>
      </c>
      <c r="C226" s="28" t="s">
        <v>99</v>
      </c>
      <c r="D226" s="1"/>
      <c r="F226" s="16">
        <f t="shared" si="29"/>
        <v>0</v>
      </c>
      <c r="G226" s="16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6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6">
        <f t="shared" si="30"/>
        <v>0</v>
      </c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>
        <f t="shared" si="31"/>
        <v>0</v>
      </c>
    </row>
    <row r="227" spans="1:97" ht="15.75">
      <c r="A227" s="37"/>
      <c r="B227" s="26" t="s">
        <v>133</v>
      </c>
      <c r="C227" s="28" t="s">
        <v>146</v>
      </c>
      <c r="D227" s="1"/>
      <c r="F227" s="16">
        <f t="shared" si="29"/>
        <v>0</v>
      </c>
      <c r="G227" s="16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6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6">
        <f t="shared" si="30"/>
        <v>0</v>
      </c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>
        <f t="shared" si="31"/>
        <v>0</v>
      </c>
    </row>
    <row r="228" spans="1:97" ht="15.75">
      <c r="A228" s="37"/>
      <c r="B228" s="26" t="s">
        <v>516</v>
      </c>
      <c r="C228" s="28" t="s">
        <v>517</v>
      </c>
      <c r="D228" s="1"/>
      <c r="F228" s="16">
        <f t="shared" si="29"/>
        <v>0</v>
      </c>
      <c r="G228" s="16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6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6">
        <f t="shared" si="30"/>
        <v>0</v>
      </c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>
        <f t="shared" si="31"/>
        <v>0</v>
      </c>
    </row>
    <row r="229" spans="1:97" ht="15.75">
      <c r="A229" s="37"/>
      <c r="B229" s="26" t="s">
        <v>134</v>
      </c>
      <c r="C229" s="28" t="s">
        <v>5</v>
      </c>
      <c r="D229" s="1"/>
      <c r="F229" s="16">
        <f t="shared" si="29"/>
        <v>0</v>
      </c>
      <c r="G229" s="16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6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6">
        <f t="shared" si="30"/>
        <v>0</v>
      </c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>
        <f t="shared" si="31"/>
        <v>0</v>
      </c>
    </row>
    <row r="230" spans="1:97" ht="15.75">
      <c r="A230" s="37"/>
      <c r="B230" s="26" t="s">
        <v>315</v>
      </c>
      <c r="C230" s="28"/>
      <c r="D230" s="1"/>
      <c r="F230" s="16">
        <f t="shared" si="29"/>
        <v>0</v>
      </c>
      <c r="G230" s="16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6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6">
        <f t="shared" si="30"/>
        <v>0</v>
      </c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>
        <f t="shared" si="31"/>
        <v>0</v>
      </c>
    </row>
    <row r="231" spans="1:97" ht="15.75">
      <c r="A231" s="37"/>
      <c r="B231" s="28" t="s">
        <v>97</v>
      </c>
      <c r="C231" s="28" t="s">
        <v>161</v>
      </c>
      <c r="D231" s="1"/>
      <c r="F231" s="16">
        <f t="shared" si="29"/>
        <v>0</v>
      </c>
      <c r="G231" s="16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6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6">
        <f t="shared" si="30"/>
        <v>0</v>
      </c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>
        <f t="shared" si="31"/>
        <v>0</v>
      </c>
    </row>
    <row r="232" spans="1:97" ht="15.75">
      <c r="A232" s="37"/>
      <c r="B232" s="26" t="s">
        <v>265</v>
      </c>
      <c r="C232" s="28" t="s">
        <v>161</v>
      </c>
      <c r="D232" s="1"/>
      <c r="F232" s="16">
        <f t="shared" si="29"/>
        <v>0</v>
      </c>
      <c r="G232" s="16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6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6">
        <f t="shared" si="30"/>
        <v>0</v>
      </c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>
        <f t="shared" si="31"/>
        <v>0</v>
      </c>
    </row>
    <row r="233" spans="1:97">
      <c r="A233" s="37"/>
      <c r="B233" s="28" t="s">
        <v>297</v>
      </c>
      <c r="C233" s="28" t="s">
        <v>126</v>
      </c>
      <c r="D233" s="1"/>
      <c r="F233" s="16">
        <f t="shared" si="29"/>
        <v>0</v>
      </c>
      <c r="G233" s="16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6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6">
        <f t="shared" si="30"/>
        <v>0</v>
      </c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>
        <f t="shared" si="31"/>
        <v>0</v>
      </c>
    </row>
    <row r="234" spans="1:97" ht="15.75">
      <c r="A234" s="37"/>
      <c r="B234" s="48" t="s">
        <v>114</v>
      </c>
      <c r="C234" s="28" t="s">
        <v>105</v>
      </c>
      <c r="D234" s="1"/>
      <c r="F234" s="16">
        <f t="shared" si="29"/>
        <v>0</v>
      </c>
      <c r="G234" s="16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6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6">
        <f t="shared" si="30"/>
        <v>0</v>
      </c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>
        <f t="shared" si="31"/>
        <v>0</v>
      </c>
    </row>
    <row r="235" spans="1:97" s="18" customFormat="1">
      <c r="A235" s="98" t="s">
        <v>583</v>
      </c>
      <c r="B235" s="99"/>
      <c r="C235" s="99"/>
      <c r="D235" s="99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9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9"/>
      <c r="BY235" s="19"/>
      <c r="BZ235" s="19"/>
      <c r="CA235" s="17"/>
      <c r="CB235" s="19"/>
      <c r="CC235" s="17"/>
      <c r="CD235" s="19"/>
      <c r="CE235" s="17"/>
      <c r="CF235" s="19"/>
      <c r="CG235" s="19"/>
      <c r="CH235" s="19"/>
      <c r="CI235" s="19"/>
      <c r="CJ235" s="19"/>
      <c r="CK235" s="19"/>
      <c r="CL235" s="17"/>
      <c r="CM235" s="19"/>
      <c r="CN235" s="17"/>
      <c r="CO235" s="19"/>
      <c r="CP235" s="19"/>
      <c r="CQ235" s="19"/>
      <c r="CR235" s="19"/>
      <c r="CS235" s="19">
        <f>SUM(O235:CP235)</f>
        <v>0</v>
      </c>
    </row>
    <row r="236" spans="1:97" ht="15.75" customHeight="1">
      <c r="A236" s="37"/>
      <c r="B236" s="28" t="s">
        <v>486</v>
      </c>
      <c r="C236" s="28" t="s">
        <v>1</v>
      </c>
      <c r="D236" s="1"/>
      <c r="F236" s="16">
        <f t="shared" ref="F236:F276" si="32">BT236+CS236</f>
        <v>0</v>
      </c>
      <c r="G236" s="16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6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76"/>
      <c r="BL236" s="76"/>
      <c r="BM236" s="15"/>
      <c r="BN236" s="15"/>
      <c r="BO236" s="15"/>
      <c r="BP236" s="15"/>
      <c r="BQ236" s="15"/>
      <c r="BR236" s="15"/>
      <c r="BS236" s="15"/>
      <c r="BT236" s="16">
        <f t="shared" ref="BT236:BT278" si="33">SUM(H236:BR236)</f>
        <v>0</v>
      </c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>
        <f t="shared" ref="CS236:CS278" si="34">SUM(BU236:CP236)</f>
        <v>0</v>
      </c>
    </row>
    <row r="237" spans="1:97" ht="15.75">
      <c r="A237" s="37"/>
      <c r="B237" s="26" t="s">
        <v>24</v>
      </c>
      <c r="C237" s="28" t="s">
        <v>5</v>
      </c>
      <c r="D237" s="1"/>
      <c r="F237" s="16">
        <f t="shared" si="32"/>
        <v>0</v>
      </c>
      <c r="G237" s="16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6">
        <f t="shared" si="33"/>
        <v>0</v>
      </c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>
        <f t="shared" si="34"/>
        <v>0</v>
      </c>
    </row>
    <row r="238" spans="1:97" ht="15.75">
      <c r="A238" s="37"/>
      <c r="B238" s="28" t="s">
        <v>24</v>
      </c>
      <c r="C238" s="28" t="s">
        <v>10</v>
      </c>
      <c r="D238" s="1"/>
      <c r="F238" s="16">
        <f t="shared" si="32"/>
        <v>0</v>
      </c>
      <c r="G238" s="16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6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6">
        <f t="shared" si="33"/>
        <v>0</v>
      </c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>
        <f t="shared" si="34"/>
        <v>0</v>
      </c>
    </row>
    <row r="239" spans="1:97" ht="15.75" customHeight="1">
      <c r="A239" s="37"/>
      <c r="B239" s="28" t="s">
        <v>369</v>
      </c>
      <c r="C239" s="28" t="s">
        <v>368</v>
      </c>
      <c r="D239" s="1"/>
      <c r="F239" s="16">
        <f t="shared" si="32"/>
        <v>0</v>
      </c>
      <c r="G239" s="16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6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6">
        <f t="shared" si="33"/>
        <v>0</v>
      </c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>
        <f t="shared" si="34"/>
        <v>0</v>
      </c>
    </row>
    <row r="240" spans="1:97" ht="15.75">
      <c r="A240" s="37"/>
      <c r="B240" s="26" t="s">
        <v>19</v>
      </c>
      <c r="C240" s="34" t="s">
        <v>147</v>
      </c>
      <c r="D240" s="1"/>
      <c r="F240" s="16">
        <f t="shared" si="32"/>
        <v>0</v>
      </c>
      <c r="G240" s="16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6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6">
        <f t="shared" si="33"/>
        <v>0</v>
      </c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>
        <f t="shared" si="34"/>
        <v>0</v>
      </c>
    </row>
    <row r="241" spans="1:97" ht="15.75">
      <c r="A241" s="37"/>
      <c r="B241" s="28" t="s">
        <v>36</v>
      </c>
      <c r="C241" s="28" t="s">
        <v>35</v>
      </c>
      <c r="D241" s="1"/>
      <c r="F241" s="16">
        <f t="shared" si="32"/>
        <v>0</v>
      </c>
      <c r="G241" s="16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6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6">
        <f t="shared" si="33"/>
        <v>0</v>
      </c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>
        <f t="shared" si="34"/>
        <v>0</v>
      </c>
    </row>
    <row r="242" spans="1:97" ht="15.75">
      <c r="A242" s="37"/>
      <c r="B242" s="28" t="s">
        <v>592</v>
      </c>
      <c r="C242" s="28" t="s">
        <v>410</v>
      </c>
      <c r="D242" s="1"/>
      <c r="F242" s="16">
        <f t="shared" si="32"/>
        <v>0</v>
      </c>
      <c r="G242" s="16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6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6">
        <f t="shared" si="33"/>
        <v>0</v>
      </c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>
        <f t="shared" si="34"/>
        <v>0</v>
      </c>
    </row>
    <row r="243" spans="1:97" ht="15.75">
      <c r="A243" s="37"/>
      <c r="B243" s="28" t="s">
        <v>103</v>
      </c>
      <c r="C243" s="28" t="s">
        <v>102</v>
      </c>
      <c r="D243" s="1"/>
      <c r="F243" s="16">
        <f t="shared" si="32"/>
        <v>0</v>
      </c>
      <c r="G243" s="16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6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6">
        <f t="shared" si="33"/>
        <v>0</v>
      </c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>
        <f t="shared" si="34"/>
        <v>0</v>
      </c>
    </row>
    <row r="244" spans="1:97" ht="15.75">
      <c r="A244" s="37"/>
      <c r="B244" s="28" t="s">
        <v>191</v>
      </c>
      <c r="C244" s="28" t="s">
        <v>131</v>
      </c>
      <c r="D244" s="1"/>
      <c r="F244" s="16">
        <f t="shared" si="32"/>
        <v>0</v>
      </c>
      <c r="G244" s="16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6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6">
        <f t="shared" si="33"/>
        <v>0</v>
      </c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>
        <f t="shared" si="34"/>
        <v>0</v>
      </c>
    </row>
    <row r="245" spans="1:97" ht="15.75">
      <c r="A245" s="37"/>
      <c r="B245" s="28" t="s">
        <v>356</v>
      </c>
      <c r="C245" s="28" t="s">
        <v>10</v>
      </c>
      <c r="D245" s="1"/>
      <c r="F245" s="16">
        <f t="shared" si="32"/>
        <v>0</v>
      </c>
      <c r="G245" s="16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6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6">
        <f t="shared" si="33"/>
        <v>0</v>
      </c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>
        <f t="shared" si="34"/>
        <v>0</v>
      </c>
    </row>
    <row r="246" spans="1:97">
      <c r="A246" s="37"/>
      <c r="B246" s="28" t="s">
        <v>283</v>
      </c>
      <c r="C246" s="28" t="s">
        <v>154</v>
      </c>
      <c r="D246" s="1"/>
      <c r="F246" s="16">
        <f t="shared" si="32"/>
        <v>0</v>
      </c>
      <c r="G246" s="16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6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6">
        <f t="shared" si="33"/>
        <v>0</v>
      </c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>
        <f t="shared" si="34"/>
        <v>0</v>
      </c>
    </row>
    <row r="247" spans="1:97">
      <c r="A247" s="37"/>
      <c r="B247" s="28" t="s">
        <v>284</v>
      </c>
      <c r="C247" s="28" t="s">
        <v>219</v>
      </c>
      <c r="D247" s="1"/>
      <c r="F247" s="16">
        <f t="shared" si="32"/>
        <v>0</v>
      </c>
      <c r="G247" s="16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6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6">
        <f t="shared" si="33"/>
        <v>0</v>
      </c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>
        <f t="shared" si="34"/>
        <v>0</v>
      </c>
    </row>
    <row r="248" spans="1:97" ht="15.75">
      <c r="A248" s="37"/>
      <c r="B248" s="28" t="s">
        <v>514</v>
      </c>
      <c r="C248" s="28" t="s">
        <v>515</v>
      </c>
      <c r="D248" s="1"/>
      <c r="F248" s="16">
        <f t="shared" si="32"/>
        <v>0</v>
      </c>
      <c r="G248" s="16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6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6">
        <f t="shared" si="33"/>
        <v>0</v>
      </c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>
        <f t="shared" si="34"/>
        <v>0</v>
      </c>
    </row>
    <row r="249" spans="1:97">
      <c r="A249" s="37"/>
      <c r="B249" s="28" t="s">
        <v>604</v>
      </c>
      <c r="C249" s="28" t="s">
        <v>66</v>
      </c>
      <c r="D249" s="1"/>
      <c r="F249" s="16">
        <f t="shared" si="32"/>
        <v>0</v>
      </c>
      <c r="G249" s="16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6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6">
        <f t="shared" si="33"/>
        <v>0</v>
      </c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>
        <f t="shared" si="34"/>
        <v>0</v>
      </c>
    </row>
    <row r="250" spans="1:97" s="10" customFormat="1" ht="15.75">
      <c r="A250" s="37"/>
      <c r="B250" s="26" t="s">
        <v>487</v>
      </c>
      <c r="C250" s="26" t="s">
        <v>5</v>
      </c>
      <c r="D250" s="37"/>
      <c r="F250" s="16">
        <f t="shared" si="32"/>
        <v>0</v>
      </c>
      <c r="G250" s="16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6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6">
        <f t="shared" si="33"/>
        <v>0</v>
      </c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>
        <f t="shared" si="34"/>
        <v>0</v>
      </c>
    </row>
    <row r="251" spans="1:97" s="10" customFormat="1" ht="15.75">
      <c r="A251" s="62"/>
      <c r="B251" s="26" t="s">
        <v>192</v>
      </c>
      <c r="C251" s="69" t="s">
        <v>10</v>
      </c>
      <c r="D251" s="63"/>
      <c r="F251" s="16">
        <f t="shared" si="32"/>
        <v>0</v>
      </c>
      <c r="G251" s="16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6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6">
        <f t="shared" si="33"/>
        <v>0</v>
      </c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>
        <f t="shared" si="34"/>
        <v>0</v>
      </c>
    </row>
    <row r="252" spans="1:97" ht="15.75">
      <c r="A252" s="37"/>
      <c r="B252" s="28" t="s">
        <v>68</v>
      </c>
      <c r="C252" s="28" t="s">
        <v>9</v>
      </c>
      <c r="D252" s="1"/>
      <c r="F252" s="16">
        <f t="shared" si="32"/>
        <v>0</v>
      </c>
      <c r="G252" s="16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6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6">
        <f t="shared" si="33"/>
        <v>0</v>
      </c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>
        <f t="shared" si="34"/>
        <v>0</v>
      </c>
    </row>
    <row r="253" spans="1:97" ht="15.75">
      <c r="A253" s="37"/>
      <c r="B253" s="28" t="s">
        <v>244</v>
      </c>
      <c r="C253" s="28" t="s">
        <v>6</v>
      </c>
      <c r="D253" s="1"/>
      <c r="F253" s="16">
        <f t="shared" si="32"/>
        <v>0</v>
      </c>
      <c r="G253" s="16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6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6">
        <f t="shared" si="33"/>
        <v>0</v>
      </c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>
        <f t="shared" si="34"/>
        <v>0</v>
      </c>
    </row>
    <row r="254" spans="1:97" ht="15.75">
      <c r="A254" s="37"/>
      <c r="B254" s="28" t="s">
        <v>322</v>
      </c>
      <c r="C254" s="28" t="s">
        <v>66</v>
      </c>
      <c r="D254" s="1"/>
      <c r="F254" s="16">
        <f t="shared" si="32"/>
        <v>0</v>
      </c>
      <c r="G254" s="16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6">
        <f t="shared" si="33"/>
        <v>0</v>
      </c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>
        <f t="shared" si="34"/>
        <v>0</v>
      </c>
    </row>
    <row r="255" spans="1:97">
      <c r="A255" s="37"/>
      <c r="B255" s="26" t="s">
        <v>292</v>
      </c>
      <c r="C255" s="28" t="s">
        <v>293</v>
      </c>
      <c r="D255" s="1"/>
      <c r="F255" s="16">
        <f t="shared" si="32"/>
        <v>0</v>
      </c>
      <c r="G255" s="16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6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6">
        <f t="shared" si="33"/>
        <v>0</v>
      </c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>
        <f t="shared" si="34"/>
        <v>0</v>
      </c>
    </row>
    <row r="256" spans="1:97">
      <c r="A256" s="67"/>
      <c r="B256" s="28" t="s">
        <v>362</v>
      </c>
      <c r="C256" s="28" t="s">
        <v>464</v>
      </c>
      <c r="D256" s="1"/>
      <c r="F256" s="16">
        <f t="shared" si="32"/>
        <v>0</v>
      </c>
      <c r="G256" s="16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6">
        <f t="shared" si="33"/>
        <v>0</v>
      </c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>
        <f t="shared" si="34"/>
        <v>0</v>
      </c>
    </row>
    <row r="257" spans="1:97">
      <c r="A257" s="67"/>
      <c r="B257" s="28" t="s">
        <v>262</v>
      </c>
      <c r="C257" s="28" t="s">
        <v>263</v>
      </c>
      <c r="D257" s="1"/>
      <c r="F257" s="16">
        <f t="shared" si="32"/>
        <v>0</v>
      </c>
      <c r="G257" s="16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6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6">
        <f t="shared" si="33"/>
        <v>0</v>
      </c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>
        <f t="shared" si="34"/>
        <v>0</v>
      </c>
    </row>
    <row r="258" spans="1:97" ht="15.75">
      <c r="A258" s="37"/>
      <c r="B258" s="28" t="s">
        <v>460</v>
      </c>
      <c r="C258" s="28" t="s">
        <v>461</v>
      </c>
      <c r="D258" s="1"/>
      <c r="F258" s="16">
        <f t="shared" si="32"/>
        <v>0</v>
      </c>
      <c r="G258" s="16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6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6">
        <f t="shared" si="33"/>
        <v>0</v>
      </c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>
        <f t="shared" si="34"/>
        <v>0</v>
      </c>
    </row>
    <row r="259" spans="1:97">
      <c r="A259" s="37"/>
      <c r="B259" s="28" t="s">
        <v>462</v>
      </c>
      <c r="C259" s="28" t="s">
        <v>463</v>
      </c>
      <c r="D259" s="1"/>
      <c r="F259" s="16">
        <f t="shared" si="32"/>
        <v>0</v>
      </c>
      <c r="G259" s="16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6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6">
        <f t="shared" si="33"/>
        <v>0</v>
      </c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>
        <f t="shared" si="34"/>
        <v>0</v>
      </c>
    </row>
    <row r="260" spans="1:97" ht="15.75">
      <c r="A260" s="37"/>
      <c r="B260" s="31" t="s">
        <v>74</v>
      </c>
      <c r="C260" s="26" t="s">
        <v>32</v>
      </c>
      <c r="D260" s="1"/>
      <c r="F260" s="16">
        <f t="shared" si="32"/>
        <v>0</v>
      </c>
      <c r="G260" s="16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6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6">
        <f t="shared" si="33"/>
        <v>0</v>
      </c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>
        <f t="shared" si="34"/>
        <v>0</v>
      </c>
    </row>
    <row r="261" spans="1:97" ht="15.75">
      <c r="A261" s="37"/>
      <c r="B261" s="26" t="s">
        <v>115</v>
      </c>
      <c r="C261" s="28" t="s">
        <v>418</v>
      </c>
      <c r="D261" s="1"/>
      <c r="F261" s="16">
        <f t="shared" si="32"/>
        <v>0</v>
      </c>
      <c r="G261" s="16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6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6">
        <f t="shared" si="33"/>
        <v>0</v>
      </c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>
        <f t="shared" si="34"/>
        <v>0</v>
      </c>
    </row>
    <row r="262" spans="1:97">
      <c r="A262" s="37"/>
      <c r="B262" s="26" t="s">
        <v>271</v>
      </c>
      <c r="C262" s="28" t="s">
        <v>6</v>
      </c>
      <c r="D262" s="1"/>
      <c r="F262" s="16">
        <f t="shared" si="32"/>
        <v>0</v>
      </c>
      <c r="G262" s="16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6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6">
        <f t="shared" si="33"/>
        <v>0</v>
      </c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>
        <f t="shared" si="34"/>
        <v>0</v>
      </c>
    </row>
    <row r="263" spans="1:97">
      <c r="A263" s="37" t="s">
        <v>608</v>
      </c>
      <c r="B263" s="26" t="s">
        <v>589</v>
      </c>
      <c r="C263" s="28" t="s">
        <v>502</v>
      </c>
      <c r="D263" s="1"/>
      <c r="F263" s="16">
        <f t="shared" si="32"/>
        <v>11</v>
      </c>
      <c r="G263" s="16"/>
      <c r="H263" s="15"/>
      <c r="I263" s="15"/>
      <c r="J263" s="15"/>
      <c r="K263" s="15"/>
      <c r="L263" s="15"/>
      <c r="M263" s="15">
        <v>1</v>
      </c>
      <c r="N263" s="15"/>
      <c r="O263" s="15"/>
      <c r="P263" s="15"/>
      <c r="Q263" s="15">
        <v>1</v>
      </c>
      <c r="R263" s="16"/>
      <c r="S263" s="15"/>
      <c r="T263" s="15"/>
      <c r="U263" s="15"/>
      <c r="V263" s="15"/>
      <c r="W263" s="15"/>
      <c r="X263" s="15"/>
      <c r="Y263" s="15"/>
      <c r="Z263" s="15"/>
      <c r="AA263" s="15"/>
      <c r="AB263" s="15">
        <v>1</v>
      </c>
      <c r="AC263" s="15"/>
      <c r="AD263" s="15"/>
      <c r="AE263" s="15"/>
      <c r="AF263" s="15"/>
      <c r="AG263" s="15"/>
      <c r="AH263" s="15"/>
      <c r="AI263" s="15"/>
      <c r="AJ263" s="15">
        <v>1</v>
      </c>
      <c r="AK263" s="15"/>
      <c r="AL263" s="15">
        <v>1</v>
      </c>
      <c r="AM263" s="15"/>
      <c r="AN263" s="15"/>
      <c r="AO263" s="15"/>
      <c r="AP263" s="15"/>
      <c r="AQ263" s="15"/>
      <c r="AR263" s="15"/>
      <c r="AS263" s="15"/>
      <c r="AT263" s="15">
        <v>1</v>
      </c>
      <c r="AU263" s="15"/>
      <c r="AV263" s="15"/>
      <c r="AW263" s="15">
        <v>1</v>
      </c>
      <c r="AX263" s="15">
        <v>1</v>
      </c>
      <c r="AY263" s="15"/>
      <c r="AZ263" s="15"/>
      <c r="BA263" s="15"/>
      <c r="BB263" s="15"/>
      <c r="BC263" s="15"/>
      <c r="BD263" s="15"/>
      <c r="BE263" s="15">
        <v>1</v>
      </c>
      <c r="BF263" s="15"/>
      <c r="BG263" s="15"/>
      <c r="BH263" s="15">
        <v>1</v>
      </c>
      <c r="BI263" s="15"/>
      <c r="BJ263" s="15"/>
      <c r="BK263" s="15">
        <v>1</v>
      </c>
      <c r="BL263" s="15"/>
      <c r="BM263" s="15"/>
      <c r="BN263" s="15"/>
      <c r="BO263" s="15"/>
      <c r="BP263" s="15"/>
      <c r="BQ263" s="15"/>
      <c r="BR263" s="15"/>
      <c r="BS263" s="15"/>
      <c r="BT263" s="16">
        <f t="shared" si="33"/>
        <v>11</v>
      </c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>
        <f t="shared" si="34"/>
        <v>0</v>
      </c>
    </row>
    <row r="264" spans="1:97" ht="15.75">
      <c r="A264" s="37"/>
      <c r="B264" s="26" t="s">
        <v>503</v>
      </c>
      <c r="C264" s="28" t="s">
        <v>504</v>
      </c>
      <c r="D264" s="1"/>
      <c r="F264" s="16">
        <f t="shared" si="32"/>
        <v>0</v>
      </c>
      <c r="G264" s="16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6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6">
        <f t="shared" si="33"/>
        <v>0</v>
      </c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>
        <f t="shared" si="34"/>
        <v>0</v>
      </c>
    </row>
    <row r="265" spans="1:97">
      <c r="A265" s="37"/>
      <c r="B265" s="26" t="s">
        <v>285</v>
      </c>
      <c r="C265" s="28" t="s">
        <v>287</v>
      </c>
      <c r="D265" s="1"/>
      <c r="F265" s="16">
        <f t="shared" si="32"/>
        <v>0</v>
      </c>
      <c r="G265" s="16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6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6">
        <f t="shared" si="33"/>
        <v>0</v>
      </c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>
        <f t="shared" si="34"/>
        <v>0</v>
      </c>
    </row>
    <row r="266" spans="1:97">
      <c r="A266" s="37"/>
      <c r="B266" s="26" t="s">
        <v>286</v>
      </c>
      <c r="C266" s="28"/>
      <c r="D266" s="1"/>
      <c r="F266" s="16">
        <f t="shared" si="32"/>
        <v>0</v>
      </c>
      <c r="G266" s="16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6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6">
        <f t="shared" si="33"/>
        <v>0</v>
      </c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>
        <f t="shared" si="34"/>
        <v>0</v>
      </c>
    </row>
    <row r="267" spans="1:97">
      <c r="A267" s="37"/>
      <c r="B267" s="26" t="s">
        <v>288</v>
      </c>
      <c r="C267" s="28" t="s">
        <v>289</v>
      </c>
      <c r="D267" s="1"/>
      <c r="F267" s="16">
        <f t="shared" si="32"/>
        <v>0</v>
      </c>
      <c r="G267" s="16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6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6">
        <f t="shared" si="33"/>
        <v>0</v>
      </c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>
        <f t="shared" si="34"/>
        <v>0</v>
      </c>
    </row>
    <row r="268" spans="1:97">
      <c r="A268" s="37"/>
      <c r="B268" s="26" t="s">
        <v>405</v>
      </c>
      <c r="C268" s="28">
        <v>60</v>
      </c>
      <c r="D268" s="1"/>
      <c r="F268" s="16">
        <f t="shared" si="32"/>
        <v>0</v>
      </c>
      <c r="G268" s="16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6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6">
        <f t="shared" si="33"/>
        <v>0</v>
      </c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>
        <f t="shared" si="34"/>
        <v>0</v>
      </c>
    </row>
    <row r="269" spans="1:97" ht="15.75">
      <c r="A269" s="37"/>
      <c r="B269" s="26" t="s">
        <v>413</v>
      </c>
      <c r="C269" s="28" t="s">
        <v>216</v>
      </c>
      <c r="D269" s="1"/>
      <c r="F269" s="16">
        <f t="shared" si="32"/>
        <v>0</v>
      </c>
      <c r="G269" s="16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6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6">
        <f t="shared" si="33"/>
        <v>0</v>
      </c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>
        <f t="shared" si="34"/>
        <v>0</v>
      </c>
    </row>
    <row r="270" spans="1:97" ht="15.75">
      <c r="A270" s="37"/>
      <c r="B270" s="26" t="s">
        <v>268</v>
      </c>
      <c r="C270" s="28"/>
      <c r="D270" s="1"/>
      <c r="F270" s="16">
        <f t="shared" si="32"/>
        <v>0</v>
      </c>
      <c r="G270" s="16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6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6">
        <f t="shared" si="33"/>
        <v>0</v>
      </c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>
        <f t="shared" si="34"/>
        <v>0</v>
      </c>
    </row>
    <row r="271" spans="1:97" ht="15.75">
      <c r="A271" s="37"/>
      <c r="B271" s="26" t="s">
        <v>272</v>
      </c>
      <c r="C271" s="28" t="s">
        <v>273</v>
      </c>
      <c r="D271" s="1"/>
      <c r="F271" s="16">
        <f t="shared" si="32"/>
        <v>0</v>
      </c>
      <c r="G271" s="16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6">
        <f t="shared" si="33"/>
        <v>0</v>
      </c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>
        <f t="shared" si="34"/>
        <v>0</v>
      </c>
    </row>
    <row r="272" spans="1:97" ht="15.75" customHeight="1">
      <c r="A272" s="37"/>
      <c r="B272" s="26" t="s">
        <v>290</v>
      </c>
      <c r="C272" s="28" t="s">
        <v>291</v>
      </c>
      <c r="D272" s="1"/>
      <c r="F272" s="16">
        <f t="shared" si="32"/>
        <v>0</v>
      </c>
      <c r="G272" s="16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6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6">
        <f t="shared" si="33"/>
        <v>0</v>
      </c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>
        <f t="shared" si="34"/>
        <v>0</v>
      </c>
    </row>
    <row r="273" spans="1:104" ht="15.75" customHeight="1">
      <c r="A273" s="37"/>
      <c r="B273" s="26" t="s">
        <v>465</v>
      </c>
      <c r="C273" s="75" t="s">
        <v>466</v>
      </c>
      <c r="D273" s="1"/>
      <c r="F273" s="16">
        <f t="shared" si="32"/>
        <v>0</v>
      </c>
      <c r="G273" s="16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6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6">
        <f t="shared" si="33"/>
        <v>0</v>
      </c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>
        <f t="shared" si="34"/>
        <v>0</v>
      </c>
    </row>
    <row r="274" spans="1:104" ht="15.75">
      <c r="A274" s="37"/>
      <c r="B274" s="26" t="s">
        <v>25</v>
      </c>
      <c r="C274" s="34" t="s">
        <v>145</v>
      </c>
      <c r="D274" s="1"/>
      <c r="F274" s="16">
        <f t="shared" si="32"/>
        <v>0</v>
      </c>
      <c r="G274" s="16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6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6">
        <f t="shared" si="33"/>
        <v>0</v>
      </c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>
        <f t="shared" si="34"/>
        <v>0</v>
      </c>
    </row>
    <row r="275" spans="1:104" ht="15.75">
      <c r="A275" s="37"/>
      <c r="B275" s="26" t="s">
        <v>561</v>
      </c>
      <c r="C275" s="34" t="s">
        <v>412</v>
      </c>
      <c r="D275" s="1"/>
      <c r="F275" s="16">
        <f t="shared" si="32"/>
        <v>0</v>
      </c>
      <c r="G275" s="16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6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6">
        <f t="shared" si="33"/>
        <v>0</v>
      </c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>
        <f t="shared" si="34"/>
        <v>0</v>
      </c>
    </row>
    <row r="276" spans="1:104" ht="15.75">
      <c r="A276" s="37"/>
      <c r="B276" s="26" t="s">
        <v>194</v>
      </c>
      <c r="C276" s="34" t="s">
        <v>126</v>
      </c>
      <c r="D276" s="2"/>
      <c r="F276" s="16">
        <f t="shared" si="32"/>
        <v>0</v>
      </c>
      <c r="G276" s="16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6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6">
        <f t="shared" si="33"/>
        <v>0</v>
      </c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>
        <f t="shared" si="34"/>
        <v>0</v>
      </c>
    </row>
    <row r="277" spans="1:104" s="10" customFormat="1">
      <c r="A277" s="37"/>
      <c r="B277" s="26" t="s">
        <v>468</v>
      </c>
      <c r="C277" s="91">
        <v>44474</v>
      </c>
      <c r="D277" s="49"/>
      <c r="F277" s="16">
        <f>BT277+CZ277</f>
        <v>0</v>
      </c>
      <c r="G277" s="16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6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6">
        <f t="shared" si="33"/>
        <v>0</v>
      </c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>
        <f t="shared" si="34"/>
        <v>0</v>
      </c>
      <c r="CT277" s="15"/>
      <c r="CU277" s="15"/>
      <c r="CV277" s="15"/>
      <c r="CW277" s="15"/>
      <c r="CX277" s="15"/>
      <c r="CY277" s="15"/>
      <c r="CZ277" s="15"/>
    </row>
    <row r="278" spans="1:104" ht="15.75">
      <c r="A278" s="37"/>
      <c r="B278" s="26" t="s">
        <v>111</v>
      </c>
      <c r="C278" s="34" t="s">
        <v>206</v>
      </c>
      <c r="D278" s="1"/>
      <c r="F278" s="16">
        <f>BT278+CS278</f>
        <v>0</v>
      </c>
      <c r="G278" s="16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6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6">
        <f t="shared" si="33"/>
        <v>0</v>
      </c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>
        <f t="shared" si="34"/>
        <v>0</v>
      </c>
    </row>
    <row r="279" spans="1:104" s="71" customFormat="1">
      <c r="A279" s="101" t="s">
        <v>584</v>
      </c>
      <c r="B279" s="102"/>
      <c r="C279" s="102"/>
      <c r="D279" s="103"/>
      <c r="F279" s="17"/>
      <c r="G279" s="17"/>
      <c r="H279" s="17"/>
      <c r="I279" s="17"/>
      <c r="J279" s="17"/>
      <c r="K279" s="17"/>
      <c r="L279" s="17"/>
      <c r="M279" s="17"/>
      <c r="N279" s="17"/>
      <c r="O279" s="40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40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40"/>
      <c r="BW279" s="17"/>
      <c r="BX279" s="40"/>
      <c r="BY279" s="40"/>
      <c r="BZ279" s="40"/>
      <c r="CA279" s="17"/>
      <c r="CB279" s="40"/>
      <c r="CC279" s="17"/>
      <c r="CD279" s="40"/>
      <c r="CE279" s="17"/>
      <c r="CF279" s="40"/>
      <c r="CG279" s="40"/>
      <c r="CH279" s="40"/>
      <c r="CI279" s="40"/>
      <c r="CJ279" s="40"/>
      <c r="CK279" s="40"/>
      <c r="CL279" s="17"/>
      <c r="CM279" s="40"/>
      <c r="CN279" s="17"/>
      <c r="CO279" s="40"/>
      <c r="CP279" s="40"/>
      <c r="CQ279" s="40"/>
      <c r="CR279" s="40"/>
      <c r="CS279" s="40"/>
    </row>
    <row r="280" spans="1:104">
      <c r="A280" s="37"/>
      <c r="B280" s="26" t="s">
        <v>277</v>
      </c>
      <c r="C280" s="28" t="s">
        <v>278</v>
      </c>
      <c r="D280" s="1"/>
      <c r="F280" s="16">
        <f t="shared" ref="F280:F294" si="35">BT280+CS280</f>
        <v>0</v>
      </c>
      <c r="G280" s="16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6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6">
        <f t="shared" ref="BT280:BT294" si="36">SUM(H280:BR280)</f>
        <v>0</v>
      </c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>
        <f t="shared" ref="CS280:CS294" si="37">SUM(BU280:CP280)</f>
        <v>0</v>
      </c>
    </row>
    <row r="281" spans="1:104" s="10" customFormat="1" ht="15.75">
      <c r="A281" s="49"/>
      <c r="B281" s="26" t="s">
        <v>243</v>
      </c>
      <c r="C281" s="61" t="s">
        <v>6</v>
      </c>
      <c r="D281" s="49"/>
      <c r="F281" s="16">
        <f t="shared" si="35"/>
        <v>0</v>
      </c>
      <c r="G281" s="16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6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6">
        <f t="shared" si="36"/>
        <v>0</v>
      </c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>
        <f t="shared" si="37"/>
        <v>0</v>
      </c>
    </row>
    <row r="282" spans="1:104" s="10" customFormat="1" ht="15.75">
      <c r="A282" s="64"/>
      <c r="B282" s="26" t="s">
        <v>193</v>
      </c>
      <c r="C282" s="61" t="s">
        <v>161</v>
      </c>
      <c r="D282" s="38"/>
      <c r="F282" s="16">
        <f t="shared" si="35"/>
        <v>0</v>
      </c>
      <c r="G282" s="16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6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6">
        <f t="shared" si="36"/>
        <v>0</v>
      </c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>
        <f t="shared" si="37"/>
        <v>0</v>
      </c>
    </row>
    <row r="283" spans="1:104" ht="15.75">
      <c r="A283" s="37"/>
      <c r="B283" s="26" t="s">
        <v>86</v>
      </c>
      <c r="C283" s="34" t="s">
        <v>95</v>
      </c>
      <c r="D283" s="2"/>
      <c r="F283" s="16">
        <f t="shared" si="35"/>
        <v>0</v>
      </c>
      <c r="G283" s="16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6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6">
        <f t="shared" si="36"/>
        <v>0</v>
      </c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>
        <f t="shared" si="37"/>
        <v>0</v>
      </c>
    </row>
    <row r="284" spans="1:104" s="10" customFormat="1" ht="15.75">
      <c r="A284" s="55"/>
      <c r="B284" s="27" t="s">
        <v>107</v>
      </c>
      <c r="C284" s="27" t="s">
        <v>10</v>
      </c>
      <c r="D284" s="3"/>
      <c r="F284" s="16">
        <f t="shared" si="35"/>
        <v>0</v>
      </c>
      <c r="G284" s="16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6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6">
        <f t="shared" si="36"/>
        <v>0</v>
      </c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>
        <f t="shared" si="37"/>
        <v>0</v>
      </c>
    </row>
    <row r="285" spans="1:104" ht="15.75">
      <c r="A285" s="37"/>
      <c r="B285" s="26" t="s">
        <v>156</v>
      </c>
      <c r="C285" s="34" t="s">
        <v>148</v>
      </c>
      <c r="D285" s="2"/>
      <c r="F285" s="16">
        <f t="shared" si="35"/>
        <v>0</v>
      </c>
      <c r="G285" s="16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6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6">
        <f t="shared" si="36"/>
        <v>0</v>
      </c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>
        <f t="shared" si="37"/>
        <v>0</v>
      </c>
    </row>
    <row r="286" spans="1:104">
      <c r="A286" s="37"/>
      <c r="B286" s="26" t="s">
        <v>167</v>
      </c>
      <c r="C286" s="34" t="s">
        <v>170</v>
      </c>
      <c r="D286" s="2"/>
      <c r="F286" s="16">
        <f t="shared" si="35"/>
        <v>0</v>
      </c>
      <c r="G286" s="16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6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6">
        <f t="shared" si="36"/>
        <v>0</v>
      </c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>
        <f t="shared" si="37"/>
        <v>0</v>
      </c>
    </row>
    <row r="287" spans="1:104">
      <c r="A287" s="37"/>
      <c r="B287" s="26" t="s">
        <v>177</v>
      </c>
      <c r="C287" s="34" t="s">
        <v>178</v>
      </c>
      <c r="D287" s="2"/>
      <c r="F287" s="16">
        <f t="shared" si="35"/>
        <v>0</v>
      </c>
      <c r="G287" s="16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6">
        <f t="shared" si="36"/>
        <v>0</v>
      </c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>
        <f t="shared" si="37"/>
        <v>0</v>
      </c>
    </row>
    <row r="288" spans="1:104" ht="15.75">
      <c r="A288" s="37"/>
      <c r="B288" s="26" t="s">
        <v>364</v>
      </c>
      <c r="C288" s="34" t="s">
        <v>6</v>
      </c>
      <c r="D288" s="2"/>
      <c r="F288" s="16">
        <f t="shared" si="35"/>
        <v>0</v>
      </c>
      <c r="G288" s="16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6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6">
        <f t="shared" si="36"/>
        <v>0</v>
      </c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>
        <f t="shared" si="37"/>
        <v>0</v>
      </c>
    </row>
    <row r="289" spans="1:97" ht="15.75">
      <c r="A289" s="37" t="s">
        <v>588</v>
      </c>
      <c r="B289" s="26" t="s">
        <v>135</v>
      </c>
      <c r="C289" s="34"/>
      <c r="D289" s="2"/>
      <c r="F289" s="16">
        <f t="shared" si="35"/>
        <v>3</v>
      </c>
      <c r="G289" s="16"/>
      <c r="H289" s="15"/>
      <c r="I289" s="15">
        <v>1</v>
      </c>
      <c r="J289" s="15"/>
      <c r="K289" s="15"/>
      <c r="L289" s="15"/>
      <c r="M289" s="15"/>
      <c r="N289" s="15"/>
      <c r="O289" s="15"/>
      <c r="P289" s="15"/>
      <c r="Q289" s="15"/>
      <c r="R289" s="16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>
        <v>1</v>
      </c>
      <c r="AK289" s="15">
        <v>1</v>
      </c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6">
        <f t="shared" si="36"/>
        <v>3</v>
      </c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>
        <f t="shared" si="37"/>
        <v>0</v>
      </c>
    </row>
    <row r="290" spans="1:97" ht="15.75">
      <c r="A290" s="37"/>
      <c r="B290" s="26" t="s">
        <v>363</v>
      </c>
      <c r="C290" s="45">
        <v>70.3</v>
      </c>
      <c r="D290" s="2"/>
      <c r="F290" s="16">
        <f t="shared" si="35"/>
        <v>0</v>
      </c>
      <c r="G290" s="16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6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6">
        <f t="shared" si="36"/>
        <v>0</v>
      </c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>
        <f t="shared" si="37"/>
        <v>0</v>
      </c>
    </row>
    <row r="291" spans="1:97">
      <c r="A291" s="37"/>
      <c r="B291" s="26" t="s">
        <v>227</v>
      </c>
      <c r="C291" s="45" t="s">
        <v>228</v>
      </c>
      <c r="D291" s="2"/>
      <c r="F291" s="16">
        <f t="shared" si="35"/>
        <v>0</v>
      </c>
      <c r="G291" s="16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6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6">
        <f t="shared" si="36"/>
        <v>0</v>
      </c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>
        <f t="shared" si="37"/>
        <v>0</v>
      </c>
    </row>
    <row r="292" spans="1:97" ht="15.75">
      <c r="A292" s="37"/>
      <c r="B292" s="26" t="s">
        <v>375</v>
      </c>
      <c r="C292" s="45"/>
      <c r="D292" s="2"/>
      <c r="F292" s="16">
        <f t="shared" si="35"/>
        <v>0</v>
      </c>
      <c r="G292" s="16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6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6">
        <f t="shared" si="36"/>
        <v>0</v>
      </c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>
        <f t="shared" si="37"/>
        <v>0</v>
      </c>
    </row>
    <row r="293" spans="1:97" s="10" customFormat="1" ht="15.75">
      <c r="A293" s="37"/>
      <c r="B293" s="28" t="s">
        <v>69</v>
      </c>
      <c r="C293" s="29" t="s">
        <v>166</v>
      </c>
      <c r="D293" s="2"/>
      <c r="E293"/>
      <c r="F293" s="16">
        <f t="shared" si="35"/>
        <v>0</v>
      </c>
      <c r="G293" s="16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6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6">
        <f t="shared" si="36"/>
        <v>0</v>
      </c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/>
      <c r="CS293" s="15">
        <f t="shared" si="37"/>
        <v>0</v>
      </c>
    </row>
    <row r="294" spans="1:97" ht="15.75">
      <c r="A294" s="37"/>
      <c r="B294" s="26" t="s">
        <v>87</v>
      </c>
      <c r="C294" s="34" t="s">
        <v>96</v>
      </c>
      <c r="D294" s="1"/>
      <c r="F294" s="16">
        <f t="shared" si="35"/>
        <v>0</v>
      </c>
      <c r="G294" s="16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6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6">
        <f t="shared" si="36"/>
        <v>0</v>
      </c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>
        <f t="shared" si="37"/>
        <v>0</v>
      </c>
    </row>
    <row r="295" spans="1:97" s="18" customFormat="1">
      <c r="A295" s="98" t="s">
        <v>585</v>
      </c>
      <c r="B295" s="99"/>
      <c r="C295" s="99"/>
      <c r="D295" s="99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9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9"/>
      <c r="BW295" s="17"/>
      <c r="BX295" s="19"/>
      <c r="BY295" s="19"/>
      <c r="BZ295" s="19"/>
      <c r="CA295" s="17"/>
      <c r="CB295" s="19"/>
      <c r="CC295" s="17"/>
      <c r="CD295" s="19"/>
      <c r="CE295" s="17"/>
      <c r="CF295" s="19"/>
      <c r="CG295" s="19"/>
      <c r="CH295" s="19"/>
      <c r="CI295" s="19"/>
      <c r="CJ295" s="19"/>
      <c r="CK295" s="19"/>
      <c r="CL295" s="17"/>
      <c r="CM295" s="19"/>
      <c r="CN295" s="17"/>
      <c r="CO295" s="19"/>
      <c r="CP295" s="19"/>
      <c r="CQ295" s="19"/>
      <c r="CR295" s="19"/>
      <c r="CS295" s="19"/>
    </row>
    <row r="296" spans="1:97" s="10" customFormat="1" ht="15.75">
      <c r="A296" s="70"/>
      <c r="B296" s="26" t="s">
        <v>327</v>
      </c>
      <c r="C296" s="61" t="s">
        <v>308</v>
      </c>
      <c r="D296" s="38"/>
      <c r="F296" s="16">
        <f>BT296+CS296</f>
        <v>0</v>
      </c>
      <c r="G296" s="16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6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6">
        <f t="shared" ref="BT296:BT307" si="38">SUM(H296:BR296)</f>
        <v>0</v>
      </c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/>
      <c r="CS296" s="15">
        <f t="shared" ref="CS296:CS307" si="39">SUM(BU296:CP296)</f>
        <v>0</v>
      </c>
    </row>
    <row r="297" spans="1:97" ht="15.75">
      <c r="A297" s="37"/>
      <c r="B297" s="26" t="s">
        <v>136</v>
      </c>
      <c r="C297" s="34" t="s">
        <v>137</v>
      </c>
      <c r="D297" s="1"/>
      <c r="F297" s="16">
        <f t="shared" ref="F297:F307" si="40">BZ297+CS297</f>
        <v>0</v>
      </c>
      <c r="G297" s="16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6">
        <f t="shared" si="38"/>
        <v>0</v>
      </c>
      <c r="BU297" s="15"/>
      <c r="BV297" s="15"/>
      <c r="BW297" s="15"/>
      <c r="BX297" s="15"/>
      <c r="BY297" s="15"/>
      <c r="BZ297" s="16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/>
      <c r="CS297" s="15">
        <f t="shared" si="39"/>
        <v>0</v>
      </c>
    </row>
    <row r="298" spans="1:97">
      <c r="A298" s="37"/>
      <c r="B298" s="26" t="s">
        <v>377</v>
      </c>
      <c r="C298" s="34" t="s">
        <v>137</v>
      </c>
      <c r="D298" s="1"/>
      <c r="F298" s="16">
        <f t="shared" si="40"/>
        <v>0</v>
      </c>
      <c r="G298" s="16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6">
        <f t="shared" si="38"/>
        <v>0</v>
      </c>
      <c r="BU298" s="15"/>
      <c r="BV298" s="15"/>
      <c r="BW298" s="15"/>
      <c r="BX298" s="15"/>
      <c r="BY298" s="15"/>
      <c r="BZ298" s="16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/>
      <c r="CS298" s="15">
        <f t="shared" si="39"/>
        <v>0</v>
      </c>
    </row>
    <row r="299" spans="1:97" ht="15.75">
      <c r="A299" s="37"/>
      <c r="B299" s="26" t="s">
        <v>249</v>
      </c>
      <c r="C299" s="34" t="s">
        <v>157</v>
      </c>
      <c r="D299" s="1"/>
      <c r="F299" s="16">
        <f t="shared" si="40"/>
        <v>0</v>
      </c>
      <c r="G299" s="16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6">
        <f t="shared" si="38"/>
        <v>0</v>
      </c>
      <c r="BU299" s="15"/>
      <c r="BV299" s="15"/>
      <c r="BW299" s="15"/>
      <c r="BX299" s="15"/>
      <c r="BY299" s="15"/>
      <c r="BZ299" s="16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/>
      <c r="CS299" s="15">
        <f t="shared" si="39"/>
        <v>0</v>
      </c>
    </row>
    <row r="300" spans="1:97" ht="15.75">
      <c r="A300" s="54"/>
      <c r="B300" s="26" t="s">
        <v>250</v>
      </c>
      <c r="C300" s="34" t="s">
        <v>251</v>
      </c>
      <c r="D300" s="1"/>
      <c r="F300" s="16">
        <f t="shared" si="40"/>
        <v>0</v>
      </c>
      <c r="G300" s="16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6">
        <f t="shared" si="38"/>
        <v>0</v>
      </c>
      <c r="BU300" s="15"/>
      <c r="BV300" s="15"/>
      <c r="BW300" s="15"/>
      <c r="BX300" s="15"/>
      <c r="BY300" s="15"/>
      <c r="BZ300" s="16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>
        <f t="shared" si="39"/>
        <v>0</v>
      </c>
    </row>
    <row r="301" spans="1:97">
      <c r="A301" s="78"/>
      <c r="B301" s="26" t="s">
        <v>376</v>
      </c>
      <c r="C301" s="45"/>
      <c r="D301" s="1"/>
      <c r="F301" s="16">
        <f t="shared" si="40"/>
        <v>0</v>
      </c>
      <c r="G301" s="16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6">
        <f t="shared" si="38"/>
        <v>0</v>
      </c>
      <c r="BU301" s="15"/>
      <c r="BV301" s="15"/>
      <c r="BW301" s="15"/>
      <c r="BX301" s="15"/>
      <c r="BY301" s="15"/>
      <c r="BZ301" s="16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>
        <f t="shared" si="39"/>
        <v>0</v>
      </c>
    </row>
    <row r="302" spans="1:97" ht="15.75">
      <c r="A302" s="37"/>
      <c r="B302" s="26" t="s">
        <v>195</v>
      </c>
      <c r="C302" s="34" t="s">
        <v>196</v>
      </c>
      <c r="D302" s="2"/>
      <c r="F302" s="16">
        <f t="shared" si="40"/>
        <v>0</v>
      </c>
      <c r="G302" s="16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6">
        <f t="shared" si="38"/>
        <v>0</v>
      </c>
      <c r="BU302" s="15"/>
      <c r="BV302" s="15"/>
      <c r="BW302" s="15"/>
      <c r="BX302" s="15"/>
      <c r="BY302" s="15"/>
      <c r="BZ302" s="16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>
        <f t="shared" si="39"/>
        <v>0</v>
      </c>
    </row>
    <row r="303" spans="1:97" ht="15.75">
      <c r="A303" s="37"/>
      <c r="B303" s="26" t="s">
        <v>248</v>
      </c>
      <c r="C303" s="34" t="s">
        <v>165</v>
      </c>
      <c r="D303" s="2"/>
      <c r="F303" s="16">
        <f t="shared" si="40"/>
        <v>0</v>
      </c>
      <c r="G303" s="16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6">
        <f t="shared" si="38"/>
        <v>0</v>
      </c>
      <c r="BU303" s="15"/>
      <c r="BV303" s="15"/>
      <c r="BW303" s="15"/>
      <c r="BX303" s="15"/>
      <c r="BY303" s="15"/>
      <c r="BZ303" s="16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>
        <f t="shared" si="39"/>
        <v>0</v>
      </c>
    </row>
    <row r="304" spans="1:97" ht="15.75">
      <c r="A304" s="54"/>
      <c r="B304" s="26" t="s">
        <v>380</v>
      </c>
      <c r="C304" s="34"/>
      <c r="D304" s="2"/>
      <c r="F304" s="16">
        <f t="shared" si="40"/>
        <v>0</v>
      </c>
      <c r="G304" s="16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6">
        <f t="shared" si="38"/>
        <v>0</v>
      </c>
      <c r="BU304" s="15"/>
      <c r="BV304" s="15"/>
      <c r="BW304" s="15"/>
      <c r="BX304" s="15"/>
      <c r="BY304" s="15"/>
      <c r="BZ304" s="16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/>
      <c r="CS304" s="15">
        <f t="shared" si="39"/>
        <v>0</v>
      </c>
    </row>
    <row r="305" spans="1:104" ht="15.75">
      <c r="A305" s="37"/>
      <c r="B305" s="26" t="s">
        <v>384</v>
      </c>
      <c r="C305" s="34"/>
      <c r="D305" s="2"/>
      <c r="F305" s="16">
        <f t="shared" si="40"/>
        <v>0</v>
      </c>
      <c r="G305" s="16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6">
        <f t="shared" si="38"/>
        <v>0</v>
      </c>
      <c r="BU305" s="15"/>
      <c r="BV305" s="15"/>
      <c r="BW305" s="15"/>
      <c r="BX305" s="15"/>
      <c r="BY305" s="15"/>
      <c r="BZ305" s="16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>
        <f t="shared" si="39"/>
        <v>0</v>
      </c>
    </row>
    <row r="306" spans="1:104" ht="15.75">
      <c r="A306" s="37"/>
      <c r="B306" s="26" t="s">
        <v>374</v>
      </c>
      <c r="C306" s="45">
        <v>10</v>
      </c>
      <c r="D306" s="1"/>
      <c r="F306" s="16">
        <f t="shared" si="40"/>
        <v>0</v>
      </c>
      <c r="G306" s="16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6">
        <f t="shared" si="38"/>
        <v>0</v>
      </c>
      <c r="BU306" s="15"/>
      <c r="BV306" s="15"/>
      <c r="BW306" s="15"/>
      <c r="BX306" s="15"/>
      <c r="BY306" s="15"/>
      <c r="BZ306" s="16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>
        <f t="shared" si="39"/>
        <v>0</v>
      </c>
    </row>
    <row r="307" spans="1:104" ht="15.75">
      <c r="A307" s="54"/>
      <c r="B307" s="26" t="s">
        <v>387</v>
      </c>
      <c r="C307" s="45" t="s">
        <v>388</v>
      </c>
      <c r="D307" s="1"/>
      <c r="F307" s="16">
        <f t="shared" si="40"/>
        <v>0</v>
      </c>
      <c r="G307" s="16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6">
        <f t="shared" si="38"/>
        <v>0</v>
      </c>
      <c r="BU307" s="15"/>
      <c r="BV307" s="15"/>
      <c r="BW307" s="15"/>
      <c r="BX307" s="15"/>
      <c r="BY307" s="15"/>
      <c r="BZ307" s="16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>
        <f t="shared" si="39"/>
        <v>0</v>
      </c>
    </row>
    <row r="308" spans="1:104" s="18" customFormat="1">
      <c r="A308" s="98" t="s">
        <v>586</v>
      </c>
      <c r="B308" s="99"/>
      <c r="C308" s="99"/>
      <c r="D308" s="99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9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9"/>
      <c r="BW308" s="17"/>
      <c r="BX308" s="19"/>
      <c r="BY308" s="19"/>
      <c r="BZ308" s="19"/>
      <c r="CA308" s="17"/>
      <c r="CB308" s="19"/>
      <c r="CC308" s="17"/>
      <c r="CD308" s="19"/>
      <c r="CE308" s="17"/>
      <c r="CF308" s="19"/>
      <c r="CG308" s="19"/>
      <c r="CH308" s="19"/>
      <c r="CI308" s="19"/>
      <c r="CJ308" s="19"/>
      <c r="CK308" s="19"/>
      <c r="CL308" s="17"/>
      <c r="CM308" s="19"/>
      <c r="CN308" s="17"/>
      <c r="CO308" s="19"/>
      <c r="CP308" s="19"/>
      <c r="CQ308" s="19"/>
      <c r="CR308" s="19"/>
      <c r="CS308" s="19"/>
    </row>
    <row r="309" spans="1:104" s="18" customFormat="1" ht="15.75">
      <c r="A309" s="49"/>
      <c r="B309" s="26" t="s">
        <v>318</v>
      </c>
      <c r="C309" s="34" t="s">
        <v>317</v>
      </c>
      <c r="D309" s="38"/>
      <c r="F309" s="16">
        <f>BT309+CS309</f>
        <v>0</v>
      </c>
      <c r="G309" s="16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6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6">
        <f>SUM(H309:BR309)</f>
        <v>0</v>
      </c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>
        <f t="shared" ref="CS309:CS314" si="41">SUM(BU309:CP309)</f>
        <v>0</v>
      </c>
    </row>
    <row r="310" spans="1:104" ht="15.75">
      <c r="A310" s="37"/>
      <c r="B310" s="26" t="s">
        <v>26</v>
      </c>
      <c r="C310" s="34" t="s">
        <v>7</v>
      </c>
      <c r="D310" s="1"/>
      <c r="F310" s="16">
        <f>BT310+CS310</f>
        <v>0</v>
      </c>
      <c r="G310" s="16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6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6">
        <f>SUM(H310:BR310)</f>
        <v>0</v>
      </c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5">
        <f t="shared" si="41"/>
        <v>0</v>
      </c>
    </row>
    <row r="311" spans="1:104" ht="15.75">
      <c r="A311" s="37"/>
      <c r="B311" s="26" t="s">
        <v>169</v>
      </c>
      <c r="C311" s="34" t="s">
        <v>100</v>
      </c>
      <c r="D311" s="1"/>
      <c r="F311" s="16">
        <f>BT311+CS311</f>
        <v>0</v>
      </c>
      <c r="G311" s="16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6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6">
        <f>SUM(H311:BR311)</f>
        <v>0</v>
      </c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5">
        <f t="shared" si="41"/>
        <v>0</v>
      </c>
    </row>
    <row r="312" spans="1:104" ht="15.75">
      <c r="A312" s="37"/>
      <c r="B312" s="26" t="s">
        <v>120</v>
      </c>
      <c r="C312" s="34" t="s">
        <v>121</v>
      </c>
      <c r="D312" s="1"/>
      <c r="F312" s="16">
        <f>BT312+CS312</f>
        <v>0</v>
      </c>
      <c r="G312" s="16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6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6">
        <f>SUM(H312:BR312)</f>
        <v>0</v>
      </c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>
        <f t="shared" si="41"/>
        <v>0</v>
      </c>
    </row>
    <row r="313" spans="1:104" ht="15.75">
      <c r="A313" s="37"/>
      <c r="B313" s="26" t="s">
        <v>27</v>
      </c>
      <c r="C313" s="34" t="s">
        <v>8</v>
      </c>
      <c r="D313" s="1"/>
      <c r="F313" s="16">
        <f>BT313+CS313</f>
        <v>0</v>
      </c>
      <c r="G313" s="16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6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6">
        <f>SUM(H313:BR313)</f>
        <v>0</v>
      </c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>
        <f t="shared" si="41"/>
        <v>0</v>
      </c>
    </row>
    <row r="314" spans="1:104" s="9" customFormat="1">
      <c r="A314" s="30"/>
      <c r="B314" s="30"/>
      <c r="C314" s="30"/>
      <c r="D314"/>
      <c r="E314"/>
      <c r="F314" s="68"/>
      <c r="G314" s="68"/>
      <c r="H314" s="8"/>
      <c r="I314" s="8"/>
      <c r="J314" s="8"/>
      <c r="K314" s="8"/>
      <c r="L314" s="8"/>
      <c r="M314" s="8"/>
      <c r="N314" s="8"/>
      <c r="O314" s="25"/>
      <c r="P314" s="8"/>
      <c r="Q314" s="8"/>
      <c r="R314" s="68"/>
      <c r="S314" s="25"/>
      <c r="T314" s="25"/>
      <c r="U314" s="25"/>
      <c r="V314" s="8"/>
      <c r="W314" s="8"/>
      <c r="X314" s="8"/>
      <c r="Y314" s="8"/>
      <c r="Z314" s="8"/>
      <c r="AA314" s="25"/>
      <c r="AB314" s="8"/>
      <c r="AC314" s="8"/>
      <c r="AD314" s="25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25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U314" s="25"/>
      <c r="BV314" s="25"/>
      <c r="BW314" s="8"/>
      <c r="BX314" s="8"/>
      <c r="BY314" s="8"/>
      <c r="BZ314" s="8"/>
      <c r="CA314" s="25"/>
      <c r="CB314" s="8"/>
      <c r="CC314" s="8"/>
      <c r="CD314" s="25"/>
      <c r="CE314" s="8"/>
      <c r="CF314" s="8"/>
      <c r="CG314" s="8"/>
      <c r="CH314" s="8"/>
      <c r="CI314" s="8"/>
      <c r="CJ314" s="25"/>
      <c r="CK314" s="25"/>
      <c r="CL314" s="25"/>
      <c r="CM314" s="8"/>
      <c r="CN314" s="8"/>
      <c r="CO314" s="8"/>
      <c r="CP314" s="25"/>
      <c r="CQ314" s="8"/>
      <c r="CR314" s="25"/>
      <c r="CS314" s="15">
        <f t="shared" si="41"/>
        <v>0</v>
      </c>
      <c r="CT314"/>
      <c r="CU314"/>
      <c r="CV314"/>
      <c r="CW314"/>
      <c r="CX314"/>
      <c r="CY314"/>
      <c r="CZ314"/>
    </row>
  </sheetData>
  <mergeCells count="12">
    <mergeCell ref="A308:D308"/>
    <mergeCell ref="A3:D3"/>
    <mergeCell ref="A15:D15"/>
    <mergeCell ref="A28:D28"/>
    <mergeCell ref="A58:D58"/>
    <mergeCell ref="A81:D81"/>
    <mergeCell ref="A140:D140"/>
    <mergeCell ref="A190:D190"/>
    <mergeCell ref="A216:D216"/>
    <mergeCell ref="A235:D235"/>
    <mergeCell ref="A279:D279"/>
    <mergeCell ref="A295:D295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152ec2e-c0c1-4834-9aa1-dc782ab0e2aa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4C8A4BFA-E770-4DE8-9B00-3310017947D3}">
  <ds:schemaRefs>
    <ds:schemaRef ds:uri="http://www.w3.org/2001/XMLSchema"/>
    <ds:schemaRef ds:uri="http://www.boldonjames.com/2008/01/sie/internal/label"/>
  </ds:schemaRefs>
</ds:datastoreItem>
</file>

<file path=docMetadata/LabelInfo.xml><?xml version="1.0" encoding="utf-8"?>
<clbl:labelList xmlns:clbl="http://schemas.microsoft.com/office/2020/mipLabelMetadata">
  <clbl:label id="{ecd8a103-d543-4248-b674-6a73234556fa}" enabled="1" method="Privileged" siteId="{5047bca2-da88-442e-a09a-d9b8af692ad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Calendrier club 2024</vt:lpstr>
      <vt:lpstr>Calendrier club 2025</vt:lpstr>
      <vt:lpstr>Calendrier club 2026</vt:lpstr>
    </vt:vector>
  </TitlesOfParts>
  <Company>Faurecia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LEVAILLANT Renald</dc:creator>
  <cp:lastModifiedBy>LEVAILLANT Renald</cp:lastModifiedBy>
  <dcterms:created xsi:type="dcterms:W3CDTF">2015-11-20T08:30:37Z</dcterms:created>
  <dcterms:modified xsi:type="dcterms:W3CDTF">2025-06-05T10:01:50Z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a1eb3102-dd09-4a95-94d6-bd5ffdd1d54b</vt:lpwstr>
  </property>
  <property fmtid="{D5CDD505-2E9C-101B-9397-08002B2CF9AE}" pid="3" name="bjSaver">
    <vt:lpwstr>gYH5IDrNY7U2rLpTOWNVxXGO4H1wItSG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policy="2152ec2e-c0c1-4834-9aa1-dc782ab0e2aa" origin="userSelected" xmlns="http://www.boldonj</vt:lpwstr>
  </property>
  <property fmtid="{D5CDD505-2E9C-101B-9397-08002B2CF9AE}" pid="5" name="bjDocumentLabelXML-0">
    <vt:lpwstr>ames.com/2008/01/sie/internal/label"&gt;&lt;element uid="id_classification_confidential" value="" /&gt;&lt;/sisl&gt;</vt:lpwstr>
  </property>
  <property fmtid="{D5CDD505-2E9C-101B-9397-08002B2CF9AE}" pid="6" name="bjDocumentSecurityLabel">
    <vt:lpwstr>I N T E R N A L   &amp;   P A R T N E R S      </vt:lpwstr>
  </property>
  <property fmtid="{D5CDD505-2E9C-101B-9397-08002B2CF9AE}" pid="7" name="Vendor Id">
    <vt:lpwstr>uJy4KfOf</vt:lpwstr>
  </property>
  <property fmtid="{D5CDD505-2E9C-101B-9397-08002B2CF9AE}" pid="8" name="MSIP_Label_ecd8a103-d543-4248-b674-6a73234556fa_Enabled">
    <vt:lpwstr>true</vt:lpwstr>
  </property>
  <property fmtid="{D5CDD505-2E9C-101B-9397-08002B2CF9AE}" pid="9" name="MSIP_Label_ecd8a103-d543-4248-b674-6a73234556fa_SetDate">
    <vt:lpwstr>2023-05-24T10:09:15Z</vt:lpwstr>
  </property>
  <property fmtid="{D5CDD505-2E9C-101B-9397-08002B2CF9AE}" pid="10" name="MSIP_Label_ecd8a103-d543-4248-b674-6a73234556fa_Method">
    <vt:lpwstr>Privileged</vt:lpwstr>
  </property>
  <property fmtid="{D5CDD505-2E9C-101B-9397-08002B2CF9AE}" pid="11" name="MSIP_Label_ecd8a103-d543-4248-b674-6a73234556fa_Name">
    <vt:lpwstr>NonSensitive</vt:lpwstr>
  </property>
  <property fmtid="{D5CDD505-2E9C-101B-9397-08002B2CF9AE}" pid="12" name="MSIP_Label_ecd8a103-d543-4248-b674-6a73234556fa_SiteId">
    <vt:lpwstr>5047bca2-da88-442e-a09a-d9b8af692adc</vt:lpwstr>
  </property>
  <property fmtid="{D5CDD505-2E9C-101B-9397-08002B2CF9AE}" pid="13" name="MSIP_Label_ecd8a103-d543-4248-b674-6a73234556fa_ActionId">
    <vt:lpwstr>843f4bf5-7378-44a9-a6cc-0abb21b7a16e</vt:lpwstr>
  </property>
  <property fmtid="{D5CDD505-2E9C-101B-9397-08002B2CF9AE}" pid="14" name="MSIP_Label_ecd8a103-d543-4248-b674-6a73234556fa_ContentBits">
    <vt:lpwstr>0</vt:lpwstr>
  </property>
</Properties>
</file>