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vailla\perso\triathlon beaumont\"/>
    </mc:Choice>
  </mc:AlternateContent>
  <xr:revisionPtr revIDLastSave="0" documentId="13_ncr:1_{7C88252C-7F7A-43A9-8CED-7CEB1B8FDAE6}" xr6:coauthVersionLast="47" xr6:coauthVersionMax="47" xr10:uidLastSave="{00000000-0000-0000-0000-000000000000}"/>
  <bookViews>
    <workbookView xWindow="-120" yWindow="-120" windowWidth="20730" windowHeight="11160" tabRatio="504" activeTab="1" xr2:uid="{00000000-000D-0000-FFFF-FFFF00000000}"/>
  </bookViews>
  <sheets>
    <sheet name="Calendrier club 2022" sheetId="9" r:id="rId1"/>
    <sheet name="Calendrier club 2023" sheetId="10" r:id="rId2"/>
    <sheet name="Liste Licenciés" sheetId="4" r:id="rId3"/>
  </sheets>
  <externalReferences>
    <externalReference r:id="rId4"/>
    <externalReference r:id="rId5"/>
    <externalReference r:id="rId6"/>
  </externalReferences>
  <definedNames>
    <definedName name="BG">[1]List!$A$2:$A$5</definedName>
    <definedName name="Com_Contact" localSheetId="0">[2]List!#REF!</definedName>
    <definedName name="Com_Contact" localSheetId="1">[2]List!#REF!</definedName>
    <definedName name="Com_Contact">[2]List!#REF!</definedName>
    <definedName name="Inno" localSheetId="0">[2]List!#REF!</definedName>
    <definedName name="Inno" localSheetId="1">[2]List!#REF!</definedName>
    <definedName name="Inno">[2]List!#REF!</definedName>
    <definedName name="Thèmes" localSheetId="0">[3]List!#REF!</definedName>
    <definedName name="Thèmes" localSheetId="1">[3]List!#REF!</definedName>
    <definedName name="Thèmes">[3]List!#REF!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45" i="10" l="1"/>
  <c r="F45" i="10" s="1"/>
  <c r="BI43" i="10"/>
  <c r="F43" i="10" s="1"/>
  <c r="CL47" i="10"/>
  <c r="CL38" i="10"/>
  <c r="CL37" i="10"/>
  <c r="BI38" i="10"/>
  <c r="F38" i="10" s="1"/>
  <c r="BI37" i="10"/>
  <c r="CL30" i="10"/>
  <c r="CL29" i="10"/>
  <c r="BI30" i="10"/>
  <c r="F151" i="10"/>
  <c r="F15" i="10"/>
  <c r="F18" i="10"/>
  <c r="BI234" i="10"/>
  <c r="BI171" i="10"/>
  <c r="BI158" i="10"/>
  <c r="BI117" i="10"/>
  <c r="BI90" i="10"/>
  <c r="BI62" i="10"/>
  <c r="F62" i="10" s="1"/>
  <c r="BI29" i="10"/>
  <c r="CL42" i="10"/>
  <c r="CL44" i="10"/>
  <c r="BI42" i="10"/>
  <c r="BI44" i="10"/>
  <c r="BI16" i="10"/>
  <c r="F16" i="10" s="1"/>
  <c r="CL255" i="10"/>
  <c r="CL256" i="10"/>
  <c r="CL257" i="10"/>
  <c r="CL258" i="10"/>
  <c r="CL259" i="10"/>
  <c r="CL260" i="10"/>
  <c r="CL261" i="10"/>
  <c r="CL262" i="10"/>
  <c r="F262" i="10" s="1"/>
  <c r="CL263" i="10"/>
  <c r="CL264" i="10"/>
  <c r="F264" i="10" s="1"/>
  <c r="CL250" i="10"/>
  <c r="CL251" i="10"/>
  <c r="CL227" i="10"/>
  <c r="F227" i="10" s="1"/>
  <c r="CL228" i="10"/>
  <c r="CL229" i="10"/>
  <c r="CL230" i="10"/>
  <c r="CL231" i="10"/>
  <c r="CL232" i="10"/>
  <c r="CL233" i="10"/>
  <c r="CL234" i="10"/>
  <c r="CL205" i="10"/>
  <c r="CL206" i="10"/>
  <c r="CL207" i="10"/>
  <c r="CL208" i="10"/>
  <c r="CL209" i="10"/>
  <c r="CL210" i="10"/>
  <c r="BI184" i="10"/>
  <c r="CL183" i="10"/>
  <c r="CL184" i="10"/>
  <c r="CL185" i="10"/>
  <c r="CL171" i="10"/>
  <c r="CL172" i="10"/>
  <c r="CL173" i="10"/>
  <c r="CL174" i="10"/>
  <c r="CL155" i="10"/>
  <c r="CL156" i="10"/>
  <c r="CL157" i="10"/>
  <c r="CL158" i="10"/>
  <c r="CL127" i="10"/>
  <c r="CL128" i="10"/>
  <c r="CL129" i="10"/>
  <c r="CL130" i="10"/>
  <c r="CL117" i="10"/>
  <c r="CL118" i="10"/>
  <c r="CL119" i="10"/>
  <c r="CL111" i="10"/>
  <c r="CL112" i="10"/>
  <c r="CL113" i="10"/>
  <c r="CL80" i="10"/>
  <c r="CL81" i="10"/>
  <c r="CL82" i="10"/>
  <c r="CL83" i="10"/>
  <c r="CL84" i="10"/>
  <c r="CL85" i="10"/>
  <c r="CL86" i="10"/>
  <c r="CL87" i="10"/>
  <c r="CL88" i="10"/>
  <c r="CL89" i="10"/>
  <c r="CL90" i="10"/>
  <c r="CL91" i="10"/>
  <c r="CL92" i="10"/>
  <c r="CL93" i="10"/>
  <c r="CL94" i="10"/>
  <c r="CL95" i="10"/>
  <c r="CL96" i="10"/>
  <c r="CL97" i="10"/>
  <c r="CL98" i="10"/>
  <c r="CL99" i="10"/>
  <c r="CL100" i="10"/>
  <c r="CL101" i="10"/>
  <c r="CL102" i="10"/>
  <c r="CL103" i="10"/>
  <c r="CL104" i="10"/>
  <c r="CL105" i="10"/>
  <c r="CL106" i="10"/>
  <c r="CL107" i="10"/>
  <c r="CL108" i="10"/>
  <c r="CL109" i="10"/>
  <c r="CL110" i="10"/>
  <c r="CL17" i="10"/>
  <c r="CL19" i="10"/>
  <c r="CL20" i="10"/>
  <c r="CL21" i="10"/>
  <c r="CL22" i="10"/>
  <c r="CL23" i="10"/>
  <c r="CL6" i="10"/>
  <c r="CL7" i="10"/>
  <c r="BA2" i="10"/>
  <c r="BE2" i="10"/>
  <c r="Y2" i="10"/>
  <c r="V2" i="10"/>
  <c r="O2" i="10"/>
  <c r="AU2" i="10"/>
  <c r="AQ2" i="10"/>
  <c r="CF2" i="10"/>
  <c r="BI61" i="10"/>
  <c r="F61" i="10" s="1"/>
  <c r="BI205" i="10"/>
  <c r="BI6" i="10"/>
  <c r="AK2" i="10"/>
  <c r="F257" i="9"/>
  <c r="BI173" i="10"/>
  <c r="BL255" i="9"/>
  <c r="F255" i="9" s="1"/>
  <c r="BL254" i="9"/>
  <c r="F254" i="9" s="1"/>
  <c r="BI255" i="10"/>
  <c r="BI256" i="10"/>
  <c r="BI257" i="10"/>
  <c r="BI258" i="10"/>
  <c r="BI259" i="10"/>
  <c r="BI260" i="10"/>
  <c r="BI261" i="10"/>
  <c r="BI262" i="10"/>
  <c r="BI263" i="10"/>
  <c r="BI264" i="10"/>
  <c r="BI254" i="10"/>
  <c r="CL254" i="10"/>
  <c r="F251" i="9"/>
  <c r="BI17" i="10"/>
  <c r="BI20" i="10"/>
  <c r="F249" i="9"/>
  <c r="BL242" i="9"/>
  <c r="F242" i="9" s="1"/>
  <c r="BL245" i="9"/>
  <c r="F245" i="9" s="1"/>
  <c r="BL248" i="9"/>
  <c r="F248" i="9" s="1"/>
  <c r="BI250" i="10"/>
  <c r="BI218" i="10"/>
  <c r="F218" i="10" s="1"/>
  <c r="BI183" i="10"/>
  <c r="BI139" i="10"/>
  <c r="BI113" i="10"/>
  <c r="BI51" i="10"/>
  <c r="BI82" i="10"/>
  <c r="BI81" i="10"/>
  <c r="BI87" i="10"/>
  <c r="BI157" i="10"/>
  <c r="F239" i="9"/>
  <c r="F238" i="9"/>
  <c r="F232" i="9"/>
  <c r="BL250" i="9"/>
  <c r="F250" i="9" s="1"/>
  <c r="BL236" i="9"/>
  <c r="F236" i="9" s="1"/>
  <c r="BL235" i="9"/>
  <c r="BL234" i="9"/>
  <c r="BL233" i="9"/>
  <c r="BL231" i="9"/>
  <c r="F231" i="9" s="1"/>
  <c r="BL230" i="9"/>
  <c r="F230" i="9" s="1"/>
  <c r="BL229" i="9"/>
  <c r="F229" i="9" s="1"/>
  <c r="CL69" i="10"/>
  <c r="BI69" i="10"/>
  <c r="BI100" i="10"/>
  <c r="CN211" i="9"/>
  <c r="CN212" i="9"/>
  <c r="CN213" i="9"/>
  <c r="BL211" i="9"/>
  <c r="BL212" i="9"/>
  <c r="CN218" i="9"/>
  <c r="BL218" i="9"/>
  <c r="CN198" i="9"/>
  <c r="BL198" i="9"/>
  <c r="CN184" i="9"/>
  <c r="CN185" i="9"/>
  <c r="CN186" i="9"/>
  <c r="CN187" i="9"/>
  <c r="CN188" i="9"/>
  <c r="CN189" i="9"/>
  <c r="CN190" i="9"/>
  <c r="BL188" i="9"/>
  <c r="BL189" i="9"/>
  <c r="BL186" i="9"/>
  <c r="BL184" i="9"/>
  <c r="BI39" i="10"/>
  <c r="BI40" i="10"/>
  <c r="CL39" i="10"/>
  <c r="CL40" i="10"/>
  <c r="CL41" i="10"/>
  <c r="CL46" i="10"/>
  <c r="CL270" i="10"/>
  <c r="BI270" i="10"/>
  <c r="CL269" i="10"/>
  <c r="BI269" i="10"/>
  <c r="CL268" i="10"/>
  <c r="BI268" i="10"/>
  <c r="CL267" i="10"/>
  <c r="BI267" i="10"/>
  <c r="CL266" i="10"/>
  <c r="BI266" i="10"/>
  <c r="CL252" i="10"/>
  <c r="BI252" i="10"/>
  <c r="BI251" i="10"/>
  <c r="CL249" i="10"/>
  <c r="BI249" i="10"/>
  <c r="CL248" i="10"/>
  <c r="BI248" i="10"/>
  <c r="CL247" i="10"/>
  <c r="BI247" i="10"/>
  <c r="CL246" i="10"/>
  <c r="BI246" i="10"/>
  <c r="CL245" i="10"/>
  <c r="BI245" i="10"/>
  <c r="CL244" i="10"/>
  <c r="BI244" i="10"/>
  <c r="CL243" i="10"/>
  <c r="BI243" i="10"/>
  <c r="CL242" i="10"/>
  <c r="BI242" i="10"/>
  <c r="CL241" i="10"/>
  <c r="BI241" i="10"/>
  <c r="CL240" i="10"/>
  <c r="BI240" i="10"/>
  <c r="CL239" i="10"/>
  <c r="BI239" i="10"/>
  <c r="CL238" i="10"/>
  <c r="BI238" i="10"/>
  <c r="CL237" i="10"/>
  <c r="BI237" i="10"/>
  <c r="CL235" i="10"/>
  <c r="BI235" i="10"/>
  <c r="BI233" i="10"/>
  <c r="BI232" i="10"/>
  <c r="BI231" i="10"/>
  <c r="BI230" i="10"/>
  <c r="BI229" i="10"/>
  <c r="BI228" i="10"/>
  <c r="CL226" i="10"/>
  <c r="BI226" i="10"/>
  <c r="CL225" i="10"/>
  <c r="BI225" i="10"/>
  <c r="CL224" i="10"/>
  <c r="BI224" i="10"/>
  <c r="CL223" i="10"/>
  <c r="BI223" i="10"/>
  <c r="CL222" i="10"/>
  <c r="BI222" i="10"/>
  <c r="CL221" i="10"/>
  <c r="BI221" i="10"/>
  <c r="CL220" i="10"/>
  <c r="BI220" i="10"/>
  <c r="CL219" i="10"/>
  <c r="BI219" i="10"/>
  <c r="CL217" i="10"/>
  <c r="BI217" i="10"/>
  <c r="CL216" i="10"/>
  <c r="BI216" i="10"/>
  <c r="CL215" i="10"/>
  <c r="BI215" i="10"/>
  <c r="CL214" i="10"/>
  <c r="BI214" i="10"/>
  <c r="CL213" i="10"/>
  <c r="BI213" i="10"/>
  <c r="CL212" i="10"/>
  <c r="BI212" i="10"/>
  <c r="CL211" i="10"/>
  <c r="BI211" i="10"/>
  <c r="BI210" i="10"/>
  <c r="BI209" i="10"/>
  <c r="BI208" i="10"/>
  <c r="BI207" i="10"/>
  <c r="BI206" i="10"/>
  <c r="CL204" i="10"/>
  <c r="BI204" i="10"/>
  <c r="CL203" i="10"/>
  <c r="BI203" i="10"/>
  <c r="CL202" i="10"/>
  <c r="BI202" i="10"/>
  <c r="CL201" i="10"/>
  <c r="BI201" i="10"/>
  <c r="CL200" i="10"/>
  <c r="BI200" i="10"/>
  <c r="CL199" i="10"/>
  <c r="BI199" i="10"/>
  <c r="CL198" i="10"/>
  <c r="BI198" i="10"/>
  <c r="CL197" i="10"/>
  <c r="BI197" i="10"/>
  <c r="CL196" i="10"/>
  <c r="BI196" i="10"/>
  <c r="CL195" i="10"/>
  <c r="BI195" i="10"/>
  <c r="CL194" i="10"/>
  <c r="BI194" i="10"/>
  <c r="CL193" i="10"/>
  <c r="BI193" i="10"/>
  <c r="CL192" i="10"/>
  <c r="BI192" i="10"/>
  <c r="CL191" i="10"/>
  <c r="BI191" i="10"/>
  <c r="CL190" i="10"/>
  <c r="BI190" i="10"/>
  <c r="CL189" i="10"/>
  <c r="BI189" i="10"/>
  <c r="CL188" i="10"/>
  <c r="BI188" i="10"/>
  <c r="CL187" i="10"/>
  <c r="BI187" i="10"/>
  <c r="CL186" i="10"/>
  <c r="BI186" i="10"/>
  <c r="BI185" i="10"/>
  <c r="CL182" i="10"/>
  <c r="BI182" i="10"/>
  <c r="CL181" i="10"/>
  <c r="BI181" i="10"/>
  <c r="CL180" i="10"/>
  <c r="BI180" i="10"/>
  <c r="CL179" i="10"/>
  <c r="BI179" i="10"/>
  <c r="CL177" i="10"/>
  <c r="BI177" i="10"/>
  <c r="CL176" i="10"/>
  <c r="BI176" i="10"/>
  <c r="CL175" i="10"/>
  <c r="BI175" i="10"/>
  <c r="BI174" i="10"/>
  <c r="BI172" i="10"/>
  <c r="CL170" i="10"/>
  <c r="BI170" i="10"/>
  <c r="CL169" i="10"/>
  <c r="BI169" i="10"/>
  <c r="CL168" i="10"/>
  <c r="BI168" i="10"/>
  <c r="CL167" i="10"/>
  <c r="BI167" i="10"/>
  <c r="CL166" i="10"/>
  <c r="BI166" i="10"/>
  <c r="CL165" i="10"/>
  <c r="BI165" i="10"/>
  <c r="CL164" i="10"/>
  <c r="BI164" i="10"/>
  <c r="CL163" i="10"/>
  <c r="BI163" i="10"/>
  <c r="CL162" i="10"/>
  <c r="BI162" i="10"/>
  <c r="CL161" i="10"/>
  <c r="BI161" i="10"/>
  <c r="CL160" i="10"/>
  <c r="BI160" i="10"/>
  <c r="CL159" i="10"/>
  <c r="BI159" i="10"/>
  <c r="BI155" i="10"/>
  <c r="BI156" i="10"/>
  <c r="CL36" i="10"/>
  <c r="BI36" i="10"/>
  <c r="CL131" i="10"/>
  <c r="BI131" i="10"/>
  <c r="CL154" i="10"/>
  <c r="BI154" i="10"/>
  <c r="CL152" i="10"/>
  <c r="BI152" i="10"/>
  <c r="CL150" i="10"/>
  <c r="BI150" i="10"/>
  <c r="CL149" i="10"/>
  <c r="BI149" i="10"/>
  <c r="CL148" i="10"/>
  <c r="BI148" i="10"/>
  <c r="CL147" i="10"/>
  <c r="BI147" i="10"/>
  <c r="CL146" i="10"/>
  <c r="BI146" i="10"/>
  <c r="CL145" i="10"/>
  <c r="BI145" i="10"/>
  <c r="CL144" i="10"/>
  <c r="BI144" i="10"/>
  <c r="CL143" i="10"/>
  <c r="BI143" i="10"/>
  <c r="CL142" i="10"/>
  <c r="BI142" i="10"/>
  <c r="CL141" i="10"/>
  <c r="BI141" i="10"/>
  <c r="CL140" i="10"/>
  <c r="BI140" i="10"/>
  <c r="CL139" i="10"/>
  <c r="CL138" i="10"/>
  <c r="BI138" i="10"/>
  <c r="CL137" i="10"/>
  <c r="BI137" i="10"/>
  <c r="CL136" i="10"/>
  <c r="BI136" i="10"/>
  <c r="CL135" i="10"/>
  <c r="BI135" i="10"/>
  <c r="CL134" i="10"/>
  <c r="BI134" i="10"/>
  <c r="CL133" i="10"/>
  <c r="BI133" i="10"/>
  <c r="CL132" i="10"/>
  <c r="BI132" i="10"/>
  <c r="BI130" i="10"/>
  <c r="BI112" i="10"/>
  <c r="BI129" i="10"/>
  <c r="BI128" i="10"/>
  <c r="BI127" i="10"/>
  <c r="CL126" i="10"/>
  <c r="BI126" i="10"/>
  <c r="CL125" i="10"/>
  <c r="BI125" i="10"/>
  <c r="CL124" i="10"/>
  <c r="BI124" i="10"/>
  <c r="CL123" i="10"/>
  <c r="BI123" i="10"/>
  <c r="CL122" i="10"/>
  <c r="BI122" i="10"/>
  <c r="CL121" i="10"/>
  <c r="BI121" i="10"/>
  <c r="CL120" i="10"/>
  <c r="BI120" i="10"/>
  <c r="BI119" i="10"/>
  <c r="BI118" i="10"/>
  <c r="CL116" i="10"/>
  <c r="BI116" i="10"/>
  <c r="CL115" i="10"/>
  <c r="BI115" i="10"/>
  <c r="BI111" i="10"/>
  <c r="BI110" i="10"/>
  <c r="BI109" i="10"/>
  <c r="BI108" i="10"/>
  <c r="BI107" i="10"/>
  <c r="BI106" i="10"/>
  <c r="BI105" i="10"/>
  <c r="BI104" i="10"/>
  <c r="BI103" i="10"/>
  <c r="BI102" i="10"/>
  <c r="BI101" i="10"/>
  <c r="BI85" i="10"/>
  <c r="BI99" i="10"/>
  <c r="BI98" i="10"/>
  <c r="BI97" i="10"/>
  <c r="BI96" i="10"/>
  <c r="BI95" i="10"/>
  <c r="BI94" i="10"/>
  <c r="BI93" i="10"/>
  <c r="BI92" i="10"/>
  <c r="BI91" i="10"/>
  <c r="BI89" i="10"/>
  <c r="BI86" i="10"/>
  <c r="BI84" i="10"/>
  <c r="BI83" i="10"/>
  <c r="BI80" i="10"/>
  <c r="BI88" i="10"/>
  <c r="CL79" i="10"/>
  <c r="BI79" i="10"/>
  <c r="CL78" i="10"/>
  <c r="BI78" i="10"/>
  <c r="CL77" i="10"/>
  <c r="BI77" i="10"/>
  <c r="CL76" i="10"/>
  <c r="BI76" i="10"/>
  <c r="CL75" i="10"/>
  <c r="BI75" i="10"/>
  <c r="CL74" i="10"/>
  <c r="BI74" i="10"/>
  <c r="CL73" i="10"/>
  <c r="BI73" i="10"/>
  <c r="CL72" i="10"/>
  <c r="BI72" i="10"/>
  <c r="CL71" i="10"/>
  <c r="BI71" i="10"/>
  <c r="CL70" i="10"/>
  <c r="BI70" i="10"/>
  <c r="CL67" i="10"/>
  <c r="BI67" i="10"/>
  <c r="CL65" i="10"/>
  <c r="BI65" i="10"/>
  <c r="CL64" i="10"/>
  <c r="BI64" i="10"/>
  <c r="CL63" i="10"/>
  <c r="BI63" i="10"/>
  <c r="CL60" i="10"/>
  <c r="BI60" i="10"/>
  <c r="CL59" i="10"/>
  <c r="BI59" i="10"/>
  <c r="CL58" i="10"/>
  <c r="BI58" i="10"/>
  <c r="CL57" i="10"/>
  <c r="BI57" i="10"/>
  <c r="CL56" i="10"/>
  <c r="BI56" i="10"/>
  <c r="CL68" i="10"/>
  <c r="BI68" i="10"/>
  <c r="CL55" i="10"/>
  <c r="BI55" i="10"/>
  <c r="CL54" i="10"/>
  <c r="BI54" i="10"/>
  <c r="CL53" i="10"/>
  <c r="BI53" i="10"/>
  <c r="CL52" i="10"/>
  <c r="BI52" i="10"/>
  <c r="CL49" i="10"/>
  <c r="BI49" i="10"/>
  <c r="CL48" i="10"/>
  <c r="BI48" i="10"/>
  <c r="BI47" i="10"/>
  <c r="F47" i="10" s="1"/>
  <c r="BI46" i="10"/>
  <c r="BI41" i="10"/>
  <c r="CL35" i="10"/>
  <c r="BI35" i="10"/>
  <c r="CL34" i="10"/>
  <c r="BI34" i="10"/>
  <c r="CL33" i="10"/>
  <c r="BI33" i="10"/>
  <c r="CL32" i="10"/>
  <c r="BI32" i="10"/>
  <c r="CL31" i="10"/>
  <c r="BI31" i="10"/>
  <c r="CL28" i="10"/>
  <c r="BI28" i="10"/>
  <c r="CL27" i="10"/>
  <c r="BI27" i="10"/>
  <c r="CL26" i="10"/>
  <c r="BI26" i="10"/>
  <c r="CL24" i="10"/>
  <c r="BI24" i="10"/>
  <c r="BI23" i="10"/>
  <c r="BI22" i="10"/>
  <c r="BI21" i="10"/>
  <c r="BI19" i="10"/>
  <c r="CL14" i="10"/>
  <c r="BI14" i="10"/>
  <c r="CL12" i="10"/>
  <c r="BI12" i="10"/>
  <c r="CL11" i="10"/>
  <c r="BI11" i="10"/>
  <c r="CL10" i="10"/>
  <c r="BI10" i="10"/>
  <c r="CL9" i="10"/>
  <c r="BI9" i="10"/>
  <c r="BI7" i="10"/>
  <c r="CL8" i="10"/>
  <c r="BI8" i="10"/>
  <c r="CL5" i="10"/>
  <c r="BI5" i="10"/>
  <c r="CL4" i="10"/>
  <c r="BI4" i="10"/>
  <c r="CH2" i="10"/>
  <c r="CG2" i="10"/>
  <c r="CE2" i="10"/>
  <c r="CD2" i="10"/>
  <c r="BX2" i="10"/>
  <c r="BS2" i="10"/>
  <c r="BQ2" i="10"/>
  <c r="BM2" i="10"/>
  <c r="BJ2" i="10"/>
  <c r="BL2" i="10"/>
  <c r="BK2" i="10"/>
  <c r="BN2" i="10"/>
  <c r="X2" i="10"/>
  <c r="BW2" i="10"/>
  <c r="BV2" i="10"/>
  <c r="BU2" i="10"/>
  <c r="BT2" i="10"/>
  <c r="CC2" i="10"/>
  <c r="CK2" i="10"/>
  <c r="AG2" i="10"/>
  <c r="BY2" i="10"/>
  <c r="BH2" i="10"/>
  <c r="BG2" i="10"/>
  <c r="CJ2" i="10"/>
  <c r="BF2" i="10"/>
  <c r="CI2" i="10"/>
  <c r="BD2" i="10"/>
  <c r="BC2" i="10"/>
  <c r="BB2" i="10"/>
  <c r="AZ2" i="10"/>
  <c r="AY2" i="10"/>
  <c r="AX2" i="10"/>
  <c r="AW2" i="10"/>
  <c r="AV2" i="10"/>
  <c r="AT2" i="10"/>
  <c r="CB2" i="10"/>
  <c r="CA2" i="10"/>
  <c r="AS2" i="10"/>
  <c r="AR2" i="10"/>
  <c r="AP2" i="10"/>
  <c r="AO2" i="10"/>
  <c r="AN2" i="10"/>
  <c r="AM2" i="10"/>
  <c r="AL2" i="10"/>
  <c r="BZ2" i="10"/>
  <c r="AJ2" i="10"/>
  <c r="AI2" i="10"/>
  <c r="AH2" i="10"/>
  <c r="AF2" i="10"/>
  <c r="AE2" i="10"/>
  <c r="AD2" i="10"/>
  <c r="AC2" i="10"/>
  <c r="AB2" i="10"/>
  <c r="BR2" i="10"/>
  <c r="AA2" i="10"/>
  <c r="Z2" i="10"/>
  <c r="BO2" i="10"/>
  <c r="W2" i="10"/>
  <c r="U2" i="10"/>
  <c r="T2" i="10"/>
  <c r="S2" i="10"/>
  <c r="R2" i="10"/>
  <c r="Q2" i="10"/>
  <c r="P2" i="10"/>
  <c r="N2" i="10"/>
  <c r="M2" i="10"/>
  <c r="L2" i="10"/>
  <c r="K2" i="10"/>
  <c r="J2" i="10"/>
  <c r="I2" i="10"/>
  <c r="H2" i="10"/>
  <c r="G2" i="10"/>
  <c r="CN179" i="9"/>
  <c r="BL179" i="9"/>
  <c r="F161" i="9"/>
  <c r="CN158" i="9"/>
  <c r="BL158" i="9"/>
  <c r="CN148" i="9"/>
  <c r="BL148" i="9"/>
  <c r="AG2" i="9"/>
  <c r="CN127" i="9"/>
  <c r="CN128" i="9"/>
  <c r="CN129" i="9"/>
  <c r="BL129" i="9"/>
  <c r="BL187" i="9"/>
  <c r="BL108" i="9"/>
  <c r="F108" i="9" s="1"/>
  <c r="BL109" i="9"/>
  <c r="F109" i="9" s="1"/>
  <c r="F83" i="9"/>
  <c r="BL85" i="9"/>
  <c r="F85" i="9" s="1"/>
  <c r="BL86" i="9"/>
  <c r="F86" i="9" s="1"/>
  <c r="BL87" i="9"/>
  <c r="F68" i="9"/>
  <c r="F67" i="9"/>
  <c r="CN84" i="9"/>
  <c r="BL84" i="9"/>
  <c r="CN46" i="9"/>
  <c r="BL46" i="9"/>
  <c r="BL33" i="9"/>
  <c r="F33" i="9" s="1"/>
  <c r="BL34" i="9"/>
  <c r="F34" i="9" s="1"/>
  <c r="BL35" i="9"/>
  <c r="F30" i="9"/>
  <c r="F29" i="9"/>
  <c r="CN24" i="9"/>
  <c r="BL24" i="9"/>
  <c r="F14" i="9"/>
  <c r="CN66" i="9"/>
  <c r="BL66" i="9"/>
  <c r="F90" i="10" l="1"/>
  <c r="F29" i="10"/>
  <c r="F37" i="10"/>
  <c r="F82" i="10"/>
  <c r="F250" i="10"/>
  <c r="F184" i="10"/>
  <c r="F117" i="10"/>
  <c r="F183" i="10"/>
  <c r="F44" i="10"/>
  <c r="F30" i="10"/>
  <c r="F173" i="10"/>
  <c r="F209" i="10"/>
  <c r="F171" i="10"/>
  <c r="F42" i="10"/>
  <c r="F129" i="10"/>
  <c r="F20" i="10"/>
  <c r="F158" i="10"/>
  <c r="F81" i="10"/>
  <c r="F234" i="10"/>
  <c r="F157" i="10"/>
  <c r="F205" i="10"/>
  <c r="F6" i="10"/>
  <c r="F128" i="10"/>
  <c r="F87" i="10"/>
  <c r="F17" i="10"/>
  <c r="F41" i="10"/>
  <c r="F100" i="10"/>
  <c r="F134" i="10"/>
  <c r="F185" i="10"/>
  <c r="F189" i="10"/>
  <c r="F193" i="10"/>
  <c r="F197" i="10"/>
  <c r="F53" i="10"/>
  <c r="F68" i="10"/>
  <c r="F65" i="10"/>
  <c r="F72" i="10"/>
  <c r="F92" i="10"/>
  <c r="F96" i="10"/>
  <c r="F198" i="9"/>
  <c r="F188" i="10"/>
  <c r="F192" i="10"/>
  <c r="F196" i="10"/>
  <c r="F269" i="10"/>
  <c r="F139" i="10"/>
  <c r="F133" i="10"/>
  <c r="F48" i="10"/>
  <c r="F67" i="10"/>
  <c r="F73" i="10"/>
  <c r="F93" i="10"/>
  <c r="F130" i="10"/>
  <c r="F186" i="10"/>
  <c r="F190" i="10"/>
  <c r="F194" i="10"/>
  <c r="F224" i="10"/>
  <c r="F229" i="10"/>
  <c r="F39" i="10"/>
  <c r="F102" i="10"/>
  <c r="F58" i="10"/>
  <c r="F64" i="10"/>
  <c r="F71" i="10"/>
  <c r="F75" i="10"/>
  <c r="F83" i="10"/>
  <c r="F91" i="10"/>
  <c r="F95" i="10"/>
  <c r="F232" i="10"/>
  <c r="F212" i="9"/>
  <c r="F249" i="10"/>
  <c r="F238" i="10"/>
  <c r="F184" i="9"/>
  <c r="F55" i="10"/>
  <c r="F57" i="10"/>
  <c r="F74" i="10"/>
  <c r="F119" i="10"/>
  <c r="F46" i="10"/>
  <c r="F40" i="10"/>
  <c r="F23" i="10"/>
  <c r="F28" i="10"/>
  <c r="F34" i="10"/>
  <c r="F243" i="10"/>
  <c r="F252" i="10"/>
  <c r="F268" i="10"/>
  <c r="F69" i="10"/>
  <c r="F132" i="10"/>
  <c r="F136" i="10"/>
  <c r="F244" i="10"/>
  <c r="F137" i="10"/>
  <c r="F22" i="10"/>
  <c r="F27" i="10"/>
  <c r="F33" i="10"/>
  <c r="F247" i="10"/>
  <c r="F21" i="10"/>
  <c r="F248" i="10"/>
  <c r="F204" i="10"/>
  <c r="F222" i="10"/>
  <c r="F231" i="10"/>
  <c r="F237" i="10"/>
  <c r="F245" i="10"/>
  <c r="F142" i="10"/>
  <c r="F146" i="10"/>
  <c r="F150" i="10"/>
  <c r="F266" i="10"/>
  <c r="F270" i="10"/>
  <c r="F211" i="9"/>
  <c r="F187" i="9"/>
  <c r="F103" i="10"/>
  <c r="F4" i="10"/>
  <c r="F9" i="10"/>
  <c r="F14" i="10"/>
  <c r="F168" i="10"/>
  <c r="F174" i="10"/>
  <c r="F179" i="10"/>
  <c r="F214" i="10"/>
  <c r="F138" i="10"/>
  <c r="F5" i="10"/>
  <c r="F10" i="10"/>
  <c r="F116" i="10"/>
  <c r="F125" i="10"/>
  <c r="F143" i="10"/>
  <c r="F147" i="10"/>
  <c r="F156" i="10"/>
  <c r="F161" i="10"/>
  <c r="F211" i="10"/>
  <c r="F215" i="10"/>
  <c r="F144" i="10"/>
  <c r="F148" i="10"/>
  <c r="F154" i="10"/>
  <c r="F170" i="10"/>
  <c r="F176" i="10"/>
  <c r="F212" i="10"/>
  <c r="F216" i="10"/>
  <c r="F218" i="9"/>
  <c r="F186" i="9"/>
  <c r="F188" i="9"/>
  <c r="F189" i="9"/>
  <c r="F106" i="10"/>
  <c r="F110" i="10"/>
  <c r="F105" i="10"/>
  <c r="F109" i="10"/>
  <c r="F177" i="10"/>
  <c r="F118" i="10"/>
  <c r="F122" i="10"/>
  <c r="F126" i="10"/>
  <c r="F201" i="10"/>
  <c r="F219" i="10"/>
  <c r="F94" i="10"/>
  <c r="F169" i="10"/>
  <c r="F242" i="10"/>
  <c r="F123" i="10"/>
  <c r="F140" i="10"/>
  <c r="F202" i="10"/>
  <c r="F104" i="10"/>
  <c r="F108" i="10"/>
  <c r="F115" i="10"/>
  <c r="F124" i="10"/>
  <c r="F191" i="10"/>
  <c r="F199" i="10"/>
  <c r="F203" i="10"/>
  <c r="F98" i="10"/>
  <c r="F107" i="10"/>
  <c r="F111" i="10"/>
  <c r="F241" i="10"/>
  <c r="F54" i="10"/>
  <c r="F56" i="10"/>
  <c r="F127" i="10"/>
  <c r="F175" i="10"/>
  <c r="F180" i="10"/>
  <c r="F152" i="10"/>
  <c r="F220" i="10"/>
  <c r="F181" i="10"/>
  <c r="F233" i="10"/>
  <c r="F70" i="10"/>
  <c r="F141" i="10"/>
  <c r="F208" i="10"/>
  <c r="F251" i="10"/>
  <c r="F52" i="10"/>
  <c r="F89" i="10"/>
  <c r="F101" i="10"/>
  <c r="F121" i="10"/>
  <c r="F112" i="10"/>
  <c r="F145" i="10"/>
  <c r="F149" i="10"/>
  <c r="F131" i="10"/>
  <c r="F167" i="10"/>
  <c r="F172" i="10"/>
  <c r="F182" i="10"/>
  <c r="F213" i="10"/>
  <c r="F217" i="10"/>
  <c r="F225" i="10"/>
  <c r="F235" i="10"/>
  <c r="F240" i="10"/>
  <c r="F7" i="10"/>
  <c r="F12" i="10"/>
  <c r="F26" i="10"/>
  <c r="F32" i="10"/>
  <c r="F78" i="10"/>
  <c r="F85" i="10"/>
  <c r="F165" i="10"/>
  <c r="F200" i="10"/>
  <c r="F221" i="10"/>
  <c r="F239" i="10"/>
  <c r="F246" i="10"/>
  <c r="F49" i="10"/>
  <c r="F59" i="10"/>
  <c r="F79" i="10"/>
  <c r="F155" i="10"/>
  <c r="F162" i="10"/>
  <c r="F166" i="10"/>
  <c r="F230" i="10"/>
  <c r="F60" i="10"/>
  <c r="F76" i="10"/>
  <c r="F88" i="10"/>
  <c r="F135" i="10"/>
  <c r="F159" i="10"/>
  <c r="F163" i="10"/>
  <c r="F206" i="10"/>
  <c r="F210" i="10"/>
  <c r="F226" i="10"/>
  <c r="F19" i="10"/>
  <c r="F8" i="10"/>
  <c r="F11" i="10"/>
  <c r="F24" i="10"/>
  <c r="F31" i="10"/>
  <c r="F35" i="10"/>
  <c r="F63" i="10"/>
  <c r="F77" i="10"/>
  <c r="F80" i="10"/>
  <c r="F99" i="10"/>
  <c r="F36" i="10"/>
  <c r="F160" i="10"/>
  <c r="F164" i="10"/>
  <c r="F223" i="10"/>
  <c r="F228" i="10"/>
  <c r="F267" i="10"/>
  <c r="F97" i="10"/>
  <c r="F84" i="10"/>
  <c r="F86" i="10"/>
  <c r="F120" i="10"/>
  <c r="F195" i="10"/>
  <c r="F187" i="10"/>
  <c r="F207" i="10"/>
  <c r="BI2" i="10"/>
  <c r="F179" i="9"/>
  <c r="F158" i="9"/>
  <c r="F148" i="9"/>
  <c r="F129" i="9"/>
  <c r="F84" i="9"/>
  <c r="F46" i="9"/>
  <c r="F24" i="9"/>
  <c r="F66" i="9"/>
  <c r="CN16" i="9"/>
  <c r="BL15" i="9"/>
  <c r="BL16" i="9"/>
  <c r="BL17" i="9"/>
  <c r="BH2" i="9"/>
  <c r="AW2" i="9"/>
  <c r="AP2" i="9"/>
  <c r="AK2" i="9"/>
  <c r="J2" i="9"/>
  <c r="BL219" i="9" l="1"/>
  <c r="BL220" i="9"/>
  <c r="BL221" i="9"/>
  <c r="BL222" i="9"/>
  <c r="BL223" i="9"/>
  <c r="BL225" i="9"/>
  <c r="BL226" i="9"/>
  <c r="BL227" i="9"/>
  <c r="BL228" i="9"/>
  <c r="BL237" i="9"/>
  <c r="BL224" i="9"/>
  <c r="BL241" i="9"/>
  <c r="BL243" i="9"/>
  <c r="BL244" i="9"/>
  <c r="BL246" i="9"/>
  <c r="BL247" i="9"/>
  <c r="BL253" i="9"/>
  <c r="BL258" i="9"/>
  <c r="BL259" i="9"/>
  <c r="BL256" i="9"/>
  <c r="BL260" i="9"/>
  <c r="BL217" i="9"/>
  <c r="BL210" i="9"/>
  <c r="BL213" i="9"/>
  <c r="BL214" i="9"/>
  <c r="BL215" i="9"/>
  <c r="BE2" i="9"/>
  <c r="F16" i="9" l="1"/>
  <c r="BL25" i="9" l="1"/>
  <c r="CN25" i="9"/>
  <c r="F25" i="9" l="1"/>
  <c r="BL208" i="9"/>
  <c r="CN208" i="9"/>
  <c r="BL209" i="9"/>
  <c r="CN209" i="9"/>
  <c r="CN210" i="9"/>
  <c r="CN214" i="9"/>
  <c r="CN215" i="9"/>
  <c r="BL197" i="9"/>
  <c r="CN197" i="9"/>
  <c r="BL199" i="9"/>
  <c r="CN199" i="9"/>
  <c r="BL200" i="9"/>
  <c r="CN200" i="9"/>
  <c r="BL201" i="9"/>
  <c r="CN201" i="9"/>
  <c r="BL202" i="9"/>
  <c r="CN202" i="9"/>
  <c r="BL203" i="9"/>
  <c r="CN203" i="9"/>
  <c r="BL204" i="9"/>
  <c r="CN204" i="9"/>
  <c r="BL205" i="9"/>
  <c r="CN205" i="9"/>
  <c r="BL206" i="9"/>
  <c r="CN206" i="9"/>
  <c r="BL207" i="9"/>
  <c r="CN207" i="9"/>
  <c r="F197" i="9" l="1"/>
  <c r="CN5" i="9"/>
  <c r="CN6" i="9"/>
  <c r="CN7" i="9"/>
  <c r="CN8" i="9"/>
  <c r="CN9" i="9"/>
  <c r="CN10" i="9"/>
  <c r="CN11" i="9"/>
  <c r="CN13" i="9"/>
  <c r="CN15" i="9"/>
  <c r="CN17" i="9"/>
  <c r="CN18" i="9"/>
  <c r="CN19" i="9"/>
  <c r="CN21" i="9"/>
  <c r="CN22" i="9"/>
  <c r="CN28" i="9"/>
  <c r="CN23" i="9"/>
  <c r="CN26" i="9"/>
  <c r="CN27" i="9"/>
  <c r="CN31" i="9"/>
  <c r="CN32" i="9"/>
  <c r="CN35" i="9"/>
  <c r="CN36" i="9"/>
  <c r="CN38" i="9"/>
  <c r="CN39" i="9"/>
  <c r="CN40" i="9"/>
  <c r="CN41" i="9"/>
  <c r="CN43" i="9"/>
  <c r="CN44" i="9"/>
  <c r="CN45" i="9"/>
  <c r="CN47" i="9"/>
  <c r="CN48" i="9"/>
  <c r="CN42" i="9"/>
  <c r="CN49" i="9"/>
  <c r="CN50" i="9"/>
  <c r="CN51" i="9"/>
  <c r="CN52" i="9"/>
  <c r="CN54" i="9"/>
  <c r="CN55" i="9"/>
  <c r="CN56" i="9"/>
  <c r="CN57" i="9"/>
  <c r="CN58" i="9"/>
  <c r="CN59" i="9"/>
  <c r="CN60" i="9"/>
  <c r="CN61" i="9"/>
  <c r="CN62" i="9"/>
  <c r="CN63" i="9"/>
  <c r="CN64" i="9"/>
  <c r="CN65" i="9"/>
  <c r="CN69" i="9"/>
  <c r="CN70" i="9"/>
  <c r="CN71" i="9"/>
  <c r="CN72" i="9"/>
  <c r="CN73" i="9"/>
  <c r="CN74" i="9"/>
  <c r="CN75" i="9"/>
  <c r="CN76" i="9"/>
  <c r="CN77" i="9"/>
  <c r="CN78" i="9"/>
  <c r="CN79" i="9"/>
  <c r="CN80" i="9"/>
  <c r="CN81" i="9"/>
  <c r="CN82" i="9"/>
  <c r="CN87" i="9"/>
  <c r="CN88" i="9"/>
  <c r="CN89" i="9"/>
  <c r="CN90" i="9"/>
  <c r="CN91" i="9"/>
  <c r="CN92" i="9"/>
  <c r="CN93" i="9"/>
  <c r="CN94" i="9"/>
  <c r="CN96" i="9"/>
  <c r="CN97" i="9"/>
  <c r="CN98" i="9"/>
  <c r="CN99" i="9"/>
  <c r="CN100" i="9"/>
  <c r="CN101" i="9"/>
  <c r="CN102" i="9"/>
  <c r="CN103" i="9"/>
  <c r="CN104" i="9"/>
  <c r="CN105" i="9"/>
  <c r="CN106" i="9"/>
  <c r="CN107" i="9"/>
  <c r="CN111" i="9"/>
  <c r="CN110" i="9"/>
  <c r="CN112" i="9"/>
  <c r="CN113" i="9"/>
  <c r="CN114" i="9"/>
  <c r="CN115" i="9"/>
  <c r="CN116" i="9"/>
  <c r="CN117" i="9"/>
  <c r="CN118" i="9"/>
  <c r="CN119" i="9"/>
  <c r="CN120" i="9"/>
  <c r="CN121" i="9"/>
  <c r="CN122" i="9"/>
  <c r="CN123" i="9"/>
  <c r="CN124" i="9"/>
  <c r="CN126" i="9"/>
  <c r="CN125" i="9"/>
  <c r="CN130" i="9"/>
  <c r="CN131" i="9"/>
  <c r="CN133" i="9"/>
  <c r="CN134" i="9"/>
  <c r="CN135" i="9"/>
  <c r="CN136" i="9"/>
  <c r="CN137" i="9"/>
  <c r="CN138" i="9"/>
  <c r="CN139" i="9"/>
  <c r="CN140" i="9"/>
  <c r="CN141" i="9"/>
  <c r="CN142" i="9"/>
  <c r="CN143" i="9"/>
  <c r="CN144" i="9"/>
  <c r="CN145" i="9"/>
  <c r="CN146" i="9"/>
  <c r="CN147" i="9"/>
  <c r="CN149" i="9"/>
  <c r="CN150" i="9"/>
  <c r="CN151" i="9"/>
  <c r="CN152" i="9"/>
  <c r="CN153" i="9"/>
  <c r="CN154" i="9"/>
  <c r="CN155" i="9"/>
  <c r="CN157" i="9"/>
  <c r="CN159" i="9"/>
  <c r="CN160" i="9"/>
  <c r="CN162" i="9"/>
  <c r="CN163" i="9"/>
  <c r="CN164" i="9"/>
  <c r="CN165" i="9"/>
  <c r="CN166" i="9"/>
  <c r="CN167" i="9"/>
  <c r="CN168" i="9"/>
  <c r="CN169" i="9"/>
  <c r="CN170" i="9"/>
  <c r="CN171" i="9"/>
  <c r="CN172" i="9"/>
  <c r="CN173" i="9"/>
  <c r="CN174" i="9"/>
  <c r="CN175" i="9"/>
  <c r="CN176" i="9"/>
  <c r="CN177" i="9"/>
  <c r="CN178" i="9"/>
  <c r="CN180" i="9"/>
  <c r="CN181" i="9"/>
  <c r="CN182" i="9"/>
  <c r="CN183" i="9"/>
  <c r="CN191" i="9"/>
  <c r="CN192" i="9"/>
  <c r="CN193" i="9"/>
  <c r="CN194" i="9"/>
  <c r="CN195" i="9"/>
  <c r="CN196" i="9"/>
  <c r="CN217" i="9"/>
  <c r="CN219" i="9"/>
  <c r="CN220" i="9"/>
  <c r="CN221" i="9"/>
  <c r="CN222" i="9"/>
  <c r="CN223" i="9"/>
  <c r="CN225" i="9"/>
  <c r="CN226" i="9"/>
  <c r="CN227" i="9"/>
  <c r="CN228" i="9"/>
  <c r="CN233" i="9"/>
  <c r="CN234" i="9"/>
  <c r="CN235" i="9"/>
  <c r="CN237" i="9"/>
  <c r="CN224" i="9"/>
  <c r="CN241" i="9"/>
  <c r="CN243" i="9"/>
  <c r="CN244" i="9"/>
  <c r="CN246" i="9"/>
  <c r="CN247" i="9"/>
  <c r="CN253" i="9"/>
  <c r="F253" i="9" s="1"/>
  <c r="CN258" i="9"/>
  <c r="F258" i="9" s="1"/>
  <c r="CN259" i="9"/>
  <c r="F259" i="9" s="1"/>
  <c r="CN256" i="9"/>
  <c r="F256" i="9" s="1"/>
  <c r="CN260" i="9"/>
  <c r="CN4" i="9"/>
  <c r="CM2" i="9"/>
  <c r="BL169" i="9" l="1"/>
  <c r="F169" i="9" s="1"/>
  <c r="BL170" i="9"/>
  <c r="BL171" i="9"/>
  <c r="BL173" i="9"/>
  <c r="BL111" i="9" l="1"/>
  <c r="F111" i="9" l="1"/>
  <c r="BL145" i="9" l="1"/>
  <c r="F145" i="9" l="1"/>
  <c r="F15" i="9"/>
  <c r="F220" i="9" l="1"/>
  <c r="BL133" i="9"/>
  <c r="F133" i="9" s="1"/>
  <c r="BL98" i="9"/>
  <c r="BL138" i="9"/>
  <c r="BL146" i="9"/>
  <c r="BL157" i="9"/>
  <c r="BL159" i="9"/>
  <c r="BL163" i="9"/>
  <c r="BL164" i="9"/>
  <c r="BL165" i="9"/>
  <c r="BL166" i="9"/>
  <c r="BL172" i="9"/>
  <c r="BL167" i="9"/>
  <c r="BL168" i="9"/>
  <c r="BL174" i="9"/>
  <c r="BL175" i="9"/>
  <c r="BL88" i="9" l="1"/>
  <c r="BL89" i="9"/>
  <c r="F88" i="9" l="1"/>
  <c r="F98" i="9"/>
  <c r="G2" i="9"/>
  <c r="H2" i="9"/>
  <c r="I2" i="9"/>
  <c r="K2" i="9"/>
  <c r="L2" i="9"/>
  <c r="M2" i="9"/>
  <c r="N2" i="9"/>
  <c r="O2" i="9"/>
  <c r="P2" i="9"/>
  <c r="Q2" i="9"/>
  <c r="R2" i="9"/>
  <c r="S2" i="9"/>
  <c r="T2" i="9"/>
  <c r="U2" i="9"/>
  <c r="V2" i="9"/>
  <c r="BN2" i="9"/>
  <c r="W2" i="9"/>
  <c r="Y2" i="9"/>
  <c r="Z2" i="9"/>
  <c r="AA2" i="9"/>
  <c r="AB2" i="9"/>
  <c r="BT2" i="9"/>
  <c r="BU2" i="9"/>
  <c r="AE2" i="9"/>
  <c r="AC2" i="9"/>
  <c r="AD2" i="9"/>
  <c r="AF2" i="9"/>
  <c r="AH2" i="9"/>
  <c r="AI2" i="9"/>
  <c r="AJ2" i="9"/>
  <c r="AL2" i="9"/>
  <c r="AM2" i="9"/>
  <c r="AN2" i="9"/>
  <c r="AO2" i="9"/>
  <c r="BW2" i="9"/>
  <c r="AQ2" i="9"/>
  <c r="AR2" i="9"/>
  <c r="AS2" i="9"/>
  <c r="AT2" i="9"/>
  <c r="AU2" i="9"/>
  <c r="AV2" i="9"/>
  <c r="AX2" i="9"/>
  <c r="AY2" i="9"/>
  <c r="AZ2" i="9"/>
  <c r="BA2" i="9"/>
  <c r="BB2" i="9"/>
  <c r="BC2" i="9"/>
  <c r="BD2" i="9"/>
  <c r="BF2" i="9"/>
  <c r="BG2" i="9"/>
  <c r="CL2" i="9"/>
  <c r="BI2" i="9"/>
  <c r="BJ2" i="9"/>
  <c r="F228" i="9" l="1"/>
  <c r="F138" i="9"/>
  <c r="F173" i="9"/>
  <c r="F166" i="9" l="1"/>
  <c r="F213" i="9" l="1"/>
  <c r="F159" i="9"/>
  <c r="F163" i="9"/>
  <c r="F172" i="9"/>
  <c r="F89" i="9" l="1"/>
  <c r="F244" i="9" l="1"/>
  <c r="F241" i="9"/>
  <c r="F235" i="9"/>
  <c r="F234" i="9"/>
  <c r="F221" i="9"/>
  <c r="F214" i="9"/>
  <c r="F210" i="9"/>
  <c r="F206" i="9"/>
  <c r="F205" i="9"/>
  <c r="F204" i="9"/>
  <c r="BL196" i="9"/>
  <c r="BL195" i="9"/>
  <c r="BL194" i="9"/>
  <c r="BL193" i="9"/>
  <c r="BL192" i="9"/>
  <c r="F192" i="9" s="1"/>
  <c r="BL191" i="9"/>
  <c r="F191" i="9" s="1"/>
  <c r="BL190" i="9"/>
  <c r="F190" i="9" s="1"/>
  <c r="BL185" i="9"/>
  <c r="BL183" i="9"/>
  <c r="BL182" i="9"/>
  <c r="BL181" i="9"/>
  <c r="BL180" i="9"/>
  <c r="BL178" i="9"/>
  <c r="BL177" i="9"/>
  <c r="BL176" i="9"/>
  <c r="BL162" i="9"/>
  <c r="BL160" i="9"/>
  <c r="BL155" i="9"/>
  <c r="BL154" i="9"/>
  <c r="BL153" i="9"/>
  <c r="BL152" i="9"/>
  <c r="BL151" i="9"/>
  <c r="BL150" i="9"/>
  <c r="BL149" i="9"/>
  <c r="BL147" i="9"/>
  <c r="BL143" i="9"/>
  <c r="BL144" i="9"/>
  <c r="BL142" i="9"/>
  <c r="BL141" i="9"/>
  <c r="BL140" i="9"/>
  <c r="BL139" i="9"/>
  <c r="BL137" i="9"/>
  <c r="BL136" i="9"/>
  <c r="BL134" i="9"/>
  <c r="BL131" i="9"/>
  <c r="BL130" i="9"/>
  <c r="BL125" i="9"/>
  <c r="BL127" i="9"/>
  <c r="BL126" i="9"/>
  <c r="BL124" i="9"/>
  <c r="BL123" i="9"/>
  <c r="BL122" i="9"/>
  <c r="BL121" i="9"/>
  <c r="BL120" i="9"/>
  <c r="F119" i="9"/>
  <c r="BL118" i="9"/>
  <c r="BL117" i="9"/>
  <c r="BL116" i="9"/>
  <c r="BL115" i="9"/>
  <c r="BL114" i="9"/>
  <c r="BL113" i="9"/>
  <c r="BL112" i="9"/>
  <c r="BL110" i="9"/>
  <c r="BL128" i="9"/>
  <c r="BL135" i="9"/>
  <c r="BL107" i="9"/>
  <c r="BL106" i="9"/>
  <c r="BL105" i="9"/>
  <c r="BL104" i="9"/>
  <c r="BL103" i="9"/>
  <c r="BL102" i="9"/>
  <c r="BL101" i="9"/>
  <c r="BL100" i="9"/>
  <c r="BL99" i="9"/>
  <c r="BL97" i="9"/>
  <c r="BL96" i="9"/>
  <c r="F96" i="9" s="1"/>
  <c r="BL94" i="9"/>
  <c r="BL93" i="9"/>
  <c r="BL92" i="9"/>
  <c r="BL91" i="9"/>
  <c r="BL90" i="9"/>
  <c r="BL81" i="9"/>
  <c r="BL80" i="9"/>
  <c r="BL79" i="9"/>
  <c r="BL78" i="9"/>
  <c r="BL77" i="9"/>
  <c r="BL76" i="9"/>
  <c r="BL75" i="9"/>
  <c r="BL74" i="9"/>
  <c r="BL73" i="9"/>
  <c r="BL72" i="9"/>
  <c r="BL71" i="9"/>
  <c r="BL70" i="9"/>
  <c r="BL69" i="9"/>
  <c r="BL65" i="9"/>
  <c r="BL64" i="9"/>
  <c r="BL82" i="9"/>
  <c r="BL63" i="9"/>
  <c r="BL62" i="9"/>
  <c r="BL61" i="9"/>
  <c r="BL60" i="9"/>
  <c r="BL59" i="9"/>
  <c r="BL58" i="9"/>
  <c r="BL57" i="9"/>
  <c r="BL56" i="9"/>
  <c r="BL55" i="9"/>
  <c r="BL54" i="9"/>
  <c r="BL52" i="9"/>
  <c r="BL51" i="9"/>
  <c r="BL50" i="9"/>
  <c r="BL49" i="9"/>
  <c r="BL42" i="9"/>
  <c r="BL48" i="9"/>
  <c r="BL47" i="9"/>
  <c r="BL45" i="9"/>
  <c r="BL44" i="9"/>
  <c r="BL43" i="9"/>
  <c r="BL41" i="9"/>
  <c r="BL40" i="9"/>
  <c r="BL39" i="9"/>
  <c r="BL38" i="9"/>
  <c r="BL36" i="9"/>
  <c r="BL32" i="9"/>
  <c r="BL31" i="9"/>
  <c r="BL27" i="9"/>
  <c r="BL26" i="9"/>
  <c r="BL23" i="9"/>
  <c r="BL28" i="9"/>
  <c r="BL22" i="9"/>
  <c r="BL21" i="9"/>
  <c r="BL19" i="9"/>
  <c r="BL18" i="9"/>
  <c r="BL13" i="9"/>
  <c r="BL11" i="9"/>
  <c r="BL10" i="9"/>
  <c r="BL9" i="9"/>
  <c r="BL8" i="9"/>
  <c r="BL7" i="9"/>
  <c r="BL6" i="9"/>
  <c r="BL5" i="9"/>
  <c r="BL4" i="9"/>
  <c r="CK2" i="9"/>
  <c r="CJ2" i="9"/>
  <c r="CI2" i="9"/>
  <c r="CH2" i="9"/>
  <c r="CG2" i="9"/>
  <c r="CF2" i="9"/>
  <c r="CE2" i="9"/>
  <c r="CD2" i="9"/>
  <c r="CC2" i="9"/>
  <c r="CB2" i="9"/>
  <c r="CA2" i="9"/>
  <c r="BZ2" i="9"/>
  <c r="BY2" i="9"/>
  <c r="X2" i="9"/>
  <c r="BX2" i="9"/>
  <c r="BV2" i="9"/>
  <c r="BS2" i="9"/>
  <c r="BR2" i="9"/>
  <c r="BQ2" i="9"/>
  <c r="BP2" i="9"/>
  <c r="BO2" i="9"/>
  <c r="BM2" i="9"/>
  <c r="F39" i="9" l="1"/>
  <c r="F71" i="9"/>
  <c r="F75" i="9"/>
  <c r="F125" i="9"/>
  <c r="F207" i="9"/>
  <c r="F160" i="9"/>
  <c r="F139" i="9"/>
  <c r="F223" i="9"/>
  <c r="F176" i="9"/>
  <c r="F180" i="9"/>
  <c r="F243" i="9"/>
  <c r="F94" i="9"/>
  <c r="F21" i="9"/>
  <c r="F164" i="9"/>
  <c r="F40" i="9"/>
  <c r="F49" i="9"/>
  <c r="F54" i="9"/>
  <c r="F65" i="9"/>
  <c r="F76" i="9"/>
  <c r="F91" i="9"/>
  <c r="F113" i="9"/>
  <c r="F143" i="9"/>
  <c r="F150" i="9"/>
  <c r="F154" i="9"/>
  <c r="F162" i="9"/>
  <c r="F152" i="9"/>
  <c r="F165" i="9"/>
  <c r="F50" i="9"/>
  <c r="F55" i="9"/>
  <c r="F59" i="9"/>
  <c r="F63" i="9"/>
  <c r="F73" i="9"/>
  <c r="F151" i="9"/>
  <c r="F100" i="9"/>
  <c r="F104" i="9"/>
  <c r="F31" i="9"/>
  <c r="F135" i="9"/>
  <c r="F35" i="9"/>
  <c r="F8" i="9"/>
  <c r="F5" i="9"/>
  <c r="F9" i="9"/>
  <c r="F17" i="9"/>
  <c r="F167" i="9"/>
  <c r="F203" i="9"/>
  <c r="F51" i="9"/>
  <c r="F56" i="9"/>
  <c r="F60" i="9"/>
  <c r="F82" i="9"/>
  <c r="F233" i="9"/>
  <c r="F195" i="9"/>
  <c r="F32" i="9"/>
  <c r="F10" i="9"/>
  <c r="F153" i="9"/>
  <c r="F7" i="9"/>
  <c r="F11" i="9"/>
  <c r="F19" i="9"/>
  <c r="F87" i="9"/>
  <c r="F99" i="9"/>
  <c r="F103" i="9"/>
  <c r="F107" i="9"/>
  <c r="F110" i="9"/>
  <c r="F112" i="9"/>
  <c r="F141" i="9"/>
  <c r="F181" i="9"/>
  <c r="F201" i="9"/>
  <c r="F26" i="9"/>
  <c r="F202" i="9"/>
  <c r="F178" i="9"/>
  <c r="F222" i="9"/>
  <c r="F131" i="9"/>
  <c r="F115" i="9"/>
  <c r="F171" i="9"/>
  <c r="F182" i="9"/>
  <c r="F196" i="9"/>
  <c r="F13" i="9"/>
  <c r="F70" i="9"/>
  <c r="F219" i="9"/>
  <c r="F116" i="9"/>
  <c r="F174" i="9"/>
  <c r="F18" i="9"/>
  <c r="F58" i="9"/>
  <c r="F101" i="9"/>
  <c r="F117" i="9"/>
  <c r="F146" i="9"/>
  <c r="F23" i="9"/>
  <c r="F43" i="9"/>
  <c r="F48" i="9"/>
  <c r="F69" i="9"/>
  <c r="F121" i="9"/>
  <c r="F126" i="9"/>
  <c r="F136" i="9"/>
  <c r="F177" i="9"/>
  <c r="F209" i="9"/>
  <c r="F217" i="9"/>
  <c r="F227" i="9"/>
  <c r="F44" i="9"/>
  <c r="F42" i="9"/>
  <c r="F77" i="9"/>
  <c r="F81" i="9"/>
  <c r="F122" i="9"/>
  <c r="F127" i="9"/>
  <c r="F137" i="9"/>
  <c r="F52" i="9"/>
  <c r="F57" i="9"/>
  <c r="F61" i="9"/>
  <c r="F64" i="9"/>
  <c r="F74" i="9"/>
  <c r="F92" i="9"/>
  <c r="F97" i="9"/>
  <c r="F102" i="9"/>
  <c r="F106" i="9"/>
  <c r="F128" i="9"/>
  <c r="F114" i="9"/>
  <c r="F118" i="9"/>
  <c r="F142" i="9"/>
  <c r="F147" i="9"/>
  <c r="F155" i="9"/>
  <c r="F183" i="9"/>
  <c r="F193" i="9"/>
  <c r="F199" i="9"/>
  <c r="F224" i="9"/>
  <c r="F246" i="9"/>
  <c r="CN2" i="9"/>
  <c r="F22" i="9"/>
  <c r="F27" i="9"/>
  <c r="F78" i="9"/>
  <c r="F123" i="9"/>
  <c r="F225" i="9"/>
  <c r="F6" i="9"/>
  <c r="F93" i="9"/>
  <c r="F144" i="9"/>
  <c r="F157" i="9"/>
  <c r="F170" i="9"/>
  <c r="F185" i="9"/>
  <c r="F194" i="9"/>
  <c r="F200" i="9"/>
  <c r="F247" i="9"/>
  <c r="F260" i="9"/>
  <c r="F36" i="9"/>
  <c r="F41" i="9"/>
  <c r="F47" i="9"/>
  <c r="F79" i="9"/>
  <c r="F90" i="9"/>
  <c r="F120" i="9"/>
  <c r="F124" i="9"/>
  <c r="F130" i="9"/>
  <c r="F134" i="9"/>
  <c r="F140" i="9"/>
  <c r="F208" i="9"/>
  <c r="F215" i="9"/>
  <c r="F226" i="9"/>
  <c r="F62" i="9"/>
  <c r="F105" i="9"/>
  <c r="F168" i="9"/>
  <c r="F237" i="9"/>
  <c r="BL2" i="9"/>
  <c r="F149" i="9"/>
  <c r="F72" i="9"/>
  <c r="F45" i="9"/>
  <c r="F80" i="9"/>
  <c r="F4" i="9"/>
  <c r="F28" i="9"/>
  <c r="F2" i="9" l="1"/>
  <c r="D53" i="4" l="1"/>
  <c r="D71" i="4" l="1"/>
  <c r="D76" i="4" l="1"/>
  <c r="D75" i="4"/>
  <c r="D74" i="4"/>
  <c r="D73" i="4"/>
  <c r="D72" i="4"/>
  <c r="D70" i="4"/>
  <c r="D69" i="4"/>
  <c r="D68" i="4"/>
  <c r="D67" i="4"/>
  <c r="D66" i="4"/>
  <c r="D65" i="4"/>
  <c r="D64" i="4"/>
  <c r="D62" i="4"/>
  <c r="D61" i="4"/>
  <c r="D60" i="4"/>
  <c r="D59" i="4"/>
  <c r="D58" i="4"/>
  <c r="D57" i="4"/>
  <c r="D56" i="4"/>
  <c r="D55" i="4"/>
  <c r="D54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8" i="4"/>
  <c r="D7" i="4"/>
  <c r="D6" i="4"/>
  <c r="D5" i="4"/>
  <c r="D4" i="4"/>
  <c r="D3" i="4"/>
  <c r="D2" i="4"/>
  <c r="D1" i="4"/>
  <c r="F261" i="10" l="1"/>
  <c r="F260" i="10"/>
  <c r="F257" i="10"/>
  <c r="F255" i="10"/>
  <c r="F263" i="10"/>
  <c r="F258" i="10"/>
  <c r="F256" i="10"/>
  <c r="F254" i="10"/>
  <c r="BP2" i="10"/>
  <c r="CL2" i="10" s="1"/>
  <c r="F2" i="10" s="1"/>
  <c r="F25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LEVAILLANT Renald</author>
    <author>Barret Giovanni</author>
  </authors>
  <commentList>
    <comment ref="T4" authorId="0" shapeId="0" xr:uid="{0FDE6650-59C6-4B75-9A4E-5605A7EC585E}">
      <text>
        <r>
          <rPr>
            <b/>
            <sz val="9"/>
            <color indexed="81"/>
            <rFont val="Tahoma"/>
            <family val="2"/>
          </rPr>
          <t>Valerie et Julien
25/40</t>
        </r>
      </text>
    </comment>
    <comment ref="U4" authorId="0" shapeId="0" xr:uid="{1EB62B12-FD8F-453D-B3C0-D52C514B1EBC}">
      <text>
        <r>
          <rPr>
            <b/>
            <sz val="9"/>
            <color indexed="81"/>
            <rFont val="Tahoma"/>
            <family val="2"/>
          </rPr>
          <t>Sylvain et Yann
9/40</t>
        </r>
      </text>
    </comment>
    <comment ref="AB4" authorId="0" shapeId="0" xr:uid="{C605AF0B-9187-4B93-9C6D-C6397FAD91F1}">
      <text>
        <r>
          <rPr>
            <b/>
            <sz val="9"/>
            <color indexed="81"/>
            <rFont val="Tahoma"/>
            <family val="2"/>
          </rPr>
          <t>Sylvain et Yann
9/40</t>
        </r>
      </text>
    </comment>
    <comment ref="AL4" authorId="0" shapeId="0" xr:uid="{C9598AA6-B025-4E29-AAB3-37FCFE6459F7}">
      <text>
        <r>
          <rPr>
            <b/>
            <sz val="9"/>
            <color indexed="81"/>
            <rFont val="Tahoma"/>
            <family val="2"/>
          </rPr>
          <t>Renata et Sylvie 
26/40
3eme cat</t>
        </r>
      </text>
    </comment>
    <comment ref="BB4" authorId="0" shapeId="0" xr:uid="{E20075C9-D087-4C78-A96F-8B9F2DEA4E52}">
      <text>
        <r>
          <rPr>
            <b/>
            <sz val="9"/>
            <color indexed="81"/>
            <rFont val="Tahoma"/>
            <family val="2"/>
          </rPr>
          <t>Valerie et Julien
25/40</t>
        </r>
      </text>
    </comment>
    <comment ref="BC4" authorId="0" shapeId="0" xr:uid="{67744914-5217-45A6-9FCB-07E5178A911E}">
      <text>
        <r>
          <rPr>
            <b/>
            <sz val="9"/>
            <color indexed="81"/>
            <rFont val="Tahoma"/>
            <family val="2"/>
          </rPr>
          <t>Renata et Sylvie 
26/40
3eme cat</t>
        </r>
      </text>
    </comment>
    <comment ref="AL9" authorId="0" shapeId="0" xr:uid="{121696DB-A8F4-4541-9DC3-7E014FC1507D}">
      <text>
        <r>
          <rPr>
            <b/>
            <sz val="9"/>
            <color indexed="81"/>
            <rFont val="Tahoma"/>
            <family val="2"/>
          </rPr>
          <t>3 eme M3</t>
        </r>
      </text>
    </comment>
    <comment ref="I13" authorId="0" shapeId="0" xr:uid="{776F0DD6-E05D-4927-A541-086EBEEF963E}">
      <text>
        <r>
          <rPr>
            <b/>
            <sz val="9"/>
            <color indexed="81"/>
            <rFont val="Tahoma"/>
            <family val="2"/>
          </rPr>
          <t>27kms</t>
        </r>
      </text>
    </comment>
    <comment ref="V13" authorId="0" shapeId="0" xr:uid="{261DE11A-6A2F-4D8D-BBEA-9BD41AF5481A}">
      <text>
        <r>
          <rPr>
            <b/>
            <sz val="9"/>
            <color indexed="81"/>
            <rFont val="Tahoma"/>
            <family val="2"/>
          </rPr>
          <t xml:space="preserve">27 km
</t>
        </r>
      </text>
    </comment>
    <comment ref="AY13" authorId="0" shapeId="0" xr:uid="{D716CDF4-77BD-40E5-BA9F-7D856DDD67D3}">
      <text>
        <r>
          <rPr>
            <b/>
            <sz val="9"/>
            <color indexed="81"/>
            <rFont val="Tahoma"/>
            <family val="2"/>
          </rPr>
          <t xml:space="preserve">27 kms
2h52
3 eme femme/144
99eme / 825 gé
</t>
        </r>
      </text>
    </comment>
    <comment ref="BD13" authorId="0" shapeId="0" xr:uid="{257F6464-751A-4D53-864C-6DBE754C1CEA}">
      <text>
        <r>
          <rPr>
            <b/>
            <sz val="9"/>
            <color indexed="81"/>
            <rFont val="Tahoma"/>
            <family val="2"/>
          </rPr>
          <t>challenge 10+27</t>
        </r>
      </text>
    </comment>
    <comment ref="BI14" authorId="0" shapeId="0" xr:uid="{C2C4CF62-C4CB-4E65-B0C7-A5F0EC72581F}">
      <text>
        <r>
          <rPr>
            <b/>
            <sz val="9"/>
            <color indexed="81"/>
            <rFont val="Tahoma"/>
            <family val="2"/>
          </rPr>
          <t>1h04
8è/175
1er Master</t>
        </r>
      </text>
    </comment>
    <comment ref="AQ15" authorId="0" shapeId="0" xr:uid="{EEA77588-E937-4374-B87F-6A879AB02696}">
      <text>
        <r>
          <rPr>
            <b/>
            <sz val="9"/>
            <color indexed="81"/>
            <rFont val="Tahoma"/>
            <family val="2"/>
          </rPr>
          <t xml:space="preserve">27 km
</t>
        </r>
      </text>
    </comment>
    <comment ref="T16" authorId="0" shapeId="0" xr:uid="{DD1BC69C-F5D7-4EE5-8DCA-9D3EFEFF14FD}">
      <text>
        <r>
          <rPr>
            <b/>
            <sz val="9"/>
            <color indexed="81"/>
            <rFont val="Tahoma"/>
            <family val="2"/>
          </rPr>
          <t>10 kms
47'37
60/114</t>
        </r>
      </text>
    </comment>
    <comment ref="AA16" authorId="0" shapeId="0" xr:uid="{9E48FFA3-C7D7-426A-8EA0-143C236ADA95}">
      <text>
        <r>
          <rPr>
            <b/>
            <sz val="9"/>
            <color indexed="81"/>
            <rFont val="Tahoma"/>
            <family val="2"/>
          </rPr>
          <t>10 kms
43"11
31/114</t>
        </r>
      </text>
    </comment>
    <comment ref="AC16" authorId="0" shapeId="0" xr:uid="{6627F6F0-2BD5-4487-9D22-08A0D375E5DD}">
      <text>
        <r>
          <rPr>
            <b/>
            <sz val="9"/>
            <color indexed="81"/>
            <rFont val="Tahoma"/>
            <family val="2"/>
          </rPr>
          <t>10 kms
41'56
20/115
2 eme F</t>
        </r>
      </text>
    </comment>
    <comment ref="AH16" authorId="0" shapeId="0" xr:uid="{391690D0-F638-46F9-A461-D39491DBA458}">
      <text>
        <r>
          <rPr>
            <b/>
            <sz val="9"/>
            <color indexed="81"/>
            <rFont val="Tahoma"/>
            <family val="2"/>
          </rPr>
          <t>10 kms
44'09
37/115</t>
        </r>
      </text>
    </comment>
    <comment ref="AJ16" authorId="0" shapeId="0" xr:uid="{4CCDE653-D006-42AA-ACF0-EDEE3856D351}">
      <text>
        <r>
          <rPr>
            <b/>
            <sz val="9"/>
            <color indexed="81"/>
            <rFont val="Tahoma"/>
            <family val="2"/>
          </rPr>
          <t>10 kms
38'08
9eme /114</t>
        </r>
      </text>
    </comment>
    <comment ref="AQ16" authorId="0" shapeId="0" xr:uid="{653A2793-7F62-4A5C-839F-FF842D4B67EA}">
      <text>
        <r>
          <rPr>
            <b/>
            <sz val="9"/>
            <color indexed="81"/>
            <rFont val="Tahoma"/>
            <family val="2"/>
          </rPr>
          <t>10kms 45'50 
49emgé
10em M2</t>
        </r>
      </text>
    </comment>
    <comment ref="BI16" authorId="0" shapeId="0" xr:uid="{87F69055-DBCF-4FCF-BA18-1611AEFE2D85}">
      <text>
        <r>
          <rPr>
            <b/>
            <sz val="9"/>
            <color indexed="81"/>
            <rFont val="Tahoma"/>
            <family val="2"/>
          </rPr>
          <t>10kms
36'51
7/114
1er M</t>
        </r>
      </text>
    </comment>
    <comment ref="Z21" authorId="0" shapeId="0" xr:uid="{26FABFB2-23FD-4706-A198-A10D7912AB8E}">
      <text>
        <r>
          <rPr>
            <b/>
            <sz val="9"/>
            <color indexed="81"/>
            <rFont val="Tahoma"/>
            <family val="2"/>
          </rPr>
          <t>1h34'26
4 830 /41 351 gé
13/978 Cat M2F</t>
        </r>
      </text>
    </comment>
    <comment ref="AQ21" authorId="0" shapeId="0" xr:uid="{7AEA8985-4DD8-4A07-A85A-ACA2C4859E01}">
      <text>
        <r>
          <rPr>
            <b/>
            <sz val="9"/>
            <color indexed="81"/>
            <rFont val="Tahoma"/>
            <family val="2"/>
          </rPr>
          <t>1h42'45
10 131 /41 351 gé
643/2 247 M2H</t>
        </r>
      </text>
    </comment>
    <comment ref="BE21" authorId="0" shapeId="0" xr:uid="{1BB43F3E-6BDE-4844-8540-169045804C07}">
      <text>
        <r>
          <rPr>
            <b/>
            <sz val="9"/>
            <color indexed="81"/>
            <rFont val="Tahoma"/>
            <family val="2"/>
          </rPr>
          <t>1h44'33
11 584 /41 351 gé
1346 /2 683 M0H</t>
        </r>
      </text>
    </comment>
    <comment ref="AA25" authorId="0" shapeId="0" xr:uid="{9E8FE00C-40A4-49A5-A39B-9D2208E39F9C}">
      <text>
        <r>
          <rPr>
            <b/>
            <sz val="9"/>
            <color indexed="81"/>
            <rFont val="Tahoma"/>
            <family val="2"/>
          </rPr>
          <t>1h34'34 
293 eme gé
42 em/157 M Homme</t>
        </r>
      </text>
    </comment>
    <comment ref="AO28" authorId="0" shapeId="0" xr:uid="{F444C083-8582-4229-B931-AA90B90AA603}">
      <text>
        <r>
          <rPr>
            <b/>
            <sz val="9"/>
            <color indexed="81"/>
            <rFont val="Tahoma"/>
            <family val="2"/>
          </rPr>
          <t>Peut etre</t>
        </r>
      </text>
    </comment>
    <comment ref="AQ28" authorId="0" shapeId="0" xr:uid="{5D6B7D0F-DCDF-4131-B3F9-77E849D9FDB0}">
      <text>
        <r>
          <rPr>
            <b/>
            <sz val="9"/>
            <color indexed="81"/>
            <rFont val="Tahoma"/>
            <family val="2"/>
          </rPr>
          <t>10 kms</t>
        </r>
      </text>
    </comment>
    <comment ref="CC29" authorId="0" shapeId="0" xr:uid="{3B4174FF-0523-40AB-9528-0D30E0C067B1}">
      <text>
        <r>
          <rPr>
            <b/>
            <sz val="9"/>
            <color indexed="81"/>
            <rFont val="Tahoma"/>
            <family val="2"/>
          </rPr>
          <t>1er</t>
        </r>
      </text>
    </comment>
    <comment ref="U30" authorId="0" shapeId="0" xr:uid="{96F30827-62CF-4134-98B3-893ABC6839B2}">
      <text>
        <r>
          <rPr>
            <b/>
            <sz val="9"/>
            <color indexed="81"/>
            <rFont val="Tahoma"/>
            <family val="2"/>
          </rPr>
          <t xml:space="preserve">57'
3eme /100 </t>
        </r>
      </text>
    </comment>
    <comment ref="AC33" authorId="0" shapeId="0" xr:uid="{BEB0239C-8703-427A-ABE8-0FAB7CE0F30D}">
      <text>
        <r>
          <rPr>
            <b/>
            <sz val="9"/>
            <color indexed="81"/>
            <rFont val="Tahoma"/>
            <family val="2"/>
          </rPr>
          <t>3h01 '42
relais 1ere e feminine
6 eme /36</t>
        </r>
      </text>
    </comment>
    <comment ref="AH33" authorId="0" shapeId="0" xr:uid="{87D02010-519B-4127-8710-A1F491114BE7}">
      <text>
        <r>
          <rPr>
            <b/>
            <sz val="9"/>
            <color indexed="81"/>
            <rFont val="Tahoma"/>
            <family val="2"/>
          </rPr>
          <t>3h01 '42
relais 1ere e feminine
6 eme /36</t>
        </r>
      </text>
    </comment>
    <comment ref="AL33" authorId="0" shapeId="0" xr:uid="{0EA905A3-6C1B-4E0B-A608-CBF6DA45772D}">
      <text>
        <r>
          <rPr>
            <b/>
            <sz val="9"/>
            <color indexed="81"/>
            <rFont val="Tahoma"/>
            <family val="2"/>
          </rPr>
          <t>3h01 '42
relais 1ere e feminine
6 eme /36</t>
        </r>
      </text>
    </comment>
    <comment ref="AY33" authorId="0" shapeId="0" xr:uid="{FC922E6B-117D-4E1C-803D-E912A6454511}">
      <text>
        <r>
          <rPr>
            <b/>
            <sz val="9"/>
            <color indexed="81"/>
            <rFont val="Tahoma"/>
            <family val="2"/>
          </rPr>
          <t>3h01 '42
relais 1ere e feminine
6 eme /36</t>
        </r>
      </text>
    </comment>
    <comment ref="BB33" authorId="0" shapeId="0" xr:uid="{FA5EA2DB-C0E0-464E-BE83-FE66DC9641CD}">
      <text>
        <r>
          <rPr>
            <b/>
            <sz val="9"/>
            <color indexed="81"/>
            <rFont val="Tahoma"/>
            <family val="2"/>
          </rPr>
          <t>3h01 '42
relais 1ere e feminine
6 eme /36</t>
        </r>
      </text>
    </comment>
    <comment ref="U34" authorId="0" shapeId="0" xr:uid="{1B2EFD61-25F9-4221-AA75-55FEE4DCE76D}">
      <text>
        <r>
          <rPr>
            <b/>
            <sz val="9"/>
            <color indexed="81"/>
            <rFont val="Tahoma"/>
            <family val="2"/>
          </rPr>
          <t>17eme/140 
8 èmeM1</t>
        </r>
      </text>
    </comment>
    <comment ref="B38" authorId="1" shapeId="0" xr:uid="{9A31D0B6-CE20-426C-98CD-387CA2C7C4A2}">
      <text>
        <r>
          <rPr>
            <b/>
            <sz val="9"/>
            <color indexed="81"/>
            <rFont val="Tahoma"/>
            <family val="2"/>
          </rPr>
          <t>Valérie s'est encore proposée pour gérer la commande des cartes d'entrée donc merci Valérie et merci à vous de lui signaler rapidement si vous en voulez une.
Tarif pour chaque licencié :
10,80 euros.</t>
        </r>
      </text>
    </comment>
    <comment ref="O42" authorId="0" shapeId="0" xr:uid="{5EDC7E8C-19DF-4F7E-80FC-200C03512D92}">
      <text>
        <r>
          <rPr>
            <b/>
            <sz val="9"/>
            <color indexed="81"/>
            <rFont val="Tahoma"/>
            <family val="2"/>
          </rPr>
          <t>3h31'02</t>
        </r>
      </text>
    </comment>
    <comment ref="R42" authorId="0" shapeId="0" xr:uid="{C0310C0A-CC80-490F-9328-F948622D9910}">
      <text>
        <r>
          <rPr>
            <sz val="9"/>
            <color indexed="81"/>
            <rFont val="Tahoma"/>
            <family val="2"/>
          </rPr>
          <t>3h39</t>
        </r>
      </text>
    </comment>
    <comment ref="Z42" authorId="0" shapeId="0" xr:uid="{428D565A-A2A3-4BF9-9057-563D2D8D73A5}">
      <text>
        <r>
          <rPr>
            <b/>
            <sz val="9"/>
            <color indexed="81"/>
            <rFont val="Tahoma"/>
            <family val="2"/>
          </rPr>
          <t>3h24</t>
        </r>
      </text>
    </comment>
    <comment ref="BE42" authorId="0" shapeId="0" xr:uid="{F1B95B79-46FF-4205-B938-88B233DFC10E}">
      <text>
        <r>
          <rPr>
            <b/>
            <sz val="9"/>
            <color indexed="81"/>
            <rFont val="Tahoma"/>
            <family val="2"/>
          </rPr>
          <t>4h12</t>
        </r>
      </text>
    </comment>
    <comment ref="BI46" authorId="0" shapeId="0" xr:uid="{FD9C9DA4-F3E2-48BB-93E9-A12A0B6D05B9}">
      <text>
        <r>
          <rPr>
            <b/>
            <sz val="9"/>
            <color indexed="81"/>
            <rFont val="Tahoma"/>
            <family val="2"/>
          </rPr>
          <t>11h40 
15éme/80</t>
        </r>
      </text>
    </comment>
    <comment ref="AU47" authorId="0" shapeId="0" xr:uid="{BE6F0E2A-3F25-47E8-B5AD-978BE9FD94FA}">
      <text>
        <r>
          <rPr>
            <b/>
            <sz val="9"/>
            <color indexed="81"/>
            <rFont val="Tahoma"/>
            <family val="2"/>
          </rPr>
          <t>distance S 328 eme/ 371</t>
        </r>
      </text>
    </comment>
    <comment ref="T48" authorId="0" shapeId="0" xr:uid="{40EF21F1-8B7B-4DE7-A133-2569CDFB8F53}">
      <text>
        <r>
          <rPr>
            <b/>
            <sz val="9"/>
            <color indexed="81"/>
            <rFont val="Tahoma"/>
            <family val="2"/>
          </rPr>
          <t>Duo  avec un de ses ami
24 éme /57</t>
        </r>
      </text>
    </comment>
    <comment ref="AB48" authorId="0" shapeId="0" xr:uid="{AB1715F0-CF3D-40C8-AED7-D440B197020F}">
      <text>
        <r>
          <rPr>
            <b/>
            <sz val="9"/>
            <color indexed="81"/>
            <rFont val="Tahoma"/>
            <family val="2"/>
          </rPr>
          <t>Duo  Yann-Brahim
4émé /57</t>
        </r>
      </text>
    </comment>
    <comment ref="AZ48" authorId="0" shapeId="0" xr:uid="{C25BF299-263E-4B55-A8CE-477408FE2335}">
      <text>
        <r>
          <rPr>
            <b/>
            <sz val="9"/>
            <color indexed="81"/>
            <rFont val="Tahoma"/>
            <family val="2"/>
          </rPr>
          <t>Duo  Yann-Brahim</t>
        </r>
      </text>
    </comment>
    <comment ref="I51" authorId="0" shapeId="0" xr:uid="{A8785769-3D22-41DA-A01D-C7B3E3430384}">
      <text>
        <r>
          <rPr>
            <b/>
            <sz val="9"/>
            <color indexed="81"/>
            <rFont val="Tahoma"/>
            <family val="2"/>
          </rPr>
          <t>trail 20 kms 
2eme/23</t>
        </r>
      </text>
    </comment>
    <comment ref="AJ51" authorId="0" shapeId="0" xr:uid="{9A3D2AB0-7EBF-47C4-BDDD-4D671ED33456}">
      <text>
        <r>
          <rPr>
            <b/>
            <sz val="9"/>
            <color indexed="81"/>
            <rFont val="Tahoma"/>
            <family val="2"/>
          </rPr>
          <t>21 kms 
10 eme</t>
        </r>
      </text>
    </comment>
    <comment ref="AK51" authorId="0" shapeId="0" xr:uid="{49E8D0DC-439E-4F75-8D7E-9A7ED599C76D}">
      <text>
        <r>
          <rPr>
            <b/>
            <sz val="9"/>
            <color indexed="81"/>
            <rFont val="Tahoma"/>
            <family val="2"/>
          </rPr>
          <t>21 kms 
23 eme gé
2ème Féminine</t>
        </r>
      </text>
    </comment>
    <comment ref="AY51" authorId="0" shapeId="0" xr:uid="{C1B76868-D8F1-4BAE-AA95-D57B2C922D18}">
      <text>
        <r>
          <rPr>
            <b/>
            <sz val="9"/>
            <color indexed="81"/>
            <rFont val="Tahoma"/>
            <family val="2"/>
          </rPr>
          <t>21 kms 
19 eme gé
1ère Féminine</t>
        </r>
      </text>
    </comment>
    <comment ref="BC51" authorId="0" shapeId="0" xr:uid="{BC38E900-B06C-4AC2-A7FE-1C3EC3969D30}">
      <text>
        <r>
          <rPr>
            <b/>
            <sz val="9"/>
            <color indexed="81"/>
            <rFont val="Tahoma"/>
            <family val="2"/>
          </rPr>
          <t>10 kms 
21 eme gé
1ère Féminine</t>
        </r>
      </text>
    </comment>
    <comment ref="BB55" authorId="0" shapeId="0" xr:uid="{16EB55D2-0A7B-435F-91F8-9EB2B47FC15B}">
      <text>
        <r>
          <rPr>
            <b/>
            <sz val="9"/>
            <color indexed="81"/>
            <rFont val="Tahoma"/>
            <family val="2"/>
          </rPr>
          <t>1ere M1</t>
        </r>
      </text>
    </comment>
    <comment ref="M57" authorId="0" shapeId="0" xr:uid="{2B3C5393-CE42-4DF6-B8FB-31FDA8DBEE99}">
      <text>
        <r>
          <rPr>
            <b/>
            <sz val="9"/>
            <color indexed="81"/>
            <rFont val="Tahoma"/>
            <family val="2"/>
          </rPr>
          <t>1h17'04
63/209 finish
24eme MVE</t>
        </r>
      </text>
    </comment>
    <comment ref="O57" authorId="0" shapeId="0" xr:uid="{5F68BC9E-2D41-4444-9F46-80960BB183D9}">
      <text>
        <r>
          <rPr>
            <b/>
            <sz val="9"/>
            <color indexed="81"/>
            <rFont val="Tahoma"/>
            <family val="2"/>
          </rPr>
          <t>1h17'52
81/209 finish
34eme MVE</t>
        </r>
      </text>
    </comment>
    <comment ref="T57" authorId="0" shapeId="0" xr:uid="{16882882-611C-4B13-BC08-D0B17D63B988}">
      <text>
        <r>
          <rPr>
            <b/>
            <sz val="9"/>
            <color indexed="81"/>
            <rFont val="Tahoma"/>
            <family val="2"/>
          </rPr>
          <t>1h16'00
53/209 finish
29eme MSE</t>
        </r>
      </text>
    </comment>
    <comment ref="U57" authorId="0" shapeId="0" xr:uid="{9512420F-8488-4665-8131-58B591FF5B3D}">
      <text>
        <r>
          <rPr>
            <b/>
            <sz val="9"/>
            <color indexed="81"/>
            <rFont val="Tahoma"/>
            <family val="2"/>
          </rPr>
          <t>1h13'53
41/209 finish
15eme MVE</t>
        </r>
      </text>
    </comment>
    <comment ref="AA57" authorId="0" shapeId="0" xr:uid="{E5B07BA9-06BE-4C21-ADA8-ABA85B874D27}">
      <text>
        <r>
          <rPr>
            <b/>
            <sz val="9"/>
            <color indexed="81"/>
            <rFont val="Tahoma"/>
            <family val="2"/>
          </rPr>
          <t>1h23'23
126/209 finish
46eme MSE</t>
        </r>
      </text>
    </comment>
    <comment ref="AE57" authorId="0" shapeId="0" xr:uid="{C46B71E3-CB0B-4097-80E1-179FCA01DD6D}">
      <text>
        <r>
          <rPr>
            <b/>
            <sz val="9"/>
            <color indexed="81"/>
            <rFont val="Tahoma"/>
            <family val="2"/>
          </rPr>
          <t>1h23'27
127/209 finish
60 eme MVE</t>
        </r>
      </text>
    </comment>
    <comment ref="AI57" authorId="0" shapeId="0" xr:uid="{12DCF6F7-7674-4604-8F86-A2AFE6EAB2E4}">
      <text>
        <r>
          <rPr>
            <b/>
            <sz val="9"/>
            <color indexed="81"/>
            <rFont val="Tahoma"/>
            <family val="2"/>
          </rPr>
          <t>1h24'11
132/209 finish
61 eme MVE</t>
        </r>
      </text>
    </comment>
    <comment ref="AL57" authorId="0" shapeId="0" xr:uid="{E241A1C7-C5B4-4D8B-A2B2-444680172249}">
      <text>
        <r>
          <rPr>
            <b/>
            <sz val="9"/>
            <color indexed="81"/>
            <rFont val="Tahoma"/>
            <family val="2"/>
          </rPr>
          <t>1h22'15
114/209 finish
6 eme FSE</t>
        </r>
      </text>
    </comment>
    <comment ref="AM57" authorId="0" shapeId="0" xr:uid="{F189AFDE-BD79-4103-8A71-C049CBDF6000}">
      <text>
        <r>
          <rPr>
            <b/>
            <sz val="9"/>
            <color indexed="81"/>
            <rFont val="Tahoma"/>
            <family val="2"/>
          </rPr>
          <t>1h2437
134/209 finish
63 eme MVE</t>
        </r>
      </text>
    </comment>
    <comment ref="AN57" authorId="0" shapeId="0" xr:uid="{8D03BE22-1C6A-4388-BCD6-336C7A9548FA}">
      <text>
        <r>
          <rPr>
            <b/>
            <sz val="9"/>
            <color indexed="81"/>
            <rFont val="Tahoma"/>
            <family val="2"/>
          </rPr>
          <t>1h1736
65/209 finish
25eme MVE</t>
        </r>
      </text>
    </comment>
    <comment ref="AQ57" authorId="0" shapeId="0" xr:uid="{319834F4-3D04-481C-8C66-1B2851305493}">
      <text>
        <r>
          <rPr>
            <b/>
            <sz val="9"/>
            <color indexed="81"/>
            <rFont val="Tahoma"/>
            <family val="2"/>
          </rPr>
          <t>1h27'38
154/209 finish
75 eme MVE</t>
        </r>
      </text>
    </comment>
    <comment ref="AY57" authorId="0" shapeId="0" xr:uid="{9CD7FADC-C87A-4BDA-B8E4-A64E165F34B2}">
      <text>
        <r>
          <rPr>
            <b/>
            <sz val="9"/>
            <color indexed="81"/>
            <rFont val="Tahoma"/>
            <family val="2"/>
          </rPr>
          <t>1h22'03
111/209 finish
5 eme FSE</t>
        </r>
      </text>
    </comment>
    <comment ref="BB57" authorId="0" shapeId="0" xr:uid="{37040EE4-CD1D-4547-8412-363493544499}">
      <text>
        <r>
          <rPr>
            <b/>
            <sz val="9"/>
            <color indexed="81"/>
            <rFont val="Tahoma"/>
            <family val="2"/>
          </rPr>
          <t>1h25'13
137/209 finish
10 eme FSE</t>
        </r>
      </text>
    </comment>
    <comment ref="BC57" authorId="0" shapeId="0" xr:uid="{DEA52BDE-7C3B-4673-B165-1FF944D6D3CF}">
      <text>
        <r>
          <rPr>
            <b/>
            <sz val="9"/>
            <color indexed="81"/>
            <rFont val="Tahoma"/>
            <family val="2"/>
          </rPr>
          <t>1h22'18
115/209 finish
7eme FSE</t>
        </r>
      </text>
    </comment>
    <comment ref="BE57" authorId="0" shapeId="0" xr:uid="{5C4A19EA-01DD-4472-A212-F4FE310CCF18}">
      <text>
        <r>
          <rPr>
            <b/>
            <sz val="9"/>
            <color indexed="81"/>
            <rFont val="Tahoma"/>
            <family val="2"/>
          </rPr>
          <t>1h40'12
200/209 nish
60 eme MSE</t>
        </r>
      </text>
    </comment>
    <comment ref="BF57" authorId="0" shapeId="0" xr:uid="{1FA9AA78-D0B4-4A41-84D5-2B604301B0E8}">
      <text>
        <r>
          <rPr>
            <b/>
            <sz val="9"/>
            <color indexed="81"/>
            <rFont val="Tahoma"/>
            <family val="2"/>
          </rPr>
          <t>1h22'19
116/209 finish
53eme MVE</t>
        </r>
      </text>
    </comment>
    <comment ref="BI57" authorId="0" shapeId="0" xr:uid="{E0363AB2-B462-4795-953E-D54D1244228A}">
      <text>
        <r>
          <rPr>
            <b/>
            <sz val="9"/>
            <color indexed="81"/>
            <rFont val="Tahoma"/>
            <family val="2"/>
          </rPr>
          <t>1h16'08
55/209 finish
19eme MVE</t>
        </r>
      </text>
    </comment>
    <comment ref="AJ62" authorId="0" shapeId="0" xr:uid="{DCB6ABA4-702C-43D8-A2FD-2E324A409B4C}">
      <text>
        <r>
          <rPr>
            <b/>
            <sz val="9"/>
            <color indexed="81"/>
            <rFont val="Tahoma"/>
            <family val="2"/>
          </rPr>
          <t>41'31 sur 10,1 kms
10eme gé
1er M2</t>
        </r>
      </text>
    </comment>
    <comment ref="AH67" authorId="0" shapeId="0" xr:uid="{B3ACDBAD-D32C-4F79-82C8-651A421773DB}">
      <text>
        <r>
          <rPr>
            <b/>
            <sz val="9"/>
            <color indexed="81"/>
            <rFont val="Tahoma"/>
            <family val="2"/>
          </rPr>
          <t>44'54
18 eme scratch 
1ere Feminine</t>
        </r>
      </text>
    </comment>
    <comment ref="AJ67" authorId="0" shapeId="0" xr:uid="{24AF95F0-C1F5-4504-A6CB-B5C9932432DE}">
      <text>
        <r>
          <rPr>
            <b/>
            <sz val="9"/>
            <color indexed="81"/>
            <rFont val="Tahoma"/>
            <family val="2"/>
          </rPr>
          <t>38'37
3eme scratch</t>
        </r>
      </text>
    </comment>
    <comment ref="AU68" authorId="0" shapeId="0" xr:uid="{D6587C99-7889-4A40-AFED-895003BAD1F6}">
      <text>
        <r>
          <rPr>
            <b/>
            <sz val="9"/>
            <color indexed="81"/>
            <rFont val="Tahoma"/>
            <family val="2"/>
          </rPr>
          <t>22'50
1er M5
8eme gé</t>
        </r>
      </text>
    </comment>
    <comment ref="O82" authorId="0" shapeId="0" xr:uid="{834850DA-E2DA-44DF-9DE4-43A17D72FA17}">
      <text>
        <r>
          <rPr>
            <b/>
            <sz val="9"/>
            <color indexed="81"/>
            <rFont val="Tahoma"/>
            <family val="2"/>
          </rPr>
          <t>2h37'07
151eme / 568 gé
71 eme cat</t>
        </r>
      </text>
    </comment>
    <comment ref="AB82" authorId="0" shapeId="0" xr:uid="{F1B778D3-00C1-4270-B3AD-779A2C1E6A42}">
      <text>
        <r>
          <rPr>
            <b/>
            <sz val="9"/>
            <color indexed="81"/>
            <rFont val="Tahoma"/>
            <family val="2"/>
          </rPr>
          <t>2h31'40
89eme / 568 gé
40 eme cat</t>
        </r>
      </text>
    </comment>
    <comment ref="AE82" authorId="0" shapeId="0" xr:uid="{5944956B-192E-4CBB-BDA6-4020E22F721D}">
      <text>
        <r>
          <rPr>
            <b/>
            <sz val="9"/>
            <color indexed="81"/>
            <rFont val="Tahoma"/>
            <family val="2"/>
          </rPr>
          <t>2h42'35
214eme / 568 gé
102 eme cat</t>
        </r>
      </text>
    </comment>
    <comment ref="AN82" authorId="0" shapeId="0" xr:uid="{BCDBDFD8-CEFA-44B4-9375-6E52494BEC89}">
      <text>
        <r>
          <rPr>
            <b/>
            <sz val="9"/>
            <color indexed="81"/>
            <rFont val="Tahoma"/>
            <family val="2"/>
          </rPr>
          <t>2h28'28"
59eme / 568 gé
29 eme cat</t>
        </r>
      </text>
    </comment>
    <comment ref="AQ82" authorId="0" shapeId="0" xr:uid="{53541B28-E07C-44D1-B6D3-172B2A88EF88}">
      <text>
        <r>
          <rPr>
            <b/>
            <sz val="9"/>
            <color indexed="81"/>
            <rFont val="Tahoma"/>
            <family val="2"/>
          </rPr>
          <t>S
139 eme 
1h20 49
42 eme MAster</t>
        </r>
      </text>
    </comment>
    <comment ref="AA83" authorId="0" shapeId="0" xr:uid="{5C214C7E-19B8-448E-8F10-65928656E66C}">
      <text>
        <r>
          <rPr>
            <b/>
            <sz val="9"/>
            <color indexed="81"/>
            <rFont val="Tahoma"/>
            <family val="2"/>
          </rPr>
          <t xml:space="preserve">1h31
49 eme / 1455
9 eme Cat
</t>
        </r>
      </text>
    </comment>
    <comment ref="M84" authorId="0" shapeId="0" xr:uid="{23D96DEE-86A8-4DC5-9B6B-EAB58C65A496}">
      <text>
        <r>
          <rPr>
            <b/>
            <sz val="9"/>
            <color indexed="81"/>
            <rFont val="Tahoma"/>
            <family val="2"/>
          </rPr>
          <t>1h10'07
36/160 gé</t>
        </r>
      </text>
    </comment>
    <comment ref="U84" authorId="0" shapeId="0" xr:uid="{A14A68FC-A5B8-443E-A4E8-C0503AE4AB45}">
      <text>
        <r>
          <rPr>
            <b/>
            <sz val="9"/>
            <color indexed="81"/>
            <rFont val="Tahoma"/>
            <family val="2"/>
          </rPr>
          <t>1h106'42
24/160 gé</t>
        </r>
      </text>
    </comment>
    <comment ref="AY84" authorId="0" shapeId="0" xr:uid="{9F7224D3-0501-4C80-916D-7648722057B1}">
      <text>
        <r>
          <rPr>
            <b/>
            <sz val="9"/>
            <color indexed="81"/>
            <rFont val="Tahoma"/>
            <family val="2"/>
          </rPr>
          <t>1h11'39
3 eme Feminie Du S</t>
        </r>
      </text>
    </comment>
    <comment ref="BD85" authorId="0" shapeId="0" xr:uid="{B42FEAE7-4393-4C93-9A9C-23E350CB810D}">
      <text>
        <r>
          <rPr>
            <b/>
            <sz val="9"/>
            <color indexed="81"/>
            <rFont val="Tahoma"/>
            <family val="2"/>
          </rPr>
          <t>46'18
4 eme Gé:
1er Cat</t>
        </r>
      </text>
    </comment>
    <comment ref="CC85" authorId="0" shapeId="0" xr:uid="{00A09C2F-3013-471E-8CAE-FFC018034047}">
      <text>
        <r>
          <rPr>
            <b/>
            <sz val="9"/>
            <color indexed="81"/>
            <rFont val="Tahoma"/>
            <family val="2"/>
          </rPr>
          <t>1er</t>
        </r>
      </text>
    </comment>
    <comment ref="BE86" authorId="0" shapeId="0" xr:uid="{410A5514-07DF-43DE-A1A7-CE8F895A8060}">
      <text>
        <r>
          <rPr>
            <b/>
            <sz val="9"/>
            <color indexed="81"/>
            <rFont val="Tahoma"/>
            <family val="2"/>
          </rPr>
          <t>1h49</t>
        </r>
      </text>
    </comment>
    <comment ref="T88" authorId="0" shapeId="0" xr:uid="{00A64D5B-679A-47F9-A400-166AF437B36C}">
      <text>
        <r>
          <rPr>
            <b/>
            <sz val="9"/>
            <color indexed="81"/>
            <rFont val="Tahoma"/>
            <family val="2"/>
          </rPr>
          <t>L
6 h 42</t>
        </r>
      </text>
    </comment>
    <comment ref="AL89" authorId="0" shapeId="0" xr:uid="{00F0978C-ECA1-4348-9517-EEB21E3341B1}">
      <text>
        <r>
          <rPr>
            <b/>
            <sz val="9"/>
            <color indexed="81"/>
            <rFont val="Tahoma"/>
            <family val="2"/>
          </rPr>
          <t>5h37'52
813 / 1863 gé
67 eme/278 feminine
4eme /15 cat</t>
        </r>
      </text>
    </comment>
    <comment ref="BB89" authorId="0" shapeId="0" xr:uid="{83D164F3-F387-4E00-9FEC-52B2D2F97390}">
      <text>
        <r>
          <rPr>
            <b/>
            <sz val="9"/>
            <color indexed="81"/>
            <rFont val="Tahoma"/>
            <family val="2"/>
          </rPr>
          <t>6h08'18
1 272eme / 1 856 gé
136 eme / 277 f
18 eme /45 Cat</t>
        </r>
      </text>
    </comment>
    <comment ref="BC89" authorId="0" shapeId="0" xr:uid="{2AAF322B-2921-4ED7-AB7A-BA9689AD6CBB}">
      <text>
        <r>
          <rPr>
            <b/>
            <sz val="9"/>
            <color indexed="81"/>
            <rFont val="Tahoma"/>
            <family val="2"/>
          </rPr>
          <t>5h52'01
1 079 / 1863 gé
105/278 feminine
3eme /15 cat</t>
        </r>
      </text>
    </comment>
    <comment ref="BF91" authorId="0" shapeId="0" xr:uid="{78151ED2-03B9-4BD8-BAD8-6A0BB6EBA603}">
      <text>
        <r>
          <rPr>
            <b/>
            <sz val="9"/>
            <color indexed="81"/>
            <rFont val="Tahoma"/>
            <family val="2"/>
          </rPr>
          <t>M
2h51
245 eme/450 gé</t>
        </r>
      </text>
    </comment>
    <comment ref="B96" authorId="1" shapeId="0" xr:uid="{18A5EF14-5233-41CC-9B05-165AF3851F4D}">
      <text>
        <r>
          <rPr>
            <b/>
            <sz val="9"/>
            <color indexed="81"/>
            <rFont val="Tahoma"/>
            <family val="2"/>
          </rPr>
          <t>Merci à tous d'envoyer à Yann et Giovanni par e-mail si vous serez présents ou pas et avec combien de personnes.</t>
        </r>
      </text>
    </comment>
    <comment ref="N105" authorId="0" shapeId="0" xr:uid="{0FE70627-75B5-4EEA-8D1E-9C82605DAFF8}">
      <text>
        <r>
          <rPr>
            <b/>
            <sz val="9"/>
            <color indexed="81"/>
            <rFont val="Tahoma"/>
            <family val="2"/>
          </rPr>
          <t>3h32'33 
333 eme</t>
        </r>
      </text>
    </comment>
    <comment ref="AB105" authorId="0" shapeId="0" xr:uid="{5FDB8607-AD84-475D-BFB6-4ACFFCC2B254}">
      <text>
        <r>
          <rPr>
            <b/>
            <sz val="9"/>
            <color indexed="81"/>
            <rFont val="Tahoma"/>
            <family val="2"/>
          </rPr>
          <t>2h22
75 eme Gé
12 eme Cat</t>
        </r>
      </text>
    </comment>
    <comment ref="BB105" authorId="0" shapeId="0" xr:uid="{A1D6C638-F517-43A9-BBD1-21B1D2B4D8C0}">
      <text>
        <r>
          <rPr>
            <b/>
            <sz val="9"/>
            <color indexed="81"/>
            <rFont val="Tahoma"/>
            <family val="2"/>
          </rPr>
          <t>2h46'38 
269 eme</t>
        </r>
      </text>
    </comment>
    <comment ref="AQ108" authorId="0" shapeId="0" xr:uid="{E48AAB94-C471-4B73-BBB4-D0B0CAB5C9D6}">
      <text>
        <r>
          <rPr>
            <b/>
            <sz val="9"/>
            <color indexed="81"/>
            <rFont val="Tahoma"/>
            <family val="2"/>
          </rPr>
          <t>46'23
3332 / 19 322 gé
234 / 1 071 Cat</t>
        </r>
      </text>
    </comment>
    <comment ref="AU109" authorId="0" shapeId="0" xr:uid="{5B41A896-D0E2-4722-9CAE-F7BEB16102BA}">
      <text>
        <r>
          <rPr>
            <b/>
            <sz val="9"/>
            <color indexed="81"/>
            <rFont val="Tahoma"/>
            <family val="2"/>
          </rPr>
          <t>46'25
241 / 788
10 Eme Cat M5M</t>
        </r>
      </text>
    </comment>
    <comment ref="AJ110" authorId="0" shapeId="0" xr:uid="{38767A85-F587-45C4-B260-54CEA8D31A7A}">
      <text>
        <r>
          <rPr>
            <b/>
            <sz val="9"/>
            <color indexed="81"/>
            <rFont val="Tahoma"/>
            <family val="2"/>
          </rPr>
          <t>L
6h07'39
76 eme gé / 128
32 eme cat</t>
        </r>
      </text>
    </comment>
    <comment ref="BC110" authorId="0" shapeId="0" xr:uid="{595461DC-32DE-42E0-B8B8-DC9DA9440CC1}">
      <text>
        <r>
          <rPr>
            <b/>
            <sz val="9"/>
            <color indexed="81"/>
            <rFont val="Tahoma"/>
            <family val="2"/>
          </rPr>
          <t>M
2h48'13
200 eme / 382 gé
5ème cat</t>
        </r>
      </text>
    </comment>
    <comment ref="H111" authorId="0" shapeId="0" xr:uid="{2917FA02-14BD-4CC4-8A09-EFF6F6DE5937}">
      <text>
        <r>
          <rPr>
            <b/>
            <sz val="9"/>
            <color indexed="81"/>
            <rFont val="Tahoma"/>
            <family val="2"/>
          </rPr>
          <t>HD</t>
        </r>
      </text>
    </comment>
    <comment ref="L111" authorId="0" shapeId="0" xr:uid="{455B60B4-6FC1-44AB-A452-B8BF71D2B41D}">
      <text>
        <r>
          <rPr>
            <b/>
            <sz val="9"/>
            <color indexed="81"/>
            <rFont val="Tahoma"/>
            <family val="2"/>
          </rPr>
          <t>10h15'46
239eme
47 M3</t>
        </r>
      </text>
    </comment>
    <comment ref="W111" authorId="0" shapeId="0" xr:uid="{C854054B-7D42-405B-B492-A3A5ECA7C484}">
      <text>
        <r>
          <rPr>
            <b/>
            <sz val="9"/>
            <color indexed="81"/>
            <rFont val="Tahoma"/>
            <family val="2"/>
          </rPr>
          <t>1124'40
368eme
70M3</t>
        </r>
      </text>
    </comment>
    <comment ref="Y111" authorId="0" shapeId="0" xr:uid="{7591C493-D39F-4DE3-A969-557B3D07941C}">
      <text>
        <r>
          <rPr>
            <b/>
            <sz val="9"/>
            <color indexed="81"/>
            <rFont val="Tahoma"/>
            <family val="2"/>
          </rPr>
          <t>HD</t>
        </r>
      </text>
    </comment>
    <comment ref="AB111" authorId="0" shapeId="0" xr:uid="{B1FB25CB-B55C-4E22-808C-B0DF9C45CEA4}">
      <text>
        <r>
          <rPr>
            <b/>
            <sz val="9"/>
            <color indexed="81"/>
            <rFont val="Tahoma"/>
            <family val="2"/>
          </rPr>
          <t>9h06'25
107eme</t>
        </r>
      </text>
    </comment>
    <comment ref="AN111" authorId="0" shapeId="0" xr:uid="{68F659C5-6EFC-43B0-804B-CE3FDFEC2406}">
      <text>
        <r>
          <rPr>
            <b/>
            <sz val="9"/>
            <color indexed="81"/>
            <rFont val="Tahoma"/>
            <family val="2"/>
          </rPr>
          <t>9h18'24
127 eme</t>
        </r>
      </text>
    </comment>
    <comment ref="M125" authorId="0" shapeId="0" xr:uid="{67901562-0148-4CA4-9053-7597D1EBC02D}">
      <text>
        <r>
          <rPr>
            <b/>
            <sz val="9"/>
            <color indexed="81"/>
            <rFont val="Tahoma"/>
            <family val="2"/>
          </rPr>
          <t>Longue distance
5h59'28
298eme/820 gé
38 em master 15-49</t>
        </r>
      </text>
    </comment>
    <comment ref="O125" authorId="0" shapeId="0" xr:uid="{AE47FD74-13B2-4D08-AE77-AF7292CA7ABE}">
      <text>
        <r>
          <rPr>
            <b/>
            <sz val="9"/>
            <color indexed="81"/>
            <rFont val="Tahoma"/>
            <family val="2"/>
          </rPr>
          <t>Longue distance
Arrivé mais non chrono de l'arrivée, course arretée tempete</t>
        </r>
      </text>
    </comment>
    <comment ref="R125" authorId="0" shapeId="0" xr:uid="{EFFFE134-80B8-4A37-A307-79E67CB0A278}">
      <text>
        <r>
          <rPr>
            <b/>
            <sz val="9"/>
            <color indexed="81"/>
            <rFont val="Tahoma"/>
            <family val="2"/>
          </rPr>
          <t xml:space="preserve">M
3h13'30
858 eme </t>
        </r>
      </text>
    </comment>
    <comment ref="AM125" authorId="0" shapeId="0" xr:uid="{27495AD4-31EC-4C5A-8A59-1B3EE6E45353}">
      <text>
        <r>
          <rPr>
            <b/>
            <sz val="9"/>
            <color indexed="81"/>
            <rFont val="Tahoma"/>
            <family val="2"/>
          </rPr>
          <t xml:space="preserve">M
3h04'11
645 eme </t>
        </r>
      </text>
    </comment>
    <comment ref="AO125" authorId="0" shapeId="0" xr:uid="{BE378F30-9497-4320-8F94-480C032F1771}">
      <text>
        <r>
          <rPr>
            <b/>
            <sz val="9"/>
            <color indexed="81"/>
            <rFont val="Tahoma"/>
            <family val="2"/>
          </rPr>
          <t>Longue distance
Arreté à 1400 m de l'arrivée, course arretée tempete</t>
        </r>
      </text>
    </comment>
    <comment ref="AQ125" authorId="0" shapeId="0" xr:uid="{E83ED156-5A5E-4F28-A2EC-7458039129AA}">
      <text>
        <r>
          <rPr>
            <b/>
            <sz val="9"/>
            <color indexed="81"/>
            <rFont val="Tahoma"/>
            <family val="2"/>
          </rPr>
          <t>750
Annulé</t>
        </r>
      </text>
    </comment>
    <comment ref="AY125" authorId="0" shapeId="0" xr:uid="{AA462528-BF94-4DD4-ABC1-BD157BC67D74}">
      <text>
        <r>
          <rPr>
            <b/>
            <sz val="9"/>
            <color indexed="81"/>
            <rFont val="Tahoma"/>
            <family val="2"/>
          </rPr>
          <t>Longue distance
6h13'08
392 eme/820 gé
5 em master F45-49</t>
        </r>
      </text>
    </comment>
    <comment ref="BE125" authorId="0" shapeId="0" xr:uid="{0A1446AA-8FA0-4324-9A45-CF78291135D6}">
      <text>
        <r>
          <rPr>
            <b/>
            <sz val="9"/>
            <color indexed="81"/>
            <rFont val="Tahoma"/>
            <family val="2"/>
          </rPr>
          <t xml:space="preserve">M
3h12'05
813 eme </t>
        </r>
      </text>
    </comment>
    <comment ref="Q127" authorId="0" shapeId="0" xr:uid="{32ADBAD8-A5DD-47B4-B5FC-AF6F58EC447C}">
      <text>
        <r>
          <rPr>
            <b/>
            <sz val="9"/>
            <color indexed="81"/>
            <rFont val="Tahoma"/>
            <family val="2"/>
          </rPr>
          <t>12h41'20
745emr gé
142 emr cat</t>
        </r>
      </text>
    </comment>
    <comment ref="K128" authorId="0" shapeId="0" xr:uid="{BFC0D6E4-3504-4832-8732-CF092D287392}">
      <text>
        <r>
          <rPr>
            <b/>
            <sz val="9"/>
            <color indexed="81"/>
            <rFont val="Tahoma"/>
            <family val="2"/>
          </rPr>
          <t xml:space="preserve">loisr avec sa femme
</t>
        </r>
      </text>
    </comment>
    <comment ref="L128" authorId="0" shapeId="0" xr:uid="{666318B6-DD18-4439-A0A9-AB090733B622}">
      <text>
        <r>
          <rPr>
            <b/>
            <sz val="9"/>
            <color indexed="81"/>
            <rFont val="Tahoma"/>
            <family val="2"/>
          </rPr>
          <t>Duo René - Rénald
2eme gé /11</t>
        </r>
      </text>
    </comment>
    <comment ref="T128" authorId="0" shapeId="0" xr:uid="{9508ED72-6243-4E32-9034-A94DEF39C7CF}">
      <text>
        <r>
          <rPr>
            <b/>
            <sz val="9"/>
            <color indexed="81"/>
            <rFont val="Tahoma"/>
            <family val="2"/>
          </rPr>
          <t>Duo Thomas- Julien
3 eme gé / 11</t>
        </r>
      </text>
    </comment>
    <comment ref="AO128" authorId="0" shapeId="0" xr:uid="{68CB5EF6-A2FF-4FE0-A788-7F487743BD3D}">
      <text>
        <r>
          <rPr>
            <b/>
            <sz val="9"/>
            <color indexed="81"/>
            <rFont val="Tahoma"/>
            <family val="2"/>
          </rPr>
          <t>Duo René - Rénald
2eme gé /11</t>
        </r>
      </text>
    </comment>
    <comment ref="AY128" authorId="0" shapeId="0" xr:uid="{F2D237CF-F4A7-4336-8B7C-25480861FBF0}">
      <text>
        <r>
          <rPr>
            <b/>
            <sz val="9"/>
            <color indexed="81"/>
            <rFont val="Tahoma"/>
            <family val="2"/>
          </rPr>
          <t>confirmé avec son fils
5 eme / 11</t>
        </r>
      </text>
    </comment>
    <comment ref="BG128" authorId="0" shapeId="0" xr:uid="{3591631D-D766-433E-81AF-2AEF0DDC3449}">
      <text>
        <r>
          <rPr>
            <b/>
            <sz val="9"/>
            <color indexed="81"/>
            <rFont val="Tahoma"/>
            <family val="2"/>
          </rPr>
          <t>Duo Thomas- Julien
3 eme gé / 11</t>
        </r>
      </text>
    </comment>
    <comment ref="BI128" authorId="0" shapeId="0" xr:uid="{ACF7049D-7B7E-434A-8A4D-98563320FB3E}">
      <text>
        <r>
          <rPr>
            <b/>
            <sz val="9"/>
            <color indexed="81"/>
            <rFont val="Tahoma"/>
            <family val="2"/>
          </rPr>
          <t>loisir avec son fils
5 eme</t>
        </r>
      </text>
    </comment>
    <comment ref="U129" authorId="0" shapeId="0" xr:uid="{439792EF-7943-4107-B381-0208274E79DE}">
      <text>
        <r>
          <rPr>
            <b/>
            <sz val="9"/>
            <color indexed="81"/>
            <rFont val="Tahoma"/>
            <family val="2"/>
          </rPr>
          <t>1h19'44
10emegé
2 eme cat</t>
        </r>
      </text>
    </comment>
    <comment ref="AL129" authorId="0" shapeId="0" xr:uid="{A46B99E4-909A-42D8-8CF5-8F6C68A22EED}">
      <text>
        <r>
          <rPr>
            <b/>
            <sz val="9"/>
            <color indexed="81"/>
            <rFont val="Tahoma"/>
            <family val="2"/>
          </rPr>
          <t>1h28'27
16emegé
1 ere cat</t>
        </r>
      </text>
    </comment>
    <comment ref="BI133" authorId="0" shapeId="0" xr:uid="{56833769-53B4-4BC4-837C-9E7825C58912}">
      <text>
        <r>
          <rPr>
            <b/>
            <sz val="9"/>
            <color indexed="81"/>
            <rFont val="Tahoma"/>
            <family val="2"/>
          </rPr>
          <t>175 kms
23h21</t>
        </r>
      </text>
    </comment>
    <comment ref="T135" authorId="0" shapeId="0" xr:uid="{3855B7ED-D8D4-497D-9655-77E52BEAFD55}">
      <text>
        <r>
          <rPr>
            <b/>
            <sz val="9"/>
            <color indexed="81"/>
            <rFont val="Tahoma"/>
            <family val="2"/>
          </rPr>
          <t>M
2h48'28
159eme gé/347
80S4M</t>
        </r>
      </text>
    </comment>
    <comment ref="AA135" authorId="0" shapeId="0" xr:uid="{BB0FA6C5-F4D2-4862-BEFD-37877B635BEA}">
      <text>
        <r>
          <rPr>
            <b/>
            <sz val="9"/>
            <color indexed="81"/>
            <rFont val="Tahoma"/>
            <family val="2"/>
          </rPr>
          <t>M
2h54'34
207eme gé/347
91 S4M</t>
        </r>
      </text>
    </comment>
    <comment ref="AG135" authorId="0" shapeId="0" xr:uid="{0182BF76-0F38-4368-B1EB-E602E67EB88E}">
      <text>
        <r>
          <rPr>
            <b/>
            <sz val="9"/>
            <color indexed="81"/>
            <rFont val="Tahoma"/>
            <family val="2"/>
          </rPr>
          <t>M
3h00'50
242 eme gé/347
101 S4M</t>
        </r>
      </text>
    </comment>
    <comment ref="AQ135" authorId="0" shapeId="0" xr:uid="{D897B409-C8D7-493B-BA5A-D2CEE54BED4E}">
      <text>
        <r>
          <rPr>
            <b/>
            <sz val="9"/>
            <color indexed="81"/>
            <rFont val="Tahoma"/>
            <family val="2"/>
          </rPr>
          <t>S
1h44'22
72eme gé
11em VM2</t>
        </r>
      </text>
    </comment>
    <comment ref="AS135" authorId="0" shapeId="0" xr:uid="{E8BEA1FC-BF7F-4E8F-828E-006AA761846B}">
      <text>
        <r>
          <rPr>
            <b/>
            <sz val="9"/>
            <color indexed="81"/>
            <rFont val="Tahoma"/>
            <family val="2"/>
          </rPr>
          <t xml:space="preserve">S
1h58'10
179eme gé/280
69 S3M
</t>
        </r>
      </text>
    </comment>
    <comment ref="AX135" authorId="0" shapeId="0" xr:uid="{FBD8D7B9-9559-40B2-BA4B-A5D7E6703B71}">
      <text>
        <r>
          <rPr>
            <b/>
            <sz val="9"/>
            <color indexed="81"/>
            <rFont val="Tahoma"/>
            <family val="2"/>
          </rPr>
          <t>M
3h29'55
332eme gé/347
156 V6M</t>
        </r>
      </text>
    </comment>
    <comment ref="BA135" authorId="0" shapeId="0" xr:uid="{CFF624CF-7097-4371-A502-3011E47403AA}">
      <text>
        <r>
          <rPr>
            <b/>
            <sz val="9"/>
            <color indexed="81"/>
            <rFont val="Tahoma"/>
            <family val="2"/>
          </rPr>
          <t>S
2h00'07
192eme gé/280
25m VM3</t>
        </r>
      </text>
    </comment>
    <comment ref="AU138" authorId="0" shapeId="0" xr:uid="{12E219CA-5681-491B-AEB7-1699D6FC952A}">
      <text>
        <r>
          <rPr>
            <b/>
            <sz val="9"/>
            <color indexed="81"/>
            <rFont val="Tahoma"/>
            <family val="2"/>
          </rPr>
          <t>5h5221
112 eme gé/ 150
40 ème cat</t>
        </r>
      </text>
    </comment>
    <comment ref="N141" authorId="0" shapeId="0" xr:uid="{EC5278C4-1816-4B26-939F-F89E36633F10}">
      <text>
        <r>
          <rPr>
            <b/>
            <sz val="9"/>
            <color indexed="81"/>
            <rFont val="Tahoma"/>
            <family val="2"/>
          </rPr>
          <t>7H59
Mais disq pour banane</t>
        </r>
      </text>
    </comment>
    <comment ref="I142" authorId="0" shapeId="0" xr:uid="{AF3B1B33-63C6-47DA-834F-E85FCE3532E1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AI142" authorId="0" shapeId="0" xr:uid="{4D74F12A-DCE1-41FD-88AA-9E7549D5568D}">
      <text>
        <r>
          <rPr>
            <b/>
            <sz val="9"/>
            <color indexed="81"/>
            <rFont val="Tahoma"/>
            <family val="2"/>
          </rPr>
          <t>91 eme challenge
7h27'11</t>
        </r>
      </text>
    </comment>
    <comment ref="AJ142" authorId="0" shapeId="0" xr:uid="{9A9A09AA-E0CE-48B4-AA11-3D68AF579644}">
      <text>
        <r>
          <rPr>
            <b/>
            <sz val="9"/>
            <color indexed="81"/>
            <rFont val="Tahoma"/>
            <family val="2"/>
          </rPr>
          <t>50 eme challenge
6h39'31</t>
        </r>
      </text>
    </comment>
    <comment ref="AL142" authorId="0" shapeId="0" xr:uid="{EAC015C3-9E28-46B3-951E-6A9A25A0DFB0}">
      <text>
        <r>
          <rPr>
            <b/>
            <sz val="9"/>
            <color indexed="81"/>
            <rFont val="Tahoma"/>
            <family val="2"/>
          </rPr>
          <t>85eme challenge
7h16'01</t>
        </r>
      </text>
    </comment>
    <comment ref="BB142" authorId="0" shapeId="0" xr:uid="{3A622191-E19C-4703-ADD1-0EC051080559}">
      <text>
        <r>
          <rPr>
            <b/>
            <sz val="9"/>
            <color indexed="81"/>
            <rFont val="Tahoma"/>
            <family val="2"/>
          </rPr>
          <t>93eme challenge
7h35'34</t>
        </r>
      </text>
    </comment>
    <comment ref="BC142" authorId="0" shapeId="0" xr:uid="{35675850-FCAB-4FD7-A0E7-47B7ECC99644}">
      <text>
        <r>
          <rPr>
            <b/>
            <sz val="9"/>
            <color indexed="81"/>
            <rFont val="Tahoma"/>
            <family val="2"/>
          </rPr>
          <t>87 eme challenge
7h16'43</t>
        </r>
      </text>
    </comment>
    <comment ref="H143" authorId="0" shapeId="0" xr:uid="{B21DFFCB-5590-4FD1-82A0-2FC69DBBB912}">
      <text>
        <r>
          <rPr>
            <b/>
            <sz val="9"/>
            <color indexed="81"/>
            <rFont val="Tahoma"/>
            <family val="2"/>
          </rPr>
          <t>IronMAn
Hors délai</t>
        </r>
      </text>
    </comment>
    <comment ref="L143" authorId="0" shapeId="0" xr:uid="{B5AC65B3-EFEF-4176-9DEF-08973FFBF45A}">
      <text>
        <r>
          <rPr>
            <b/>
            <sz val="9"/>
            <color indexed="81"/>
            <rFont val="Tahoma"/>
            <family val="2"/>
          </rPr>
          <t>IronMAn
59eme sur 84 finishers 150 partants
18h00'32</t>
        </r>
      </text>
    </comment>
    <comment ref="W143" authorId="0" shapeId="0" xr:uid="{C1F90BC1-2C6E-4249-916B-BD2EAA3AE31D}">
      <text>
        <r>
          <rPr>
            <b/>
            <sz val="9"/>
            <color indexed="81"/>
            <rFont val="Tahoma"/>
            <family val="2"/>
          </rPr>
          <t>IronMAn
78eme sur 84 finishers 150 partants
18h53'46</t>
        </r>
      </text>
    </comment>
    <comment ref="Y143" authorId="0" shapeId="0" xr:uid="{CB3CC956-8634-46F9-A9A4-36D0D332798C}">
      <text>
        <r>
          <rPr>
            <b/>
            <sz val="9"/>
            <color indexed="81"/>
            <rFont val="Tahoma"/>
            <family val="2"/>
          </rPr>
          <t>Half
328eme
9h13'42</t>
        </r>
      </text>
    </comment>
    <comment ref="AM143" authorId="0" shapeId="0" xr:uid="{030F31DA-C4F4-4409-BD96-163F877A8E35}">
      <text>
        <r>
          <rPr>
            <b/>
            <sz val="9"/>
            <color indexed="81"/>
            <rFont val="Tahoma"/>
            <family val="2"/>
          </rPr>
          <t>Half
315eme
8h56'40</t>
        </r>
      </text>
    </comment>
    <comment ref="AN143" authorId="0" shapeId="0" xr:uid="{A682F0D7-8FE8-4FD5-AE36-081E11E968E8}">
      <text>
        <r>
          <rPr>
            <b/>
            <sz val="9"/>
            <color indexed="81"/>
            <rFont val="Tahoma"/>
            <family val="2"/>
          </rPr>
          <t>IronMAn
32eme sur 84 finishers 150 partants
16h35'45</t>
        </r>
      </text>
    </comment>
    <comment ref="AP143" authorId="0" shapeId="0" xr:uid="{D06FC33E-AAD3-403E-AB60-5BCFB839FEDC}">
      <text>
        <r>
          <rPr>
            <b/>
            <sz val="9"/>
            <color indexed="81"/>
            <rFont val="Tahoma"/>
            <family val="2"/>
          </rPr>
          <t>IronMAn
abandon Course à pied</t>
        </r>
      </text>
    </comment>
    <comment ref="BF145" authorId="0" shapeId="0" xr:uid="{E06C4641-B16E-4F1A-9B8D-3BE405F047CD}">
      <text>
        <r>
          <rPr>
            <b/>
            <sz val="9"/>
            <color indexed="81"/>
            <rFont val="Tahoma"/>
            <family val="2"/>
          </rPr>
          <t>85 kms
hors délai 65eme km</t>
        </r>
      </text>
    </comment>
    <comment ref="BC148" authorId="0" shapeId="0" xr:uid="{C362DCCA-89B9-49B3-9A4E-B55045AF3830}">
      <text>
        <r>
          <rPr>
            <b/>
            <sz val="9"/>
            <color indexed="81"/>
            <rFont val="Tahoma"/>
            <family val="2"/>
          </rPr>
          <t>22 kms 2h10 
74 eme scratch / 164
7eme F
1ere cat age</t>
        </r>
      </text>
    </comment>
    <comment ref="O158" authorId="0" shapeId="0" xr:uid="{DFDC6BCE-65E9-4D76-B660-3B2267EFCA89}">
      <text>
        <r>
          <rPr>
            <b/>
            <sz val="9"/>
            <color indexed="81"/>
            <rFont val="Tahoma"/>
            <family val="2"/>
          </rPr>
          <t>13 ème général</t>
        </r>
      </text>
    </comment>
    <comment ref="AH161" authorId="0" shapeId="0" xr:uid="{EB27524A-542E-432D-8FEC-0E8E38566497}">
      <text>
        <r>
          <rPr>
            <b/>
            <sz val="9"/>
            <color indexed="81"/>
            <rFont val="Tahoma"/>
            <family val="2"/>
          </rPr>
          <t xml:space="preserve">62 eme Scratch/86
10eme F
2eme M0
</t>
        </r>
      </text>
    </comment>
    <comment ref="M166" authorId="0" shapeId="0" xr:uid="{D1728D0B-BC30-442C-BFA1-E197E594F44D}">
      <text>
        <r>
          <rPr>
            <b/>
            <sz val="9"/>
            <color indexed="81"/>
            <rFont val="Tahoma"/>
            <family val="2"/>
          </rPr>
          <t>4h50 
167 eme/282</t>
        </r>
      </text>
    </comment>
    <comment ref="AX166" authorId="0" shapeId="0" xr:uid="{78327477-635F-43B0-B682-CD6DB42B9E75}">
      <text>
        <r>
          <rPr>
            <b/>
            <sz val="9"/>
            <color indexed="81"/>
            <rFont val="Tahoma"/>
            <family val="2"/>
          </rPr>
          <t>Long 
11h06'58
188eme / 213</t>
        </r>
      </text>
    </comment>
    <comment ref="AY166" authorId="0" shapeId="0" xr:uid="{ABFD8450-7BA4-46D3-A33E-27C8545D6777}">
      <text>
        <r>
          <rPr>
            <b/>
            <sz val="9"/>
            <color indexed="81"/>
            <rFont val="Tahoma"/>
            <family val="2"/>
          </rPr>
          <t>4h44
153eme/282</t>
        </r>
      </text>
    </comment>
    <comment ref="BC176" authorId="0" shapeId="0" xr:uid="{1EC01ECB-7D12-4DFE-A464-27A2FDD550FA}">
      <text>
        <r>
          <rPr>
            <b/>
            <sz val="9"/>
            <color indexed="81"/>
            <rFont val="Tahoma"/>
            <family val="2"/>
          </rPr>
          <t xml:space="preserve">1h21'59
133 / 364 gé
8eme f/71
1ere MF4
</t>
        </r>
      </text>
    </comment>
    <comment ref="AR178" authorId="0" shapeId="0" xr:uid="{02EFF827-C275-463A-B81E-A02B2C454B51}">
      <text>
        <r>
          <rPr>
            <b/>
            <sz val="9"/>
            <color indexed="81"/>
            <rFont val="Tahoma"/>
            <family val="2"/>
          </rPr>
          <t>M
277eme/1109 gé</t>
        </r>
      </text>
    </comment>
    <comment ref="AC179" authorId="0" shapeId="0" xr:uid="{4223509C-5A8B-4FBC-A4B5-265C57BF790F}">
      <text>
        <r>
          <rPr>
            <b/>
            <sz val="9"/>
            <color indexed="81"/>
            <rFont val="Tahoma"/>
            <family val="2"/>
          </rPr>
          <t>duo Aurlèlie - Damien
1ere partie Aurléie 4kms
2 eme Damien 6 kms
3 eme ensemble
3 eme au final</t>
        </r>
      </text>
    </comment>
    <comment ref="BI179" authorId="0" shapeId="0" xr:uid="{A63487E1-027A-473E-8A9F-E76BFBFF0E66}">
      <text>
        <r>
          <rPr>
            <b/>
            <sz val="9"/>
            <color indexed="81"/>
            <rFont val="Tahoma"/>
            <family val="2"/>
          </rPr>
          <t>duo Aurlèlie - Damien
1ere partie Aurléie 4kms
2 eme Damien 6 kms
3 eme ensemble
3 eme au final</t>
        </r>
      </text>
    </comment>
    <comment ref="AC184" authorId="0" shapeId="0" xr:uid="{CE61F1F7-8A0F-4D6A-A9C8-54DBAFCCA50D}">
      <text>
        <r>
          <rPr>
            <b/>
            <sz val="9"/>
            <color indexed="81"/>
            <rFont val="Tahoma"/>
            <family val="2"/>
          </rPr>
          <t>7 eme scratch
1ere féminine
44'59</t>
        </r>
      </text>
    </comment>
    <comment ref="AX184" authorId="0" shapeId="0" xr:uid="{9C33E68E-B426-4BB7-9A1D-DD74F4F18C41}">
      <text>
        <r>
          <rPr>
            <b/>
            <sz val="9"/>
            <color indexed="81"/>
            <rFont val="Tahoma"/>
            <family val="2"/>
          </rPr>
          <t xml:space="preserve">51'39
25eme/67
1er M6/1
</t>
        </r>
      </text>
    </comment>
    <comment ref="BI184" authorId="0" shapeId="0" xr:uid="{E1A5FA59-2F57-4782-80D1-7B07061454B1}">
      <text>
        <r>
          <rPr>
            <b/>
            <sz val="9"/>
            <color indexed="81"/>
            <rFont val="Tahoma"/>
            <family val="2"/>
          </rPr>
          <t xml:space="preserve">2 eme scratch /67
37'46
1er M1/7
</t>
        </r>
      </text>
    </comment>
    <comment ref="O185" authorId="0" shapeId="0" xr:uid="{BDD3B456-E85C-4A9A-AD28-F0897E708AEF}">
      <text>
        <r>
          <rPr>
            <b/>
            <sz val="9"/>
            <color indexed="81"/>
            <rFont val="Tahoma"/>
            <family val="2"/>
          </rPr>
          <t>duo Slvain et Denis C</t>
        </r>
      </text>
    </comment>
    <comment ref="U185" authorId="0" shapeId="0" xr:uid="{D9329473-0FB1-4191-AAD1-53465BA87AA7}">
      <text>
        <r>
          <rPr>
            <b/>
            <sz val="9"/>
            <color indexed="81"/>
            <rFont val="Tahoma"/>
            <family val="2"/>
          </rPr>
          <t>duo Slvain et Denis C</t>
        </r>
      </text>
    </comment>
    <comment ref="AO185" authorId="0" shapeId="0" xr:uid="{94A97713-CB53-4C52-93F1-1DFDFA828144}">
      <text>
        <r>
          <rPr>
            <b/>
            <sz val="9"/>
            <color indexed="81"/>
            <rFont val="Tahoma"/>
            <family val="2"/>
          </rPr>
          <t>en attendant coéquipier ou coéquipière</t>
        </r>
      </text>
    </comment>
    <comment ref="AU186" authorId="0" shapeId="0" xr:uid="{10AA40EA-FB85-410D-B607-B6CD7D6955F2}">
      <text>
        <r>
          <rPr>
            <b/>
            <sz val="9"/>
            <color indexed="81"/>
            <rFont val="Tahoma"/>
            <family val="2"/>
          </rPr>
          <t>1h 23 mn 47</t>
        </r>
      </text>
    </comment>
    <comment ref="AQ187" authorId="0" shapeId="0" xr:uid="{34FA0C00-C453-4CCD-8041-AB720451289E}">
      <text>
        <r>
          <rPr>
            <b/>
            <sz val="9"/>
            <color indexed="81"/>
            <rFont val="Tahoma"/>
            <family val="2"/>
          </rPr>
          <t>2h49'49
227eme</t>
        </r>
      </text>
    </comment>
    <comment ref="BF188" authorId="0" shapeId="0" xr:uid="{F59FD76D-A47E-475B-B17B-E893E0EB45D6}">
      <text>
        <r>
          <rPr>
            <b/>
            <sz val="9"/>
            <color indexed="81"/>
            <rFont val="Tahoma"/>
            <family val="2"/>
          </rPr>
          <t>36 eme /200
9 eme  Master 1
1h27</t>
        </r>
      </text>
    </comment>
    <comment ref="AL189" authorId="0" shapeId="0" xr:uid="{41164D5B-B3BF-4410-81E8-80616F0E92F0}">
      <text>
        <r>
          <rPr>
            <b/>
            <sz val="9"/>
            <color indexed="81"/>
            <rFont val="Tahoma"/>
            <family val="2"/>
          </rPr>
          <t>5 eme F /160
132 eme gé</t>
        </r>
      </text>
    </comment>
    <comment ref="W195" authorId="0" shapeId="0" xr:uid="{4257226B-1A10-43E1-A3CA-B5198C0C9A09}">
      <text>
        <r>
          <rPr>
            <b/>
            <sz val="9"/>
            <color indexed="81"/>
            <rFont val="Tahoma"/>
            <family val="2"/>
          </rPr>
          <t>364 eme /879
29/69 V3
pb frein av</t>
        </r>
      </text>
    </comment>
    <comment ref="Y198" authorId="0" shapeId="0" xr:uid="{49A5763A-D427-4FD8-A229-8AD7537B2B55}">
      <text>
        <r>
          <rPr>
            <b/>
            <sz val="9"/>
            <color indexed="81"/>
            <rFont val="Tahoma"/>
            <family val="2"/>
          </rPr>
          <t>equipe de 4 Denis-Willy-Patrice- Benoit
12h14'11</t>
        </r>
      </text>
    </comment>
    <comment ref="AI198" authorId="0" shapeId="0" xr:uid="{089F0643-8BBB-435D-B074-96C3A10FB206}">
      <text>
        <r>
          <rPr>
            <b/>
            <sz val="9"/>
            <color indexed="81"/>
            <rFont val="Tahoma"/>
            <family val="2"/>
          </rPr>
          <t>equipe de 4 Denis-Willy-Patrice- Benoit
12h14'11</t>
        </r>
      </text>
    </comment>
    <comment ref="AJ198" authorId="0" shapeId="0" xr:uid="{56F11BA9-EF43-4D9E-BEEA-5D0B2D2DD6A2}">
      <text>
        <r>
          <rPr>
            <b/>
            <sz val="9"/>
            <color indexed="81"/>
            <rFont val="Tahoma"/>
            <family val="2"/>
          </rPr>
          <t>equipe de 4 Denis-Willy-Patrice- Benoit
12h14'11</t>
        </r>
      </text>
    </comment>
    <comment ref="AX198" authorId="0" shapeId="0" xr:uid="{327C0372-834A-4CF9-9D3B-F2FCB6192392}">
      <text>
        <r>
          <rPr>
            <b/>
            <sz val="9"/>
            <color indexed="81"/>
            <rFont val="Tahoma"/>
            <family val="2"/>
          </rPr>
          <t>equipe de 4 Denis-Willy-Patrice- Benoit
12h14'11</t>
        </r>
      </text>
    </comment>
    <comment ref="AC205" authorId="0" shapeId="0" xr:uid="{C973E9F9-2FAF-4E42-94C6-FBE8433D165D}">
      <text>
        <r>
          <rPr>
            <b/>
            <sz val="9"/>
            <color indexed="81"/>
            <rFont val="Tahoma"/>
            <family val="2"/>
          </rPr>
          <t>45'44 
1ere Feminine</t>
        </r>
      </text>
    </comment>
    <comment ref="BI205" authorId="0" shapeId="0" xr:uid="{3DC71D48-FD03-45CF-936E-B5A4E8D0D0A6}">
      <text>
        <r>
          <rPr>
            <b/>
            <sz val="9"/>
            <color indexed="81"/>
            <rFont val="Tahoma"/>
            <family val="2"/>
          </rPr>
          <t>37'40 
1ere Cat
2 eme gé</t>
        </r>
      </text>
    </comment>
    <comment ref="M207" authorId="0" shapeId="0" xr:uid="{B383753E-E842-421D-85E2-07F93CFF3E43}">
      <text>
        <r>
          <rPr>
            <b/>
            <sz val="9"/>
            <color indexed="81"/>
            <rFont val="Tahoma"/>
            <family val="2"/>
          </rPr>
          <t>equipe Yann- Sylvain  Denis C. et Christophe
4h54'07</t>
        </r>
      </text>
    </comment>
    <comment ref="O207" authorId="0" shapeId="0" xr:uid="{C05382A8-833E-4A1B-81AF-838CA20B1854}">
      <text>
        <r>
          <rPr>
            <b/>
            <sz val="9"/>
            <color indexed="81"/>
            <rFont val="Tahoma"/>
            <family val="2"/>
          </rPr>
          <t>equipe Yann- Sylvain  Denis C. et Christophe
4h54'07</t>
        </r>
      </text>
    </comment>
    <comment ref="T207" authorId="0" shapeId="0" xr:uid="{E80CCE2F-A9D7-4AA2-9EC3-59B8D34FFBD2}">
      <text>
        <r>
          <rPr>
            <b/>
            <sz val="9"/>
            <color indexed="81"/>
            <rFont val="Tahoma"/>
            <family val="2"/>
          </rPr>
          <t>equipe Fred - Christophe R richard-Julien
5h34'12</t>
        </r>
      </text>
    </comment>
    <comment ref="U207" authorId="0" shapeId="0" xr:uid="{959044DD-044F-4D39-9BE3-D8BAEBB91A43}">
      <text>
        <r>
          <rPr>
            <b/>
            <sz val="9"/>
            <color indexed="81"/>
            <rFont val="Tahoma"/>
            <family val="2"/>
          </rPr>
          <t>equipe Yann- Sylvain  Denis C. et Christophe
4h54'07</t>
        </r>
      </text>
    </comment>
    <comment ref="W207" authorId="0" shapeId="0" xr:uid="{B796A94A-89B5-4254-9ADF-C8EF521115C1}">
      <text>
        <r>
          <rPr>
            <b/>
            <sz val="9"/>
            <color indexed="81"/>
            <rFont val="Tahoma"/>
            <family val="2"/>
          </rPr>
          <t>equipe Yann- Sylvain  Denis C. et Christophe
4h54'07</t>
        </r>
      </text>
    </comment>
    <comment ref="X207" authorId="0" shapeId="0" xr:uid="{7E3B2D73-D78A-452B-9CE1-5D540AEB33DC}">
      <text>
        <r>
          <rPr>
            <b/>
            <sz val="9"/>
            <color indexed="81"/>
            <rFont val="Tahoma"/>
            <family val="2"/>
          </rPr>
          <t>equipe Fred - Christophe R richard-Julien
5h34'12</t>
        </r>
      </text>
    </comment>
    <comment ref="AB207" authorId="0" shapeId="0" xr:uid="{E6C393FB-837C-4BCA-A45C-DCC621CFC0BD}">
      <text>
        <r>
          <rPr>
            <b/>
            <sz val="9"/>
            <color indexed="81"/>
            <rFont val="Tahoma"/>
            <family val="2"/>
          </rPr>
          <t>equipe Yann- Sylvain  Denis C. et Christophe
4h54'07</t>
        </r>
      </text>
    </comment>
    <comment ref="AD207" authorId="0" shapeId="0" xr:uid="{0AD53FB8-30FC-4EC9-933E-5312D9E0E2C2}">
      <text>
        <r>
          <rPr>
            <b/>
            <sz val="9"/>
            <color indexed="81"/>
            <rFont val="Tahoma"/>
            <family val="2"/>
          </rPr>
          <t>equipe Fred - Christophe R richard-Julien
5h34'12</t>
        </r>
      </text>
    </comment>
    <comment ref="AL207" authorId="0" shapeId="0" xr:uid="{715B2F29-6AD3-4E7A-BC62-D68890103297}">
      <text>
        <r>
          <rPr>
            <b/>
            <sz val="9"/>
            <color indexed="81"/>
            <rFont val="Tahoma"/>
            <family val="2"/>
          </rPr>
          <t>equipe Feminine Renata- Marie-Valérie et Sylvie
5h27'22
1ere féminine</t>
        </r>
      </text>
    </comment>
    <comment ref="AY207" authorId="0" shapeId="0" xr:uid="{8E27FDF4-7702-40B4-BC0D-007BB1E14ECB}">
      <text>
        <r>
          <rPr>
            <b/>
            <sz val="9"/>
            <color indexed="81"/>
            <rFont val="Tahoma"/>
            <family val="2"/>
          </rPr>
          <t>equipe Feminine Renata- Marie-Valérie et Sylvie
5h27'22
1ere féminine</t>
        </r>
      </text>
    </comment>
    <comment ref="BB207" authorId="0" shapeId="0" xr:uid="{7D5B9360-6954-4A45-BFCF-9C96477E8805}">
      <text>
        <r>
          <rPr>
            <b/>
            <sz val="9"/>
            <color indexed="81"/>
            <rFont val="Tahoma"/>
            <family val="2"/>
          </rPr>
          <t>equipe Feminine Renata- Marie-Valérie et Sylvie
5h27'22
1ere féminine</t>
        </r>
      </text>
    </comment>
    <comment ref="BC207" authorId="0" shapeId="0" xr:uid="{C2900F26-B3CD-485A-9EEB-01B87AFBE636}">
      <text>
        <r>
          <rPr>
            <b/>
            <sz val="9"/>
            <color indexed="81"/>
            <rFont val="Tahoma"/>
            <family val="2"/>
          </rPr>
          <t>equipe Feminine Renata- Marie-Valérie et Sylvie
5h27'22
1ere féminine</t>
        </r>
      </text>
    </comment>
    <comment ref="BD207" authorId="0" shapeId="0" xr:uid="{B95E95D7-6081-417D-BDA5-56548B63B61F}">
      <text>
        <r>
          <rPr>
            <b/>
            <sz val="9"/>
            <color indexed="81"/>
            <rFont val="Tahoma"/>
            <family val="2"/>
          </rPr>
          <t>equipe Fred - Christophe R richard</t>
        </r>
      </text>
    </comment>
    <comment ref="G211" authorId="0" shapeId="0" xr:uid="{03321C0D-5570-43F8-8854-F1360B520951}">
      <text>
        <r>
          <rPr>
            <b/>
            <sz val="9"/>
            <color indexed="81"/>
            <rFont val="Tahoma"/>
            <family val="2"/>
          </rPr>
          <t xml:space="preserve">42kms 
6h59'40 
14kms
2h49'48
24 km
3h59'54
83 eme/ 223)
</t>
        </r>
      </text>
    </comment>
    <comment ref="BG212" authorId="0" shapeId="0" xr:uid="{3857C85C-C0FD-4E31-9A8D-5323D9DE7135}">
      <text>
        <r>
          <rPr>
            <b/>
            <sz val="9"/>
            <color indexed="81"/>
            <rFont val="Tahoma"/>
            <family val="2"/>
          </rPr>
          <t>3h59'01
469 / 908
74/121 M0M</t>
        </r>
      </text>
    </comment>
    <comment ref="AU213" authorId="0" shapeId="0" xr:uid="{80317C78-F0E4-451E-8253-4AE160BB5DBB}">
      <text>
        <r>
          <rPr>
            <b/>
            <sz val="9"/>
            <color indexed="81"/>
            <rFont val="Tahoma"/>
            <family val="2"/>
          </rPr>
          <t>1h 53 mn 4 
267ème / 360 arrivants (94 ème master)</t>
        </r>
      </text>
    </comment>
    <comment ref="L214" authorId="0" shapeId="0" xr:uid="{3BB9F399-BFCB-49B7-A962-5C8551710103}">
      <text>
        <r>
          <rPr>
            <b/>
            <sz val="9"/>
            <color indexed="81"/>
            <rFont val="Tahoma"/>
            <family val="2"/>
          </rPr>
          <t>1h49
16 ème gé / 240
12 eme Vet / 123</t>
        </r>
      </text>
    </comment>
    <comment ref="AA214" authorId="0" shapeId="0" xr:uid="{5CA98513-EC5A-4A56-B01F-F08F9465D2A5}">
      <text>
        <r>
          <rPr>
            <b/>
            <sz val="9"/>
            <color indexed="81"/>
            <rFont val="Tahoma"/>
            <family val="2"/>
          </rPr>
          <t>1h52
45 ème gé / 240
15 eme Se /47</t>
        </r>
      </text>
    </comment>
    <comment ref="AO214" authorId="0" shapeId="0" xr:uid="{DB7639E7-1A85-4BA5-B156-CBADBA9DC17E}">
      <text>
        <r>
          <rPr>
            <b/>
            <sz val="9"/>
            <color indexed="81"/>
            <rFont val="Tahoma"/>
            <family val="2"/>
          </rPr>
          <t>2h08
133 ème gé / 240
64 eme Vet / 123</t>
        </r>
      </text>
    </comment>
    <comment ref="AX214" authorId="0" shapeId="0" xr:uid="{E45DD630-1B0C-4FF9-AD8A-D07B9DC53DB4}">
      <text>
        <r>
          <rPr>
            <b/>
            <sz val="9"/>
            <color indexed="81"/>
            <rFont val="Tahoma"/>
            <family val="2"/>
          </rPr>
          <t>2h10
149 ème gé / 240
74 eme Vet / 123</t>
        </r>
      </text>
    </comment>
    <comment ref="BP214" authorId="0" shapeId="0" xr:uid="{F4E35C16-C652-4907-8C4F-2E8FB9678326}">
      <text>
        <r>
          <rPr>
            <b/>
            <sz val="9"/>
            <color indexed="81"/>
            <rFont val="Tahoma"/>
            <family val="2"/>
          </rPr>
          <t>1h44
16 ème gé / 240
6eme Vet / 123</t>
        </r>
      </text>
    </comment>
    <comment ref="AQ215" authorId="0" shapeId="0" xr:uid="{C472291B-4F24-4BBF-96ED-E904E7D8322E}">
      <text>
        <r>
          <rPr>
            <b/>
            <sz val="9"/>
            <color indexed="81"/>
            <rFont val="Tahoma"/>
            <family val="2"/>
          </rPr>
          <t>1h23'25
5 132 / 21 102 classé
417/ 1762 cat</t>
        </r>
      </text>
    </comment>
    <comment ref="AQ220" authorId="0" shapeId="0" xr:uid="{375794D7-2CB7-4059-A954-5C5FD2F0939C}">
      <text>
        <r>
          <rPr>
            <b/>
            <sz val="9"/>
            <color indexed="81"/>
            <rFont val="Tahoma"/>
            <family val="2"/>
          </rPr>
          <t>M
3h07'37
253ème gé
40 eme cat</t>
        </r>
      </text>
    </comment>
    <comment ref="BE220" authorId="0" shapeId="0" xr:uid="{24D7F458-4468-4A49-B1F2-A441A8672F01}">
      <text>
        <r>
          <rPr>
            <b/>
            <sz val="9"/>
            <color indexed="81"/>
            <rFont val="Tahoma"/>
            <family val="2"/>
          </rPr>
          <t>L
6h22'51
494ém gé / 700
67ème S3</t>
        </r>
      </text>
    </comment>
    <comment ref="AO221" authorId="0" shapeId="0" xr:uid="{E5A8F709-5197-4A89-8CE4-EFB078A3B129}">
      <text>
        <r>
          <rPr>
            <b/>
            <sz val="9"/>
            <color indexed="81"/>
            <rFont val="Tahoma"/>
            <family val="2"/>
          </rPr>
          <t>1h34'12
3 190 / 17 743</t>
        </r>
      </text>
    </comment>
    <comment ref="L223" authorId="0" shapeId="0" xr:uid="{3EDDF465-5E5B-4D1C-935F-C61545AB27A7}">
      <text>
        <r>
          <rPr>
            <b/>
            <sz val="9"/>
            <color indexed="81"/>
            <rFont val="Tahoma"/>
            <family val="2"/>
          </rPr>
          <t>3h01'49
129ém / &gt;303
6em M4M</t>
        </r>
      </text>
    </comment>
    <comment ref="M223" authorId="0" shapeId="0" xr:uid="{5A58ED74-D72E-4D61-8879-C9D676034D6E}">
      <text>
        <r>
          <rPr>
            <b/>
            <sz val="9"/>
            <color indexed="81"/>
            <rFont val="Tahoma"/>
            <family val="2"/>
          </rPr>
          <t>2h57'20
95ém / &gt;303
13 em M2M</t>
        </r>
      </text>
    </comment>
    <comment ref="N223" authorId="0" shapeId="0" xr:uid="{3899E544-9473-4CF3-9DE1-A12F1F7A3966}">
      <text>
        <r>
          <rPr>
            <b/>
            <sz val="9"/>
            <color indexed="81"/>
            <rFont val="Tahoma"/>
            <family val="2"/>
          </rPr>
          <t>3h22'47
272ém / &gt;303
2ere M4F</t>
        </r>
      </text>
    </comment>
    <comment ref="O223" authorId="0" shapeId="0" xr:uid="{2DA5B686-9F08-4D48-915A-9793D9E68468}">
      <text>
        <r>
          <rPr>
            <b/>
            <sz val="9"/>
            <color indexed="81"/>
            <rFont val="Tahoma"/>
            <family val="2"/>
          </rPr>
          <t>2h51'09
66ém / &gt;303
3em M3M</t>
        </r>
      </text>
    </comment>
    <comment ref="U223" authorId="0" shapeId="0" xr:uid="{77621648-FDE4-441F-8E30-FF7568397A91}">
      <text>
        <r>
          <rPr>
            <b/>
            <sz val="9"/>
            <color indexed="81"/>
            <rFont val="Tahoma"/>
            <family val="2"/>
          </rPr>
          <t>2h54'39
80ém / &gt;303
11 em M1M</t>
        </r>
      </text>
    </comment>
    <comment ref="AB223" authorId="0" shapeId="0" xr:uid="{4E5638FB-99AA-4B0B-B14E-39BAEEF112C1}">
      <text>
        <r>
          <rPr>
            <b/>
            <sz val="9"/>
            <color indexed="81"/>
            <rFont val="Tahoma"/>
            <family val="2"/>
          </rPr>
          <t>2h57'36
96ém / &gt;303
14em M2M</t>
        </r>
      </text>
    </comment>
    <comment ref="AL223" authorId="0" shapeId="0" xr:uid="{1D3E61DF-3FC0-4142-935D-4293768B33C6}">
      <text>
        <r>
          <rPr>
            <b/>
            <sz val="9"/>
            <color indexed="81"/>
            <rFont val="Tahoma"/>
            <family val="2"/>
          </rPr>
          <t>3h22'09
271ém / &gt;303
1ere M3F</t>
        </r>
      </text>
    </comment>
    <comment ref="AY223" authorId="0" shapeId="0" xr:uid="{595F1C84-37BC-40C5-89AB-1899205DEADB}">
      <text>
        <r>
          <rPr>
            <b/>
            <sz val="9"/>
            <color indexed="81"/>
            <rFont val="Tahoma"/>
            <family val="2"/>
          </rPr>
          <t>3h05'43
152ém / &gt;303
2em M2F</t>
        </r>
      </text>
    </comment>
    <comment ref="X224" authorId="0" shapeId="0" xr:uid="{C40A4E89-0B12-40DD-87B4-03B8D5822062}">
      <text>
        <r>
          <rPr>
            <b/>
            <sz val="9"/>
            <color indexed="81"/>
            <rFont val="Tahoma"/>
            <family val="2"/>
          </rPr>
          <t>1er M3</t>
        </r>
      </text>
    </comment>
    <comment ref="BI224" authorId="0" shapeId="0" xr:uid="{74FB3064-C052-464B-B0BF-3065B5005E5E}">
      <text>
        <r>
          <rPr>
            <b/>
            <sz val="9"/>
            <color indexed="81"/>
            <rFont val="Tahoma"/>
            <family val="2"/>
          </rPr>
          <t>1ER m1</t>
        </r>
      </text>
    </comment>
    <comment ref="W228" authorId="0" shapeId="0" xr:uid="{7CA47E05-CD38-45FD-BA40-90932434D7DC}">
      <text>
        <r>
          <rPr>
            <b/>
            <sz val="9"/>
            <color indexed="81"/>
            <rFont val="Tahoma"/>
            <family val="2"/>
          </rPr>
          <t>Abandon 90 km velo</t>
        </r>
      </text>
    </comment>
    <comment ref="BC229" authorId="0" shapeId="0" xr:uid="{F704558D-ABB2-47D8-9F6C-94FF1D186CCA}">
      <text>
        <r>
          <rPr>
            <b/>
            <sz val="9"/>
            <color indexed="81"/>
            <rFont val="Tahoma"/>
            <family val="2"/>
          </rPr>
          <t>5 eme faminine
1 ere MAster</t>
        </r>
      </text>
    </comment>
    <comment ref="Z230" authorId="0" shapeId="0" xr:uid="{CD09E90C-1FF7-4BF9-9BB2-A79A68A0040D}">
      <text>
        <r>
          <rPr>
            <b/>
            <sz val="9"/>
            <color indexed="81"/>
            <rFont val="Tahoma"/>
            <family val="2"/>
          </rPr>
          <t xml:space="preserve">3h28'33 
4 eme Feminine
</t>
        </r>
      </text>
    </comment>
    <comment ref="AQ231" authorId="0" shapeId="0" xr:uid="{7DF06166-7781-4D26-A70B-D031E08BD860}">
      <text>
        <r>
          <rPr>
            <b/>
            <sz val="9"/>
            <color indexed="81"/>
            <rFont val="Tahoma"/>
            <family val="2"/>
          </rPr>
          <t>44'00
844 ème</t>
        </r>
      </text>
    </comment>
    <comment ref="AU232" authorId="0" shapeId="0" xr:uid="{71135026-8DEF-4A6D-9F35-B56FE082FCBE}">
      <text>
        <r>
          <rPr>
            <b/>
            <sz val="9"/>
            <color indexed="81"/>
            <rFont val="Tahoma"/>
            <family val="2"/>
          </rPr>
          <t>LEVAILLANT Renald: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33" authorId="0" shapeId="0" xr:uid="{E630958C-555F-47F6-B6BB-8C5DE299F52F}">
      <text>
        <r>
          <rPr>
            <b/>
            <sz val="9"/>
            <color indexed="81"/>
            <rFont val="Tahoma"/>
            <family val="2"/>
          </rPr>
          <t>160 Kms</t>
        </r>
      </text>
    </comment>
    <comment ref="AQ236" authorId="0" shapeId="0" xr:uid="{E8BE3241-8D54-490C-980B-7440E18C7BE2}">
      <text>
        <r>
          <rPr>
            <b/>
            <sz val="9"/>
            <color indexed="81"/>
            <rFont val="Tahoma"/>
            <family val="2"/>
          </rPr>
          <t>2h45'15
45em/ 211 gé
5 ém cat 45-49</t>
        </r>
      </text>
    </comment>
    <comment ref="AL238" authorId="0" shapeId="0" xr:uid="{2D30EA88-AEAC-4A0B-93DF-E379D52705C8}">
      <text>
        <r>
          <rPr>
            <b/>
            <sz val="9"/>
            <color indexed="81"/>
            <rFont val="Tahoma"/>
            <family val="2"/>
          </rPr>
          <t>3h43
1ere M3-M4</t>
        </r>
      </text>
    </comment>
    <comment ref="BC239" authorId="0" shapeId="0" xr:uid="{2C33EB3B-FB0C-4F96-B392-A460CC48805A}">
      <text>
        <r>
          <rPr>
            <b/>
            <sz val="9"/>
            <color indexed="81"/>
            <rFont val="Tahoma"/>
            <family val="2"/>
          </rPr>
          <t>5h31
56eme Femme
2 em VF2
1 ere M4</t>
        </r>
      </text>
    </comment>
    <comment ref="AA242" authorId="0" shapeId="0" xr:uid="{1CB5A627-F83E-46F3-85A4-2BC6C3EFAA8F}">
      <text>
        <r>
          <rPr>
            <b/>
            <sz val="9"/>
            <color indexed="81"/>
            <rFont val="Tahoma"/>
            <family val="2"/>
          </rPr>
          <t>3h19'18
47/ 544 gé
10/56 cat M0</t>
        </r>
      </text>
    </comment>
    <comment ref="BC243" authorId="0" shapeId="0" xr:uid="{B86C0E36-79F8-4803-8EAC-530417E7A40F}">
      <text>
        <r>
          <rPr>
            <b/>
            <sz val="9"/>
            <color indexed="81"/>
            <rFont val="Tahoma"/>
            <family val="2"/>
          </rPr>
          <t>4300 m 
4 em /19 gé
1 ere M4</t>
        </r>
      </text>
    </comment>
    <comment ref="O245" authorId="0" shapeId="0" xr:uid="{06EBEBAC-DDBC-4912-BB05-135F408C58C8}">
      <text>
        <r>
          <rPr>
            <b/>
            <sz val="9"/>
            <color indexed="81"/>
            <rFont val="Tahoma"/>
            <family val="2"/>
          </rPr>
          <t>Duo Yann/Denis C.</t>
        </r>
      </text>
    </comment>
    <comment ref="AB245" authorId="0" shapeId="0" xr:uid="{89FE5514-4FCB-4A93-AB8D-4A320FF3D93A}">
      <text>
        <r>
          <rPr>
            <b/>
            <sz val="9"/>
            <color indexed="81"/>
            <rFont val="Tahoma"/>
            <family val="2"/>
          </rPr>
          <t>Duo Yann/Denis C.</t>
        </r>
      </text>
    </comment>
    <comment ref="O246" authorId="0" shapeId="0" xr:uid="{14DB27F4-950B-4FE6-845B-FD15A81130AE}">
      <text>
        <r>
          <rPr>
            <b/>
            <sz val="9"/>
            <color indexed="81"/>
            <rFont val="Tahoma"/>
            <family val="2"/>
          </rPr>
          <t>Duo Denis C. et YAnn
5 eme MAster
25 scratch / 93</t>
        </r>
      </text>
    </comment>
    <comment ref="AB246" authorId="0" shapeId="0" xr:uid="{3A5E712C-B0CD-4ED2-AFA3-B327FAC77D75}">
      <text>
        <r>
          <rPr>
            <b/>
            <sz val="9"/>
            <color indexed="81"/>
            <rFont val="Tahoma"/>
            <family val="2"/>
          </rPr>
          <t>Duo Denis C. et YAnn
5 eme MAster
25 scratch / 93</t>
        </r>
      </text>
    </comment>
    <comment ref="AL246" authorId="0" shapeId="0" xr:uid="{4B56B5CC-9260-44DF-A058-2820C3C0CF47}">
      <text>
        <r>
          <rPr>
            <b/>
            <sz val="9"/>
            <color indexed="81"/>
            <rFont val="Tahoma"/>
            <family val="2"/>
          </rPr>
          <t>Duo Valérie et Sylvie
1ere VF
3 em scratch</t>
        </r>
      </text>
    </comment>
    <comment ref="BB246" authorId="0" shapeId="0" xr:uid="{BD5A75AD-E375-48BC-A8D7-B8E30844E5A7}">
      <text>
        <r>
          <rPr>
            <b/>
            <sz val="9"/>
            <color indexed="81"/>
            <rFont val="Tahoma"/>
            <family val="2"/>
          </rPr>
          <t>Duo Valérie et Sylvie
1ere VF
66 scratch / 93</t>
        </r>
      </text>
    </comment>
    <comment ref="T248" authorId="0" shapeId="0" xr:uid="{2AB6AC72-BB8B-41E4-B4E1-E41F632876B2}">
      <text>
        <r>
          <rPr>
            <b/>
            <sz val="9"/>
            <color indexed="81"/>
            <rFont val="Tahoma"/>
            <family val="2"/>
          </rPr>
          <t>4h18'04
1257</t>
        </r>
      </text>
    </comment>
    <comment ref="AE248" authorId="0" shapeId="0" xr:uid="{CC2C4A7E-EC20-49A7-98DA-08756BAAA707}">
      <text>
        <r>
          <rPr>
            <b/>
            <sz val="9"/>
            <color indexed="81"/>
            <rFont val="Tahoma"/>
            <family val="2"/>
          </rPr>
          <t>3h41'25
633 èm
45eme catM4M</t>
        </r>
      </text>
    </comment>
    <comment ref="AN248" authorId="0" shapeId="0" xr:uid="{8BC7D1E0-47A1-4682-9A48-F758A8744642}">
      <text>
        <r>
          <rPr>
            <b/>
            <sz val="9"/>
            <color indexed="81"/>
            <rFont val="Tahoma"/>
            <family val="2"/>
          </rPr>
          <t>3h20'58
321 èm
76eme catM1M</t>
        </r>
      </text>
    </comment>
    <comment ref="BB248" authorId="0" shapeId="0" xr:uid="{9D0AD765-DC5A-4137-9E1A-64E4F469F591}">
      <text>
        <r>
          <rPr>
            <b/>
            <sz val="9"/>
            <color indexed="81"/>
            <rFont val="Tahoma"/>
            <family val="2"/>
          </rPr>
          <t>3h48'35
769 èm
10eme catM2F</t>
        </r>
      </text>
    </comment>
    <comment ref="AP249" authorId="0" shapeId="0" xr:uid="{565399BD-2911-4161-8D78-C1BD42862500}">
      <text>
        <r>
          <rPr>
            <b/>
            <sz val="9"/>
            <color indexed="81"/>
            <rFont val="Tahoma"/>
            <family val="2"/>
          </rPr>
          <t>3h39'48
200 ém gé / 5 000</t>
        </r>
      </text>
    </comment>
    <comment ref="AH250" authorId="0" shapeId="0" xr:uid="{266A777D-27AB-4093-B31F-277A9B3E0DAA}">
      <text>
        <r>
          <rPr>
            <b/>
            <sz val="9"/>
            <color indexed="81"/>
            <rFont val="Tahoma"/>
            <family val="2"/>
          </rPr>
          <t>43'32
15/150
1 ere /22 M0</t>
        </r>
      </text>
    </comment>
    <comment ref="BD250" authorId="0" shapeId="0" xr:uid="{BF756696-AF63-4D89-88B0-8C72D82C2FED}">
      <text>
        <r>
          <rPr>
            <b/>
            <sz val="9"/>
            <color indexed="81"/>
            <rFont val="Tahoma"/>
            <family val="2"/>
          </rPr>
          <t xml:space="preserve">42'29
206 em / 640
</t>
        </r>
      </text>
    </comment>
    <comment ref="AC251" authorId="0" shapeId="0" xr:uid="{AD151366-EB20-4CD9-A941-F2555E56FD1E}">
      <text>
        <r>
          <rPr>
            <b/>
            <sz val="9"/>
            <color indexed="81"/>
            <rFont val="Tahoma"/>
            <family val="2"/>
          </rPr>
          <t>1h31 
2 eme Femme</t>
        </r>
      </text>
    </comment>
    <comment ref="BI251" authorId="0" shapeId="0" xr:uid="{6CBF855E-2DB9-46A3-8499-4ECBF7EC5454}">
      <text>
        <r>
          <rPr>
            <b/>
            <sz val="9"/>
            <color indexed="81"/>
            <rFont val="Tahoma"/>
            <family val="2"/>
          </rPr>
          <t>1h21
8 eme 
1er Master 1</t>
        </r>
      </text>
    </comment>
    <comment ref="M253" authorId="0" shapeId="0" xr:uid="{DCDE63E8-40DB-4C4F-A564-91EEB43C2E61}">
      <text>
        <r>
          <rPr>
            <b/>
            <sz val="9"/>
            <color indexed="81"/>
            <rFont val="Tahoma"/>
            <family val="2"/>
          </rPr>
          <t xml:space="preserve">43 km duo MArie- Christophe </t>
        </r>
      </text>
    </comment>
    <comment ref="O253" authorId="0" shapeId="0" xr:uid="{9986307F-4A82-4000-9A7B-16F4E0DBA791}">
      <text>
        <r>
          <rPr>
            <b/>
            <sz val="9"/>
            <color indexed="81"/>
            <rFont val="Tahoma"/>
            <family val="2"/>
          </rPr>
          <t>43</t>
        </r>
      </text>
    </comment>
    <comment ref="AY253" authorId="0" shapeId="0" xr:uid="{266FB626-4DC6-45F6-AC88-DCF19CB7C3CA}">
      <text>
        <r>
          <rPr>
            <b/>
            <sz val="9"/>
            <color indexed="81"/>
            <rFont val="Tahoma"/>
            <family val="2"/>
          </rPr>
          <t xml:space="preserve">43 km duo MArie- Christophe </t>
        </r>
      </text>
    </comment>
    <comment ref="M254" authorId="0" shapeId="0" xr:uid="{4B2C7791-6623-4101-B4A7-34D01C33ADDF}">
      <text>
        <r>
          <rPr>
            <b/>
            <sz val="9"/>
            <color indexed="81"/>
            <rFont val="Tahoma"/>
            <family val="2"/>
          </rPr>
          <t>Chritophe B./ Yann G.
5em gé</t>
        </r>
      </text>
    </comment>
    <comment ref="AB254" authorId="0" shapeId="0" xr:uid="{2E364738-744A-4EFC-BF75-BCD1998B039C}">
      <text>
        <r>
          <rPr>
            <b/>
            <sz val="9"/>
            <color indexed="81"/>
            <rFont val="Tahoma"/>
            <family val="2"/>
          </rPr>
          <t>Chritophe B./ Yann G.
5em gé</t>
        </r>
      </text>
    </comment>
    <comment ref="AJ254" authorId="0" shapeId="0" xr:uid="{94901A7E-C53D-49FC-999B-FB0D9B9D0EE0}">
      <text>
        <r>
          <rPr>
            <b/>
            <sz val="9"/>
            <color indexed="81"/>
            <rFont val="Tahoma"/>
            <family val="2"/>
          </rPr>
          <t>Benoit L/ Daimen T
2 em gé</t>
        </r>
      </text>
    </comment>
    <comment ref="BI254" authorId="0" shapeId="0" xr:uid="{AE476F87-435C-4E93-9C23-BDDBD42910BB}">
      <text>
        <r>
          <rPr>
            <b/>
            <sz val="9"/>
            <color indexed="81"/>
            <rFont val="Tahoma"/>
            <family val="2"/>
          </rPr>
          <t>Benoit L/ Daimen T
2 em gé</t>
        </r>
      </text>
    </comment>
    <comment ref="O255" authorId="0" shapeId="0" xr:uid="{DD774AB9-7177-47C3-8F44-886B93E7FADF}">
      <text>
        <r>
          <rPr>
            <b/>
            <sz val="9"/>
            <color indexed="81"/>
            <rFont val="Tahoma"/>
            <family val="2"/>
          </rPr>
          <t>6h28</t>
        </r>
      </text>
    </comment>
    <comment ref="U256" authorId="0" shapeId="0" xr:uid="{B60EBB9D-D5CB-4381-82C9-14E831B4EE8B}">
      <text>
        <r>
          <rPr>
            <b/>
            <sz val="9"/>
            <color indexed="81"/>
            <rFont val="Tahoma"/>
            <family val="2"/>
          </rPr>
          <t>14km
1h07
29 em /700 gé
8em M1</t>
        </r>
      </text>
    </comment>
    <comment ref="BG256" authorId="0" shapeId="0" xr:uid="{F9A2857F-360F-4635-B315-FE13C90A2A2E}">
      <text>
        <r>
          <rPr>
            <b/>
            <sz val="9"/>
            <color indexed="81"/>
            <rFont val="Tahoma"/>
            <family val="2"/>
          </rPr>
          <t>29km
2h55</t>
        </r>
      </text>
    </comment>
    <comment ref="AC258" authorId="0" shapeId="0" xr:uid="{5071125A-42A5-4607-9B74-24DEA0FB3AAC}">
      <text>
        <r>
          <rPr>
            <b/>
            <sz val="9"/>
            <color indexed="81"/>
            <rFont val="Tahoma"/>
            <family val="2"/>
          </rPr>
          <t>41'24 RP</t>
        </r>
      </text>
    </comment>
    <comment ref="BI258" authorId="0" shapeId="0" xr:uid="{82A2FAC4-E3EC-405E-843D-876FD71D3B30}">
      <text>
        <r>
          <rPr>
            <b/>
            <sz val="9"/>
            <color indexed="81"/>
            <rFont val="Tahoma"/>
            <family val="2"/>
          </rPr>
          <t>36'33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LEVAILLANT Renald</author>
    <author>Barret Giovanni</author>
  </authors>
  <commentList>
    <comment ref="AD4" authorId="0" shapeId="0" xr:uid="{C51F36E6-72BA-48A5-9249-16DA0C72F342}">
      <text>
        <r>
          <rPr>
            <b/>
            <sz val="9"/>
            <color indexed="81"/>
            <rFont val="Tahoma"/>
            <family val="2"/>
          </rPr>
          <t>Duo Aurélie -Valérie</t>
        </r>
      </text>
    </comment>
    <comment ref="AJ4" authorId="0" shapeId="0" xr:uid="{35ABFB8C-580C-4A66-BCEB-5296692738F9}">
      <text>
        <r>
          <rPr>
            <b/>
            <sz val="9"/>
            <color indexed="81"/>
            <rFont val="Tahoma"/>
            <family val="2"/>
          </rPr>
          <t>Benoit Et Damien</t>
        </r>
      </text>
    </comment>
    <comment ref="AL4" authorId="0" shapeId="0" xr:uid="{57584859-052F-4C12-B6C6-3EA7780B909B}">
      <text>
        <r>
          <rPr>
            <b/>
            <sz val="9"/>
            <color indexed="81"/>
            <rFont val="Tahoma"/>
            <family val="2"/>
          </rPr>
          <t>Sylvie et Renata</t>
        </r>
      </text>
    </comment>
    <comment ref="AZ4" authorId="0" shapeId="0" xr:uid="{E086FB01-A3E5-42B3-83D2-312FBE849250}">
      <text>
        <r>
          <rPr>
            <b/>
            <sz val="9"/>
            <color indexed="81"/>
            <rFont val="Tahoma"/>
            <family val="2"/>
          </rPr>
          <t>Duo Aurélie -Valérie</t>
        </r>
      </text>
    </comment>
    <comment ref="BB4" authorId="0" shapeId="0" xr:uid="{244BA493-4913-497D-8105-5101DE721B0C}">
      <text>
        <r>
          <rPr>
            <b/>
            <sz val="9"/>
            <color indexed="81"/>
            <rFont val="Tahoma"/>
            <family val="2"/>
          </rPr>
          <t>Sylvie et Renata</t>
        </r>
      </text>
    </comment>
    <comment ref="BG4" authorId="0" shapeId="0" xr:uid="{AEE3248F-CD30-4C49-9366-1B4BDD9B49CF}">
      <text>
        <r>
          <rPr>
            <b/>
            <sz val="9"/>
            <color indexed="81"/>
            <rFont val="Tahoma"/>
            <family val="2"/>
          </rPr>
          <t>Benoit Et Damien</t>
        </r>
      </text>
    </comment>
    <comment ref="AG8" authorId="0" shapeId="0" xr:uid="{A3320C31-509B-443C-BBE8-CBF36A29BFEA}">
      <text>
        <r>
          <rPr>
            <b/>
            <sz val="9"/>
            <color indexed="81"/>
            <rFont val="Tahoma"/>
            <family val="2"/>
          </rPr>
          <t>27K</t>
        </r>
      </text>
    </comment>
    <comment ref="AK14" authorId="0" shapeId="0" xr:uid="{922E6608-D097-4E7F-86F0-786D661A44B3}">
      <text>
        <r>
          <rPr>
            <b/>
            <sz val="9"/>
            <color indexed="81"/>
            <rFont val="Tahoma"/>
            <family val="2"/>
          </rPr>
          <t>42 K</t>
        </r>
      </text>
    </comment>
    <comment ref="AD15" authorId="0" shapeId="0" xr:uid="{E2908DE8-B08E-4F8E-9744-3086AED86E42}">
      <text>
        <r>
          <rPr>
            <b/>
            <sz val="9"/>
            <color indexed="81"/>
            <rFont val="Tahoma"/>
            <family val="2"/>
          </rPr>
          <t xml:space="preserve">Duo Aurélie et Elsa
5 em cat </t>
        </r>
      </text>
    </comment>
    <comment ref="AO16" authorId="0" shapeId="0" xr:uid="{5EB15FB0-5B03-45C7-9EBA-816BD3CC334F}">
      <text>
        <r>
          <rPr>
            <b/>
            <sz val="9"/>
            <color indexed="81"/>
            <rFont val="Tahoma"/>
            <family val="2"/>
          </rPr>
          <t>Organisateur</t>
        </r>
      </text>
    </comment>
    <comment ref="BB18" authorId="0" shapeId="0" xr:uid="{C4F6CB37-34B3-4786-8B93-9F2B8AE0197B}">
      <text>
        <r>
          <rPr>
            <b/>
            <sz val="9"/>
            <color indexed="81"/>
            <rFont val="Tahoma"/>
            <family val="2"/>
          </rPr>
          <t>109eme sur 132 elite femmes
3em de sa cat</t>
        </r>
      </text>
    </comment>
    <comment ref="L20" authorId="0" shapeId="0" xr:uid="{6FEB20BA-D803-4978-9FC4-170B4D53382F}">
      <text>
        <r>
          <rPr>
            <b/>
            <sz val="9"/>
            <color indexed="81"/>
            <rFont val="Tahoma"/>
            <family val="2"/>
          </rPr>
          <t>Duo Renata - René 
1h10 26
23 èm/ 42 3 em 7 cat</t>
        </r>
      </text>
    </comment>
    <comment ref="Z20" authorId="0" shapeId="0" xr:uid="{F17FD581-E040-4501-9D00-EE2B78F984EC}">
      <text>
        <r>
          <rPr>
            <b/>
            <sz val="9"/>
            <color indexed="81"/>
            <rFont val="Tahoma"/>
            <family val="2"/>
          </rPr>
          <t>Duo Richard Laurent
1h05-03 
14/42
13em/29 cat</t>
        </r>
      </text>
    </comment>
    <comment ref="AI20" authorId="0" shapeId="0" xr:uid="{952A9498-E67B-42F8-B060-B147AB6E34A9}">
      <text>
        <r>
          <rPr>
            <b/>
            <sz val="9"/>
            <color indexed="81"/>
            <rFont val="Tahoma"/>
            <family val="2"/>
          </rPr>
          <t>Duo  Denis - Partice
1h21'58
35/42
27/29 cat</t>
        </r>
      </text>
    </comment>
    <comment ref="AK20" authorId="0" shapeId="0" xr:uid="{D2F68849-685B-48AD-89C6-AD058FD22C23}">
      <text>
        <r>
          <rPr>
            <b/>
            <sz val="9"/>
            <color indexed="81"/>
            <rFont val="Tahoma"/>
            <family val="2"/>
          </rPr>
          <t>Duo Richard Laurent
1h05-03 
14/42
13em/29 cat</t>
        </r>
      </text>
    </comment>
    <comment ref="AL20" authorId="0" shapeId="0" xr:uid="{D796998F-B051-42CD-890E-84065A2E6F2F}">
      <text>
        <r>
          <rPr>
            <b/>
            <sz val="9"/>
            <color indexed="81"/>
            <rFont val="Tahoma"/>
            <family val="2"/>
          </rPr>
          <t>Duo  Sylvie - Valérie
1h09'39
21/42
2em/6 cat</t>
        </r>
      </text>
    </comment>
    <comment ref="AP20" authorId="0" shapeId="0" xr:uid="{D3E40F84-C86A-4065-8822-2F9AD0EE1A24}">
      <text>
        <r>
          <rPr>
            <b/>
            <sz val="9"/>
            <color indexed="81"/>
            <rFont val="Tahoma"/>
            <family val="2"/>
          </rPr>
          <t>Duo Nicolas - Guillaume
1h05'15
15/42
14/29 cat</t>
        </r>
      </text>
    </comment>
    <comment ref="AV20" authorId="0" shapeId="0" xr:uid="{26FF97BB-10AE-45C5-835B-60EA3EEB3195}">
      <text>
        <r>
          <rPr>
            <b/>
            <sz val="9"/>
            <color indexed="81"/>
            <rFont val="Tahoma"/>
            <family val="2"/>
          </rPr>
          <t>Duo  Denis - Partice
1h21'58
35/42
27/29 cat</t>
        </r>
      </text>
    </comment>
    <comment ref="AZ20" authorId="0" shapeId="0" xr:uid="{62A815AF-BF08-4B22-8AAC-F9978EBC8533}">
      <text>
        <r>
          <rPr>
            <b/>
            <sz val="9"/>
            <color indexed="81"/>
            <rFont val="Tahoma"/>
            <family val="2"/>
          </rPr>
          <t>Duo  Sylvie - Valérie
1h09'39
21/42
2em/6 cat</t>
        </r>
      </text>
    </comment>
    <comment ref="BB20" authorId="0" shapeId="0" xr:uid="{AA697563-190C-4360-BDF5-841708C6A3DF}">
      <text>
        <r>
          <rPr>
            <b/>
            <sz val="9"/>
            <color indexed="81"/>
            <rFont val="Tahoma"/>
            <family val="2"/>
          </rPr>
          <t>Duo Renata - René 
1h10 26
23 èm/ 42 3 em 7 cat</t>
        </r>
      </text>
    </comment>
    <comment ref="U21" authorId="0" shapeId="0" xr:uid="{C5466567-6F18-423F-9DA8-902FE0030919}">
      <text>
        <r>
          <rPr>
            <b/>
            <sz val="9"/>
            <color indexed="81"/>
            <rFont val="Tahoma"/>
            <family val="2"/>
          </rPr>
          <t>45'50
62/171
56/120 H
7 em M1</t>
        </r>
      </text>
    </comment>
    <comment ref="AD21" authorId="0" shapeId="0" xr:uid="{FA508129-3690-4A79-A20E-FA3C06E19FC4}">
      <text>
        <r>
          <rPr>
            <sz val="9"/>
            <color indexed="81"/>
            <rFont val="Tahoma"/>
            <family val="2"/>
          </rPr>
          <t>40'52
27em/171
2eme M1
2eme F /51</t>
        </r>
      </text>
    </comment>
    <comment ref="AG21" authorId="0" shapeId="0" xr:uid="{0F52CBEF-6C2F-418E-B6F1-6DCC0C347825}">
      <text>
        <r>
          <rPr>
            <b/>
            <sz val="9"/>
            <color indexed="81"/>
            <rFont val="Tahoma"/>
            <family val="2"/>
          </rPr>
          <t>44'24
52/171
47/120 H
8em M0</t>
        </r>
      </text>
    </comment>
    <comment ref="AH21" authorId="0" shapeId="0" xr:uid="{EC82FB2F-702E-4631-84F4-0CC42CBFB681}">
      <text>
        <r>
          <rPr>
            <b/>
            <sz val="9"/>
            <color indexed="81"/>
            <rFont val="Tahoma"/>
            <family val="2"/>
          </rPr>
          <t>43'04
39/171
4 em 51 F
1 ere M0</t>
        </r>
      </text>
    </comment>
    <comment ref="AJ21" authorId="0" shapeId="0" xr:uid="{A83B5BC2-C844-4E5F-B83D-F21D0CD419D2}">
      <text>
        <r>
          <rPr>
            <b/>
            <sz val="9"/>
            <color indexed="81"/>
            <rFont val="Tahoma"/>
            <family val="2"/>
          </rPr>
          <t xml:space="preserve">41'14
33/171
31/120 H
7emM2
</t>
        </r>
      </text>
    </comment>
    <comment ref="AT21" authorId="0" shapeId="0" xr:uid="{77E3834F-1288-4C42-9FBB-FACF5CF2B4B8}">
      <text>
        <r>
          <rPr>
            <b/>
            <sz val="9"/>
            <color indexed="81"/>
            <rFont val="Tahoma"/>
            <family val="2"/>
          </rPr>
          <t>48'57
93/171
80/120 H
11 em M5</t>
        </r>
      </text>
    </comment>
    <comment ref="BG21" authorId="0" shapeId="0" xr:uid="{B49554FF-801E-4576-97E7-F0EA60E42D1D}">
      <text>
        <r>
          <rPr>
            <b/>
            <sz val="9"/>
            <color indexed="81"/>
            <rFont val="Tahoma"/>
            <family val="2"/>
          </rPr>
          <t>35'07
3 em /171
3/120 cat H
1er M1</t>
        </r>
      </text>
    </comment>
    <comment ref="AB26" authorId="0" shapeId="0" xr:uid="{1338E0CA-9F31-43B8-B53D-A12BD4029BE6}">
      <text>
        <r>
          <rPr>
            <b/>
            <sz val="9"/>
            <color indexed="81"/>
            <rFont val="Tahoma"/>
            <family val="2"/>
          </rPr>
          <t>1h31'46
4 144/45 373 fin
3 862/ 28560 H
552/ 389 M0H</t>
        </r>
      </text>
    </comment>
    <comment ref="AO26" authorId="0" shapeId="0" xr:uid="{5143B9A8-5DCE-45DA-89BE-99ADFE1B845B}">
      <text>
        <r>
          <rPr>
            <b/>
            <sz val="9"/>
            <color indexed="81"/>
            <rFont val="Tahoma"/>
            <family val="2"/>
          </rPr>
          <t>1h41'19
9 994/45 373 fin  
8 908 /28 560 H
609 / 2 295 M2H</t>
        </r>
      </text>
    </comment>
    <comment ref="AR26" authorId="0" shapeId="0" xr:uid="{D0125677-69A9-4AB8-BC00-5B1BB925C77F}">
      <text>
        <r>
          <rPr>
            <b/>
            <sz val="9"/>
            <color indexed="81"/>
            <rFont val="Tahoma"/>
            <family val="2"/>
          </rPr>
          <t>1h36'07
6 391/45 373 fin5 856 /28 560 H
258 / 2 043 M3H</t>
        </r>
      </text>
    </comment>
    <comment ref="BD26" authorId="0" shapeId="0" xr:uid="{927151DA-15C1-4D6F-B5F9-8EB30E462C85}">
      <text>
        <r>
          <rPr>
            <b/>
            <sz val="9"/>
            <color indexed="81"/>
            <rFont val="Tahoma"/>
            <family val="2"/>
          </rPr>
          <t>1h37'36
7 301/45 373 fin  
6 671 /28 560 H
898 / 3 589 M0H</t>
        </r>
      </text>
    </comment>
    <comment ref="AK29" authorId="0" shapeId="0" xr:uid="{A378F34C-9183-4BB6-B105-B9F183E38675}">
      <text>
        <r>
          <rPr>
            <b/>
            <sz val="9"/>
            <color indexed="81"/>
            <rFont val="Tahoma"/>
            <family val="2"/>
          </rPr>
          <t>9 tours
952 eme/ 320 
68km et 2 250 D+</t>
        </r>
      </text>
    </comment>
    <comment ref="W30" authorId="0" shapeId="0" xr:uid="{01F96414-F42A-4F42-A35E-CA0C68556ACC}">
      <text>
        <r>
          <rPr>
            <b/>
            <sz val="9"/>
            <color indexed="81"/>
            <rFont val="Tahoma"/>
            <family val="2"/>
          </rPr>
          <t>1H29'15
86/877 gé
17 /110 cat</t>
        </r>
      </text>
    </comment>
    <comment ref="AJ30" authorId="0" shapeId="0" xr:uid="{E0D45907-B969-426E-9FC2-9D1A512BE672}">
      <text>
        <r>
          <rPr>
            <b/>
            <sz val="9"/>
            <color indexed="81"/>
            <rFont val="Tahoma"/>
            <family val="2"/>
          </rPr>
          <t>1H27'13
66/877 gé
7 /117 cat</t>
        </r>
      </text>
    </comment>
    <comment ref="BR30" authorId="0" shapeId="0" xr:uid="{F9A6F6A4-39EF-4D99-A5BC-54B97FB8FF59}">
      <text>
        <r>
          <rPr>
            <b/>
            <sz val="9"/>
            <color indexed="81"/>
            <rFont val="Tahoma"/>
            <family val="2"/>
          </rPr>
          <t>1H36'09
174/877 gé
2 /37 cat</t>
        </r>
      </text>
    </comment>
    <comment ref="AN36" authorId="0" shapeId="0" xr:uid="{BFDB5E73-0EE3-45B5-860C-D5EB28B07AC9}">
      <text>
        <r>
          <rPr>
            <b/>
            <sz val="9"/>
            <color indexed="81"/>
            <rFont val="Tahoma"/>
            <family val="2"/>
          </rPr>
          <t>80km 
8h56'35
322/2 485 (1796 finishers)
55 em cat</t>
        </r>
      </text>
    </comment>
    <comment ref="AO37" authorId="0" shapeId="0" xr:uid="{C301976C-4636-4FDA-BF20-0C24BB919EEB}">
      <text>
        <r>
          <rPr>
            <b/>
            <sz val="9"/>
            <color indexed="81"/>
            <rFont val="Tahoma"/>
            <family val="2"/>
          </rPr>
          <t>95 km finalement 100 1000 D+</t>
        </r>
      </text>
    </comment>
    <comment ref="AR37" authorId="0" shapeId="0" xr:uid="{D7D4BFA7-F682-49A2-8EAC-9914A9771D2C}">
      <text>
        <r>
          <rPr>
            <b/>
            <sz val="9"/>
            <color indexed="81"/>
            <rFont val="Tahoma"/>
            <family val="2"/>
          </rPr>
          <t>95 km finalement 100 1000 D+</t>
        </r>
      </text>
    </comment>
    <comment ref="U38" authorId="0" shapeId="0" xr:uid="{B1DA862C-5133-4F61-81A3-22138F703730}">
      <text>
        <r>
          <rPr>
            <b/>
            <sz val="9"/>
            <color indexed="81"/>
            <rFont val="Tahoma"/>
            <family val="2"/>
          </rPr>
          <t>duo Flav - Julien
1h35'24
13/50</t>
        </r>
      </text>
    </comment>
    <comment ref="AI38" authorId="0" shapeId="0" xr:uid="{8159836D-56EE-4BE5-821E-0759D9ABD5E5}">
      <text>
        <r>
          <rPr>
            <b/>
            <sz val="9"/>
            <color indexed="81"/>
            <rFont val="Tahoma"/>
            <family val="2"/>
          </rPr>
          <t>duo Patrice- Denis
1h53'59
29/50</t>
        </r>
      </text>
    </comment>
    <comment ref="AV38" authorId="0" shapeId="0" xr:uid="{3AA3F19B-C1A8-46B9-A56D-26B0935DEF3F}">
      <text>
        <r>
          <rPr>
            <b/>
            <sz val="9"/>
            <color indexed="81"/>
            <rFont val="Tahoma"/>
            <family val="2"/>
          </rPr>
          <t>duo Patrice- Denis
1h53'59
29/50</t>
        </r>
      </text>
    </comment>
    <comment ref="BD38" authorId="0" shapeId="0" xr:uid="{47D654D1-7FA0-44A1-A60F-C03C33B3C346}">
      <text>
        <r>
          <rPr>
            <b/>
            <sz val="9"/>
            <color indexed="81"/>
            <rFont val="Tahoma"/>
            <family val="2"/>
          </rPr>
          <t>duo Flav - Julien
1h35'24
13/50</t>
        </r>
      </text>
    </comment>
    <comment ref="O42" authorId="0" shapeId="0" xr:uid="{07A5B89A-ECEF-48C0-A93F-9DA0C0E334B9}">
      <text>
        <r>
          <rPr>
            <b/>
            <sz val="9"/>
            <color indexed="81"/>
            <rFont val="Tahoma"/>
            <family val="2"/>
          </rPr>
          <t>1h14'25
134/200
28/33 S2H</t>
        </r>
      </text>
    </comment>
    <comment ref="AL43" authorId="0" shapeId="0" xr:uid="{BCE6E510-E4CF-4BF0-B767-3002947E4B0B}">
      <text>
        <r>
          <rPr>
            <b/>
            <sz val="9"/>
            <color indexed="81"/>
            <rFont val="Tahoma"/>
            <family val="2"/>
          </rPr>
          <t>1h20'07 
17/99gé
2em /29 F
1 ere /21 Cat +40</t>
        </r>
      </text>
    </comment>
    <comment ref="R44" authorId="0" shapeId="0" xr:uid="{E74D4F91-9280-4210-B8B6-A49650718861}">
      <text>
        <r>
          <rPr>
            <b/>
            <sz val="9"/>
            <color indexed="81"/>
            <rFont val="Tahoma"/>
            <family val="2"/>
          </rPr>
          <t>15km
1h065'21
16/343 
3/38SEH</t>
        </r>
      </text>
    </comment>
    <comment ref="Z44" authorId="0" shapeId="0" xr:uid="{8BCE9B99-CC1D-4AB0-B326-2594DB36EAD5}">
      <text>
        <r>
          <rPr>
            <b/>
            <sz val="9"/>
            <color indexed="81"/>
            <rFont val="Tahoma"/>
            <family val="2"/>
          </rPr>
          <t xml:space="preserve">15 km
1h09'45
42/343
6/30M3
</t>
        </r>
      </text>
    </comment>
    <comment ref="AF44" authorId="0" shapeId="0" xr:uid="{39179D97-EC23-432E-9183-3D1BC61341CC}">
      <text>
        <r>
          <rPr>
            <b/>
            <sz val="9"/>
            <color indexed="81"/>
            <rFont val="Tahoma"/>
            <family val="2"/>
          </rPr>
          <t>15 km
1h10'47
51/343
10/29 M4</t>
        </r>
      </text>
    </comment>
    <comment ref="AV44" authorId="0" shapeId="0" xr:uid="{D63AB376-EC21-42EB-9527-29A53960923D}">
      <text>
        <r>
          <rPr>
            <b/>
            <sz val="9"/>
            <color indexed="81"/>
            <rFont val="Tahoma"/>
            <family val="2"/>
          </rPr>
          <t>15 km
1h28'34
213/343
6/10 M6</t>
        </r>
      </text>
    </comment>
    <comment ref="BC44" authorId="0" shapeId="0" xr:uid="{DFE7FD28-8BF0-4E8B-83EB-CA5A9EECBBC2}">
      <text>
        <r>
          <rPr>
            <b/>
            <sz val="9"/>
            <color indexed="81"/>
            <rFont val="Tahoma"/>
            <family val="2"/>
          </rPr>
          <t>15km
1h06'43
23/343 
5/29 M4</t>
        </r>
      </text>
    </comment>
    <comment ref="BF44" authorId="0" shapeId="0" xr:uid="{6748C99B-3BAC-4D4D-8EDA-89A4A0DAF062}">
      <text>
        <r>
          <rPr>
            <b/>
            <sz val="9"/>
            <color indexed="81"/>
            <rFont val="Tahoma"/>
            <family val="2"/>
          </rPr>
          <t>1h30 pour 14,43 kms</t>
        </r>
      </text>
    </comment>
    <comment ref="AD45" authorId="0" shapeId="0" xr:uid="{2A9A0BE8-84F3-4350-867C-5B7BABE13AA8}">
      <text>
        <r>
          <rPr>
            <b/>
            <sz val="9"/>
            <color indexed="81"/>
            <rFont val="Tahoma"/>
            <family val="2"/>
          </rPr>
          <t>13km 155D+
11/94 gé
2 /27 F
2/5 M1F</t>
        </r>
      </text>
    </comment>
    <comment ref="BG45" authorId="0" shapeId="0" xr:uid="{207F77C8-2D1F-4483-BC94-B4F47D289601}">
      <text>
        <r>
          <rPr>
            <b/>
            <sz val="9"/>
            <color indexed="81"/>
            <rFont val="Tahoma"/>
            <family val="2"/>
          </rPr>
          <t>21kms 285 D+
1h30'46
3/64 gé
3/44 H
3/7 M1H</t>
        </r>
      </text>
    </comment>
    <comment ref="B51" authorId="1" shapeId="0" xr:uid="{BEA4E4E0-F476-4DA6-8021-841CB59CEE90}">
      <text>
        <r>
          <rPr>
            <b/>
            <sz val="9"/>
            <color indexed="81"/>
            <rFont val="Tahoma"/>
            <family val="2"/>
          </rPr>
          <t>Valérie s'est encore proposée pour gérer la commande des cartes d'entrée donc merci Valérie et merci à vous de lui signaler rapidement si vous en voulez une.
Tarif pour chaque licencié :
10,80 euros.</t>
        </r>
      </text>
    </comment>
    <comment ref="B115" authorId="1" shapeId="0" xr:uid="{CB8B3C26-AE7D-4A4F-9E97-65963819E7E8}">
      <text>
        <r>
          <rPr>
            <b/>
            <sz val="9"/>
            <color indexed="81"/>
            <rFont val="Tahoma"/>
            <family val="2"/>
          </rPr>
          <t>Merci à tous d'envoyer à Yann et Giovanni par e-mail si vous serez présents ou pas et avec combien de personnes.</t>
        </r>
      </text>
    </comment>
    <comment ref="U131" authorId="0" shapeId="0" xr:uid="{C2111A55-F0F6-4A00-AA24-70E74B667074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Z131" authorId="0" shapeId="0" xr:uid="{80F8D09B-AC74-4B5E-8694-B15396FE45E4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E131" authorId="0" shapeId="0" xr:uid="{9445F539-CF48-4440-809C-5112A39ED91E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G131" authorId="0" shapeId="0" xr:uid="{EE975AC8-5140-4238-BB0E-6E81BA53307A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O131" authorId="0" shapeId="0" xr:uid="{879FA3CB-B0EC-4BE4-B8D8-ABDA8B66E83D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R131" authorId="0" shapeId="0" xr:uid="{567DE43F-EA7C-4BAB-8668-DB0DD831090F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S131" authorId="0" shapeId="0" xr:uid="{248A02C0-B48B-467E-80D6-B145D689E6F1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Y131" authorId="0" shapeId="0" xr:uid="{54AE28C9-83DA-41B9-85A1-DDA365700261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L145" authorId="0" shapeId="0" xr:uid="{9377A158-5589-4FE2-ADFF-E03BCDD378B8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V145" authorId="0" shapeId="0" xr:uid="{73C3E16A-F423-4425-AB4E-E55556C63750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AZ145" authorId="0" shapeId="0" xr:uid="{A668F0B0-06A4-4ECA-8096-8D41D2C794E1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BD147" authorId="0" shapeId="0" xr:uid="{09B09887-28ED-4302-966F-45A8AE917845}">
      <text>
        <r>
          <rPr>
            <b/>
            <sz val="9"/>
            <color indexed="81"/>
            <rFont val="Tahoma"/>
            <family val="2"/>
          </rPr>
          <t>70,3</t>
        </r>
      </text>
    </comment>
    <comment ref="CA147" authorId="0" shapeId="0" xr:uid="{B6172E67-2BE6-40CD-B2A6-2EE8D468EBD8}">
      <text>
        <r>
          <rPr>
            <b/>
            <sz val="9"/>
            <color indexed="81"/>
            <rFont val="Tahoma"/>
            <family val="2"/>
          </rPr>
          <t>IronMan</t>
        </r>
      </text>
    </comment>
    <comment ref="L148" authorId="0" shapeId="0" xr:uid="{A3EBD273-7612-4A54-BF2A-A2A644CA5055}">
      <text>
        <r>
          <rPr>
            <b/>
            <sz val="9"/>
            <color indexed="81"/>
            <rFont val="Tahoma"/>
            <family val="2"/>
          </rPr>
          <t>duo René et Rénald</t>
        </r>
      </text>
    </comment>
    <comment ref="AO148" authorId="0" shapeId="0" xr:uid="{B82C8401-9675-49FD-8CB9-6296EFEC08CD}">
      <text>
        <r>
          <rPr>
            <b/>
            <sz val="9"/>
            <color indexed="81"/>
            <rFont val="Tahoma"/>
            <family val="2"/>
          </rPr>
          <t>duo René et Rénald</t>
        </r>
      </text>
    </comment>
    <comment ref="N184" authorId="0" shapeId="0" xr:uid="{5F1B7514-486A-4B6A-A8BD-2F033D672B5C}">
      <text>
        <r>
          <rPr>
            <b/>
            <sz val="9"/>
            <color indexed="81"/>
            <rFont val="Tahoma"/>
            <family val="2"/>
          </rPr>
          <t>5k</t>
        </r>
      </text>
    </comment>
    <comment ref="BB184" authorId="0" shapeId="0" xr:uid="{367010CA-90AE-4BB2-8CC2-559D049381C3}">
      <text>
        <r>
          <rPr>
            <b/>
            <sz val="9"/>
            <color indexed="81"/>
            <rFont val="Tahoma"/>
            <family val="2"/>
          </rPr>
          <t>5k</t>
        </r>
      </text>
    </comment>
    <comment ref="L208" authorId="0" shapeId="0" xr:uid="{F64BBE8A-1EB3-4930-867C-7468E094DA0C}">
      <text>
        <r>
          <rPr>
            <b/>
            <sz val="9"/>
            <color indexed="81"/>
            <rFont val="Tahoma"/>
            <family val="2"/>
          </rPr>
          <t>duo René et Rénald</t>
        </r>
      </text>
    </comment>
    <comment ref="AO208" authorId="0" shapeId="0" xr:uid="{F2D6EE3D-CC31-42C1-82AE-E71FC91EECF6}">
      <text>
        <r>
          <rPr>
            <b/>
            <sz val="9"/>
            <color indexed="81"/>
            <rFont val="Tahoma"/>
            <family val="2"/>
          </rPr>
          <t>duo René et Rénald</t>
        </r>
      </text>
    </comment>
    <comment ref="AV218" authorId="0" shapeId="0" xr:uid="{3581D846-63CB-4971-8A4D-7C55F36C5D00}">
      <text>
        <r>
          <rPr>
            <b/>
            <sz val="9"/>
            <color indexed="81"/>
            <rFont val="Tahoma"/>
            <family val="2"/>
          </rPr>
          <t>En Solo</t>
        </r>
      </text>
    </comment>
    <comment ref="AZ234" authorId="0" shapeId="0" xr:uid="{128B2AF0-7FE1-47BA-B356-568B871211F6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B239" authorId="0" shapeId="0" xr:uid="{58B5D2A5-4A5A-4DF2-83F3-75ED9A6AC97F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AG239" authorId="0" shapeId="0" xr:uid="{2F000E0C-1472-4ECD-B40F-FAB35A557F25}">
      <text>
        <r>
          <rPr>
            <b/>
            <sz val="9"/>
            <color indexed="81"/>
            <rFont val="Tahoma"/>
            <family val="2"/>
          </rPr>
          <t>L</t>
        </r>
      </text>
    </comment>
  </commentList>
</comments>
</file>

<file path=xl/sharedStrings.xml><?xml version="1.0" encoding="utf-8"?>
<sst xmlns="http://schemas.openxmlformats.org/spreadsheetml/2006/main" count="1482" uniqueCount="781">
  <si>
    <t>Liens</t>
  </si>
  <si>
    <t>AICHI</t>
  </si>
  <si>
    <t>ARANDA</t>
  </si>
  <si>
    <t>BALDERANI</t>
  </si>
  <si>
    <t>BARRET</t>
  </si>
  <si>
    <t>BAUDOIN</t>
  </si>
  <si>
    <t>BEILVERT</t>
  </si>
  <si>
    <t>BESSON</t>
  </si>
  <si>
    <t>BIATO</t>
  </si>
  <si>
    <t>BRULET</t>
  </si>
  <si>
    <t>DORE</t>
  </si>
  <si>
    <t>DOUBLET</t>
  </si>
  <si>
    <t>EMERY</t>
  </si>
  <si>
    <t>ERNOUX</t>
  </si>
  <si>
    <t>FACQUET</t>
  </si>
  <si>
    <t>FORDANT</t>
  </si>
  <si>
    <t>Nicolas</t>
  </si>
  <si>
    <t>GANDELIN</t>
  </si>
  <si>
    <t>GARRIDO</t>
  </si>
  <si>
    <t>GOLDSZTAJN</t>
  </si>
  <si>
    <t>GOS</t>
  </si>
  <si>
    <t>HURON</t>
  </si>
  <si>
    <t>LAFOUGE</t>
  </si>
  <si>
    <t>LAGUET</t>
  </si>
  <si>
    <t>LARRAGNEGUY</t>
  </si>
  <si>
    <t>LEGAGNEUR</t>
  </si>
  <si>
    <t>LEVAILLANT</t>
  </si>
  <si>
    <t>MACQUET</t>
  </si>
  <si>
    <t>MANERO</t>
  </si>
  <si>
    <t>MASSICARD</t>
  </si>
  <si>
    <t>NOGUES</t>
  </si>
  <si>
    <t>ORLANDINI</t>
  </si>
  <si>
    <t>ROBERT</t>
  </si>
  <si>
    <t>PALLOIS</t>
  </si>
  <si>
    <t>PICHONNIER</t>
  </si>
  <si>
    <t>RAHOUI</t>
  </si>
  <si>
    <t>RIBEIRO</t>
  </si>
  <si>
    <t>ROOSEN</t>
  </si>
  <si>
    <t>TKACZ</t>
  </si>
  <si>
    <t>VAN DE VEIRE</t>
  </si>
  <si>
    <t>VIEIRA</t>
  </si>
  <si>
    <t xml:space="preserve"> </t>
  </si>
  <si>
    <t>Sprint</t>
  </si>
  <si>
    <t>Semi-Marathon</t>
  </si>
  <si>
    <t>Marathon</t>
  </si>
  <si>
    <t>Iron Man ++</t>
  </si>
  <si>
    <t>Half</t>
  </si>
  <si>
    <t>IronMan</t>
  </si>
  <si>
    <t>56 et 112 Kms</t>
  </si>
  <si>
    <t>15 Kms</t>
  </si>
  <si>
    <t>Sprint et M</t>
  </si>
  <si>
    <t>10 Kms et semi</t>
  </si>
  <si>
    <t>M</t>
  </si>
  <si>
    <r>
      <t xml:space="preserve">Paris (75)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</si>
  <si>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Enghein (95)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</si>
  <si>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Pontoise (95) Course Muguet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</si>
  <si>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Choisy au bac(60)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</si>
  <si>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Auvers/Oise  3° Ec'аuvеrs </t>
    </r>
    <r>
      <rPr>
        <b/>
        <i/>
        <sz val="12"/>
        <color theme="1"/>
        <rFont val="Calibri"/>
        <family val="2"/>
        <scheme val="minor"/>
      </rPr>
      <t>Trаіl</t>
    </r>
  </si>
  <si>
    <r>
      <t xml:space="preserve">St Witz (95)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</si>
  <si>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Valdampierre (60)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</si>
  <si>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Versailles (78)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</si>
  <si>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Belfort(90)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</si>
  <si>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Mours (95) Foulées du haut Val d'Oise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</si>
  <si>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Nice (06)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</si>
  <si>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Deauville (14)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</si>
  <si>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Chtriman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</si>
  <si>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Les Angles ALTRIMAN(66)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</si>
  <si>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Vеrnеuіl sur Sеіnе (78) </t>
    </r>
    <r>
      <rPr>
        <b/>
        <i/>
        <sz val="12"/>
        <color theme="1"/>
        <rFont val="Calibri"/>
        <family val="2"/>
        <scheme val="minor"/>
      </rPr>
      <t xml:space="preserve">Trіаthlоn clm /équіpе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</si>
  <si>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Gerardmer (88)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</si>
  <si>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Jabelines </t>
    </r>
    <r>
      <rPr>
        <b/>
        <i/>
        <sz val="12"/>
        <color theme="1"/>
        <rFont val="Calibri"/>
        <family val="2"/>
        <scheme val="minor"/>
      </rPr>
      <t xml:space="preserve">Triathlon Cross </t>
    </r>
  </si>
  <si>
    <r>
      <t xml:space="preserve">Perray en Yvelines (78) </t>
    </r>
    <r>
      <rPr>
        <b/>
        <i/>
        <sz val="12"/>
        <color theme="1"/>
        <rFont val="Calibri"/>
        <family val="2"/>
        <scheme val="minor"/>
      </rPr>
      <t>Ultra trail</t>
    </r>
  </si>
  <si>
    <r>
      <t xml:space="preserve">Conflans (78) </t>
    </r>
    <r>
      <rPr>
        <b/>
        <i/>
        <sz val="12"/>
        <color theme="1"/>
        <rFont val="Calibri"/>
        <family val="2"/>
        <scheme val="minor"/>
      </rPr>
      <t>CàP</t>
    </r>
  </si>
  <si>
    <t>LAMOUROUX Sylvie</t>
  </si>
  <si>
    <t>1 000m / 3 000 m / 5 000 m</t>
  </si>
  <si>
    <r>
      <t xml:space="preserve">Triathlon du Salagou (34)   </t>
    </r>
    <r>
      <rPr>
        <b/>
        <i/>
        <sz val="12"/>
        <color theme="1"/>
        <rFont val="Calibri"/>
        <family val="2"/>
        <scheme val="minor"/>
      </rPr>
      <t>Triathlon</t>
    </r>
  </si>
  <si>
    <t>XS-Cross-M-Half</t>
  </si>
  <si>
    <t>3 km</t>
  </si>
  <si>
    <r>
      <t xml:space="preserve">La Ciotat (13)L'Odyssée du 13 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</si>
  <si>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Marseille (13)Défi de Monté Cristo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</si>
  <si>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t>5,5 km</t>
  </si>
  <si>
    <r>
      <t xml:space="preserve">Hyères (83)Tavers'Hyères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</si>
  <si>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t>MEURANT</t>
  </si>
  <si>
    <t>Abdellatif</t>
  </si>
  <si>
    <t>Sheima</t>
  </si>
  <si>
    <t>AKARKACH</t>
  </si>
  <si>
    <t>Manuel</t>
  </si>
  <si>
    <t>Vincent</t>
  </si>
  <si>
    <t>Giovanni</t>
  </si>
  <si>
    <t>Patrick</t>
  </si>
  <si>
    <t>Kevin</t>
  </si>
  <si>
    <t>BEAL</t>
  </si>
  <si>
    <t>René</t>
  </si>
  <si>
    <t>Céline</t>
  </si>
  <si>
    <t>Sébastien</t>
  </si>
  <si>
    <t>BIZAIS</t>
  </si>
  <si>
    <t>Cyril</t>
  </si>
  <si>
    <t>BLANCHARD</t>
  </si>
  <si>
    <t>Nathalie</t>
  </si>
  <si>
    <t>Clarinda</t>
  </si>
  <si>
    <t>COHEN</t>
  </si>
  <si>
    <t>Axel</t>
  </si>
  <si>
    <t>DAHLQUIST</t>
  </si>
  <si>
    <t>Cyrille</t>
  </si>
  <si>
    <t>DE CARDES</t>
  </si>
  <si>
    <t>Mickaël</t>
  </si>
  <si>
    <t>Jérôme</t>
  </si>
  <si>
    <t>Jade</t>
  </si>
  <si>
    <t>Jean-Marie</t>
  </si>
  <si>
    <t>Willy</t>
  </si>
  <si>
    <t>Karine</t>
  </si>
  <si>
    <t>FOSSE</t>
  </si>
  <si>
    <t>Jérémy</t>
  </si>
  <si>
    <t>Yann</t>
  </si>
  <si>
    <t>Patrice</t>
  </si>
  <si>
    <t>Julien</t>
  </si>
  <si>
    <t xml:space="preserve">JABLONSKI </t>
  </si>
  <si>
    <t>JEAN FRANCOIS</t>
  </si>
  <si>
    <t>Christophe</t>
  </si>
  <si>
    <t>Benoit</t>
  </si>
  <si>
    <t>Sylvie</t>
  </si>
  <si>
    <t>LAMOUROUX</t>
  </si>
  <si>
    <t>Gérard</t>
  </si>
  <si>
    <t>Sandrine</t>
  </si>
  <si>
    <t>LEBECQ</t>
  </si>
  <si>
    <t>Luc</t>
  </si>
  <si>
    <t>Renald</t>
  </si>
  <si>
    <t>Olivier</t>
  </si>
  <si>
    <t>Jean-Luc</t>
  </si>
  <si>
    <t>Jacques</t>
  </si>
  <si>
    <t>MONIER</t>
  </si>
  <si>
    <t>Gilles</t>
  </si>
  <si>
    <t>Robert</t>
  </si>
  <si>
    <t>José Antonio</t>
  </si>
  <si>
    <t>PINHEIRO FERREIRA</t>
  </si>
  <si>
    <t>Henri Pierre</t>
  </si>
  <si>
    <t>PLANELLES</t>
  </si>
  <si>
    <t>Brahim</t>
  </si>
  <si>
    <t>Valérie</t>
  </si>
  <si>
    <t>Mathieu</t>
  </si>
  <si>
    <t>RINGOT</t>
  </si>
  <si>
    <t>Renata</t>
  </si>
  <si>
    <t>Florian</t>
  </si>
  <si>
    <t>Damien</t>
  </si>
  <si>
    <t>THIEURMEL</t>
  </si>
  <si>
    <t>Richard</t>
  </si>
  <si>
    <t>Eric</t>
  </si>
  <si>
    <t>PIERRE</t>
  </si>
  <si>
    <t>AICHI Abdellatif</t>
  </si>
  <si>
    <t>BALDERANI Vincent</t>
  </si>
  <si>
    <t>BARRET Giovanni</t>
  </si>
  <si>
    <t>BEAL Kevin</t>
  </si>
  <si>
    <t>BEILVERT René</t>
  </si>
  <si>
    <t>BESSON Céline</t>
  </si>
  <si>
    <t>BIATO Patrick</t>
  </si>
  <si>
    <t>BRULET Nathalie</t>
  </si>
  <si>
    <t>COHEN Clarinda</t>
  </si>
  <si>
    <t>DORE Mickaël</t>
  </si>
  <si>
    <t>EMERY Nicolas</t>
  </si>
  <si>
    <t>ERNOUX Jade</t>
  </si>
  <si>
    <t>FORDANT Willy</t>
  </si>
  <si>
    <t>FOSSE Karine</t>
  </si>
  <si>
    <t>GANDELIN Jérémy</t>
  </si>
  <si>
    <t>GARRIDO Yann</t>
  </si>
  <si>
    <t>LAGUET Benoit</t>
  </si>
  <si>
    <t>LEVAILLANT Renald</t>
  </si>
  <si>
    <t>MASSICARD Vincent</t>
  </si>
  <si>
    <t>MONIER Jacques</t>
  </si>
  <si>
    <t>PALLOIS Patrick</t>
  </si>
  <si>
    <t>PINHEIRO FERREIRA José Antonio</t>
  </si>
  <si>
    <t>RAHOUI Brahim</t>
  </si>
  <si>
    <t>RIBEIRO Valérie</t>
  </si>
  <si>
    <t>ROBERT Renata</t>
  </si>
  <si>
    <t>ROOSEN Florian</t>
  </si>
  <si>
    <t>THIEURMEL Damien</t>
  </si>
  <si>
    <t>TKACZ Richard</t>
  </si>
  <si>
    <t>VAN DE VEIRE Eric</t>
  </si>
  <si>
    <t>ROOSEN Christophe</t>
  </si>
  <si>
    <t>PIERRE Denis</t>
  </si>
  <si>
    <t>Denis</t>
  </si>
  <si>
    <r>
      <t xml:space="preserve">Côte Vermeille </t>
    </r>
    <r>
      <rPr>
        <b/>
        <i/>
        <sz val="12"/>
        <color theme="1"/>
        <rFont val="Calibri"/>
        <family val="2"/>
        <scheme val="minor"/>
      </rPr>
      <t>Swimrun</t>
    </r>
  </si>
  <si>
    <t>7,5 km</t>
  </si>
  <si>
    <t>S</t>
  </si>
  <si>
    <t>Cartes d'entrée pour nager à la base de Cergy</t>
  </si>
  <si>
    <t>Inscriptions ==&gt; Valérie</t>
  </si>
  <si>
    <r>
      <t xml:space="preserve">La Baule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</si>
  <si>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Bernes /Oise (95)3° Tоur dе bеrnеѕ </t>
    </r>
    <r>
      <rPr>
        <b/>
        <i/>
        <sz val="12"/>
        <color theme="1"/>
        <rFont val="Calibri"/>
        <family val="2"/>
        <scheme val="minor"/>
      </rPr>
      <t>CàP</t>
    </r>
    <r>
      <rPr>
        <sz val="11"/>
        <color theme="1"/>
        <rFont val="Calibri"/>
        <family val="2"/>
        <scheme val="minor"/>
      </rPr>
      <t xml:space="preserve"> nature</t>
    </r>
  </si>
  <si>
    <r>
      <t xml:space="preserve">Décath'Run de Cergy (95) </t>
    </r>
    <r>
      <rPr>
        <b/>
        <sz val="11"/>
        <color theme="1"/>
        <rFont val="Calibri"/>
        <family val="2"/>
        <scheme val="minor"/>
      </rPr>
      <t>CàP</t>
    </r>
  </si>
  <si>
    <t>Total Licenciés+Autres</t>
  </si>
  <si>
    <t>Sous-total Licenciés</t>
  </si>
  <si>
    <t>Sous-total Autres</t>
  </si>
  <si>
    <t>bdc ==&gt; Yann+Giovanni</t>
  </si>
  <si>
    <t>Yvan</t>
  </si>
  <si>
    <t>GOLDSZTAJN Yvan</t>
  </si>
  <si>
    <r>
      <t xml:space="preserve">Carry le Rouet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</si>
  <si>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Thiverny (60) </t>
    </r>
    <r>
      <rPr>
        <b/>
        <i/>
        <sz val="12"/>
        <color theme="1"/>
        <rFont val="Calibri"/>
        <family val="2"/>
        <scheme val="minor"/>
      </rPr>
      <t>CàP</t>
    </r>
  </si>
  <si>
    <t>Distance(s)</t>
  </si>
  <si>
    <t>5,6 et 10 Km</t>
  </si>
  <si>
    <t>10 Km</t>
  </si>
  <si>
    <r>
      <t xml:space="preserve">Cap Naio (13) , 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</si>
  <si>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Gray (70) Triathlon val de Gray </t>
    </r>
    <r>
      <rPr>
        <b/>
        <i/>
        <sz val="12"/>
        <color theme="1"/>
        <rFont val="Calibri"/>
        <family val="2"/>
        <scheme val="minor"/>
      </rPr>
      <t>Triathlon</t>
    </r>
  </si>
  <si>
    <t>XS-S-M-L</t>
  </si>
  <si>
    <r>
      <t xml:space="preserve">Open Swim Stars Paris(75) 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</si>
  <si>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Open Swim Stars Lac de Madine(55)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</si>
  <si>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Ecotrail Paris </t>
    </r>
    <r>
      <rPr>
        <b/>
        <i/>
        <sz val="12"/>
        <color theme="1"/>
        <rFont val="Calibri"/>
        <family val="2"/>
        <scheme val="minor"/>
      </rPr>
      <t>Trail</t>
    </r>
  </si>
  <si>
    <t>18-30-45-80</t>
  </si>
  <si>
    <r>
      <t xml:space="preserve">Course Vignes et Chateaux Cahors (46) </t>
    </r>
    <r>
      <rPr>
        <b/>
        <i/>
        <sz val="12"/>
        <color theme="1"/>
        <rFont val="Calibri"/>
        <family val="2"/>
        <scheme val="minor"/>
      </rPr>
      <t>CàP</t>
    </r>
  </si>
  <si>
    <t>10,20,25km,enfants, rando</t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</si>
  <si>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</si>
  <si>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Course des Chateaux L'isles Adam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</si>
  <si>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Paris (75) 10 km l'Equipe </t>
    </r>
    <r>
      <rPr>
        <b/>
        <i/>
        <sz val="12"/>
        <color theme="1"/>
        <rFont val="Calibri"/>
        <family val="2"/>
        <scheme val="minor"/>
      </rPr>
      <t>CàP</t>
    </r>
  </si>
  <si>
    <t>3,5 km</t>
  </si>
  <si>
    <t>10,6 km</t>
  </si>
  <si>
    <t>5 km et 5 km combiné</t>
  </si>
  <si>
    <t>1-2 et 2 km avec palmes</t>
  </si>
  <si>
    <t>17 Km</t>
  </si>
  <si>
    <t>10 km</t>
  </si>
  <si>
    <t>1 - 2,5 - 5 km</t>
  </si>
  <si>
    <t>20 km</t>
  </si>
  <si>
    <t>10 - 32 km</t>
  </si>
  <si>
    <r>
      <t xml:space="preserve">Chantilly (60)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</si>
  <si>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Vichy (03)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</si>
  <si>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Cimasarun (ex-Cimasalazienne) (97.4) </t>
    </r>
    <r>
      <rPr>
        <b/>
        <i/>
        <sz val="12"/>
        <color theme="1"/>
        <rFont val="Calibri"/>
        <family val="2"/>
        <scheme val="minor"/>
      </rPr>
      <t>Trail</t>
    </r>
  </si>
  <si>
    <t xml:space="preserve">Trail 20, 30 ou 48 km </t>
  </si>
  <si>
    <t>42 kms</t>
  </si>
  <si>
    <r>
      <t xml:space="preserve">Transbaie </t>
    </r>
    <r>
      <rPr>
        <b/>
        <i/>
        <sz val="12"/>
        <color theme="1"/>
        <rFont val="Calibri"/>
        <family val="2"/>
        <scheme val="minor"/>
      </rPr>
      <t>càp</t>
    </r>
  </si>
  <si>
    <t>5 km sans palmes/2,5 avec palmes</t>
  </si>
  <si>
    <t>5 km avec palmes</t>
  </si>
  <si>
    <t>5 km sans palmes</t>
  </si>
  <si>
    <t>17 kms…</t>
  </si>
  <si>
    <r>
      <t xml:space="preserve">Annecy </t>
    </r>
    <r>
      <rPr>
        <b/>
        <i/>
        <sz val="12"/>
        <color theme="1"/>
        <rFont val="Calibri"/>
        <family val="2"/>
        <scheme val="minor"/>
      </rPr>
      <t xml:space="preserve">thriathlon </t>
    </r>
  </si>
  <si>
    <t>5km</t>
  </si>
  <si>
    <r>
      <t xml:space="preserve">Prom'SWIM  (06)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</si>
  <si>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Méry/Oise </t>
    </r>
    <r>
      <rPr>
        <b/>
        <i/>
        <sz val="12"/>
        <color theme="1"/>
        <rFont val="Calibri"/>
        <family val="2"/>
        <scheme val="minor"/>
      </rPr>
      <t>CàP</t>
    </r>
  </si>
  <si>
    <t>10kms</t>
  </si>
  <si>
    <t>vos mails à Yann+Giovanni</t>
  </si>
  <si>
    <r>
      <t xml:space="preserve">Cassis (13) </t>
    </r>
    <r>
      <rPr>
        <b/>
        <i/>
        <sz val="12"/>
        <color theme="1"/>
        <rFont val="Calibri"/>
        <family val="2"/>
        <scheme val="minor"/>
      </rPr>
      <t>Triathlon / aquathlon</t>
    </r>
  </si>
  <si>
    <t>Distribution des tenues cmdées+Essai tee-shirt</t>
  </si>
  <si>
    <t>Semi et 10kms de la croix verte</t>
  </si>
  <si>
    <t>10kms semi</t>
  </si>
  <si>
    <t>11-21kms</t>
  </si>
  <si>
    <r>
      <t xml:space="preserve">Paris/Versailles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</si>
  <si>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Quiberon (56) Défi des ports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</si>
  <si>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Nervers Magny-cours </t>
    </r>
    <r>
      <rPr>
        <b/>
        <i/>
        <sz val="12"/>
        <color theme="1"/>
        <rFont val="Calibri"/>
        <family val="2"/>
        <scheme val="minor"/>
      </rPr>
      <t>Triathlon</t>
    </r>
  </si>
  <si>
    <r>
      <rPr>
        <sz val="11"/>
        <color theme="1"/>
        <rFont val="Calibri"/>
        <family val="2"/>
        <scheme val="minor"/>
      </rPr>
      <t>Coupe de France Pays de Redon</t>
    </r>
    <r>
      <rPr>
        <b/>
        <i/>
        <sz val="12"/>
        <color theme="1"/>
        <rFont val="Calibri"/>
        <family val="2"/>
        <scheme val="minor"/>
      </rPr>
      <t xml:space="preserve"> Natation</t>
    </r>
  </si>
  <si>
    <r>
      <t xml:space="preserve">Bearman </t>
    </r>
    <r>
      <rPr>
        <b/>
        <i/>
        <sz val="12"/>
        <color theme="1"/>
        <rFont val="Calibri"/>
        <family val="2"/>
        <scheme val="minor"/>
      </rPr>
      <t>triathlon</t>
    </r>
  </si>
  <si>
    <t>HUET Olivier</t>
  </si>
  <si>
    <t>HUET</t>
  </si>
  <si>
    <t>CERBELAUD</t>
  </si>
  <si>
    <t>Laurent</t>
  </si>
  <si>
    <t>FICHANT</t>
  </si>
  <si>
    <t>GALLON</t>
  </si>
  <si>
    <t>Morgan</t>
  </si>
  <si>
    <t>GEVIN</t>
  </si>
  <si>
    <t>Sophie</t>
  </si>
  <si>
    <t>Tiffaine</t>
  </si>
  <si>
    <t>LAIGLE MAGNIEZ</t>
  </si>
  <si>
    <t>Marie-Catherine</t>
  </si>
  <si>
    <t>LEROY</t>
  </si>
  <si>
    <t>Rodolphe</t>
  </si>
  <si>
    <t>MALLET</t>
  </si>
  <si>
    <t>Thibaud</t>
  </si>
  <si>
    <t>MARLIER</t>
  </si>
  <si>
    <t>Sylvain</t>
  </si>
  <si>
    <t>PICQUE</t>
  </si>
  <si>
    <t>Mylène</t>
  </si>
  <si>
    <t>RAGEAU</t>
  </si>
  <si>
    <t>Aymeric</t>
  </si>
  <si>
    <t>Romain</t>
  </si>
  <si>
    <t>PICQUE Mylène</t>
  </si>
  <si>
    <t>MALLET Thibaud</t>
  </si>
  <si>
    <t>GEVIN Sophie</t>
  </si>
  <si>
    <t>GEVIN Tiffaine</t>
  </si>
  <si>
    <t>GALLON Morgan</t>
  </si>
  <si>
    <t>FICHANT Richard</t>
  </si>
  <si>
    <t>CERBELAUD Laurent</t>
  </si>
  <si>
    <r>
      <t xml:space="preserve">Senlis (60) </t>
    </r>
    <r>
      <rPr>
        <b/>
        <i/>
        <sz val="12"/>
        <color theme="1"/>
        <rFont val="Calibri"/>
        <family val="2"/>
        <scheme val="minor"/>
      </rPr>
      <t>Trail</t>
    </r>
  </si>
  <si>
    <t>14 et 29 Kms</t>
  </si>
  <si>
    <r>
      <t xml:space="preserve">Trail du château de Pierrefond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</si>
  <si>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Bouffement (95) MAxicross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</si>
  <si>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ERTC </t>
    </r>
    <r>
      <rPr>
        <b/>
        <i/>
        <sz val="12"/>
        <color theme="1"/>
        <rFont val="Calibri"/>
        <family val="2"/>
        <scheme val="minor"/>
      </rPr>
      <t>càp</t>
    </r>
  </si>
  <si>
    <t>107 kms</t>
  </si>
  <si>
    <t>L</t>
  </si>
  <si>
    <r>
      <t xml:space="preserve">VantouxMan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</si>
  <si>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Annecy(74)  AlpsMan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</si>
  <si>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Iron Corsaire </t>
    </r>
    <r>
      <rPr>
        <b/>
        <i/>
        <sz val="12"/>
        <color theme="1"/>
        <rFont val="Calibri"/>
        <family val="2"/>
        <scheme val="minor"/>
      </rPr>
      <t>Triathlon</t>
    </r>
  </si>
  <si>
    <t>M-S</t>
  </si>
  <si>
    <t>1-3 kms</t>
  </si>
  <si>
    <t>Alpe d'Huez Triathlon</t>
  </si>
  <si>
    <t>Long</t>
  </si>
  <si>
    <r>
      <t xml:space="preserve">EmbrunMan (05)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</si>
  <si>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Vouglans </t>
    </r>
    <r>
      <rPr>
        <b/>
        <i/>
        <sz val="12"/>
        <color theme="1"/>
        <rFont val="Calibri"/>
        <family val="2"/>
        <scheme val="minor"/>
      </rPr>
      <t>Triathon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</si>
  <si>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Vichy 70.3 (03)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</si>
  <si>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Diagonale des fous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</si>
  <si>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Marathon Larochelle (17) </t>
    </r>
    <r>
      <rPr>
        <b/>
        <i/>
        <sz val="12"/>
        <color theme="1"/>
        <rFont val="Calibri"/>
        <family val="2"/>
        <scheme val="minor"/>
      </rPr>
      <t>Càp</t>
    </r>
  </si>
  <si>
    <t>42kms</t>
  </si>
  <si>
    <t>PERSAN</t>
  </si>
  <si>
    <t>BRUYERES SUR OISE</t>
  </si>
  <si>
    <t>PARMAIN</t>
  </si>
  <si>
    <t>PRESLES</t>
  </si>
  <si>
    <t>LUZARCHES</t>
  </si>
  <si>
    <t>CHAMBLY</t>
  </si>
  <si>
    <t>L ISLE ADAM</t>
  </si>
  <si>
    <t>NEUILLY EN THELLE</t>
  </si>
  <si>
    <t>ULLY ST GEORGES</t>
  </si>
  <si>
    <t>SAINT MARTIN DU TERTRE</t>
  </si>
  <si>
    <t>VERSAILLE</t>
  </si>
  <si>
    <t>VIARMES</t>
  </si>
  <si>
    <t>CHAMPAGNE SUR OISE</t>
  </si>
  <si>
    <t>ANSERVILLE</t>
  </si>
  <si>
    <t>BEAUMONT SUR OISE</t>
  </si>
  <si>
    <t>MOURS</t>
  </si>
  <si>
    <t>VILLIERS ADAM</t>
  </si>
  <si>
    <t>ASNIERES SUR OISE</t>
  </si>
  <si>
    <t>NOINTEL</t>
  </si>
  <si>
    <t xml:space="preserve">PERSAN </t>
  </si>
  <si>
    <t>ST MARTIN DU TERTRE</t>
  </si>
  <si>
    <t>ANDEVILLE</t>
  </si>
  <si>
    <t>BURY</t>
  </si>
  <si>
    <t xml:space="preserve">ANSERVILLE </t>
  </si>
  <si>
    <t>RONQUEROLLES</t>
  </si>
  <si>
    <t>AMBLAINVILLE</t>
  </si>
  <si>
    <t>CIRES LES MELLO</t>
  </si>
  <si>
    <t>ERCUIS</t>
  </si>
  <si>
    <t xml:space="preserve">RONQUEROLLES </t>
  </si>
  <si>
    <t>PUISEUX LE HAUBERGER</t>
  </si>
  <si>
    <t>LE MESNIL EN THELLE</t>
  </si>
  <si>
    <r>
      <t xml:space="preserve">Triathlon de la Côte de Granit Rose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</si>
  <si>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Gamin triathlon Paris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</si>
  <si>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Salomon Maxi Race </t>
    </r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Inter. Lac d'Annecy</t>
    </r>
  </si>
  <si>
    <t>6000 D la Plagne</t>
  </si>
  <si>
    <t>24 / 12 km</t>
  </si>
  <si>
    <r>
      <t xml:space="preserve">Defis quiberonnais </t>
    </r>
    <r>
      <rPr>
        <b/>
        <i/>
        <sz val="12"/>
        <color theme="1"/>
        <rFont val="Calibri"/>
        <family val="2"/>
        <scheme val="minor"/>
      </rPr>
      <t>natation</t>
    </r>
  </si>
  <si>
    <t>500 - 3kms -7,5 kms</t>
  </si>
  <si>
    <r>
      <t>La Ciotat(13)</t>
    </r>
    <r>
      <rPr>
        <b/>
        <sz val="11"/>
        <color theme="1"/>
        <rFont val="Calibri"/>
        <family val="2"/>
        <scheme val="minor"/>
      </rPr>
      <t>ISLAND Man</t>
    </r>
    <r>
      <rPr>
        <sz val="11"/>
        <color theme="1"/>
        <rFont val="Calibri"/>
        <family val="2"/>
        <scheme val="minor"/>
      </rPr>
      <t xml:space="preserve"> T</t>
    </r>
    <r>
      <rPr>
        <b/>
        <i/>
        <sz val="12"/>
        <color theme="1"/>
        <rFont val="Calibri"/>
        <family val="2"/>
        <scheme val="minor"/>
      </rPr>
      <t>hriathlon swim and Run</t>
    </r>
  </si>
  <si>
    <t>S-M et L</t>
  </si>
  <si>
    <t>S-M</t>
  </si>
  <si>
    <t>S-L</t>
  </si>
  <si>
    <t>70,3 IronMan</t>
  </si>
  <si>
    <t>42 kms - 100 kms</t>
  </si>
  <si>
    <t>ROUSSEAU</t>
  </si>
  <si>
    <t>Long - M</t>
  </si>
  <si>
    <t>PRIOUX</t>
  </si>
  <si>
    <t>Marie</t>
  </si>
  <si>
    <t>PRIOUX Marie</t>
  </si>
  <si>
    <t>BERNARD</t>
  </si>
  <si>
    <t>BERNARD Christophe</t>
  </si>
  <si>
    <t>Francisco</t>
  </si>
  <si>
    <t>BELLOY EN France</t>
  </si>
  <si>
    <t>MOLINA Francisco</t>
  </si>
  <si>
    <r>
      <t xml:space="preserve">Enghien </t>
    </r>
    <r>
      <rPr>
        <b/>
        <i/>
        <sz val="12"/>
        <color theme="1"/>
        <rFont val="Calibri"/>
        <family val="2"/>
        <scheme val="minor"/>
      </rPr>
      <t>Triathlon</t>
    </r>
  </si>
  <si>
    <t>MOLINA</t>
  </si>
  <si>
    <t>10 kms</t>
  </si>
  <si>
    <t>Lille Hardelot</t>
  </si>
  <si>
    <r>
      <t xml:space="preserve">Marathon Baie de Sommes Amiens (60) </t>
    </r>
    <r>
      <rPr>
        <b/>
        <i/>
        <sz val="12"/>
        <color theme="1"/>
        <rFont val="Calibri"/>
        <family val="2"/>
        <scheme val="minor"/>
      </rPr>
      <t>Càp</t>
    </r>
  </si>
  <si>
    <t>DUCKMAN Didier</t>
  </si>
  <si>
    <t>Cross</t>
  </si>
  <si>
    <t>3 ème L'Ois'Athlon Longueil</t>
  </si>
  <si>
    <r>
      <t xml:space="preserve">Longueil Ste M.(60)6ème Fête de l'eau libre </t>
    </r>
    <r>
      <rPr>
        <b/>
        <i/>
        <sz val="12"/>
        <color theme="1"/>
        <rFont val="Calibri"/>
        <family val="2"/>
        <scheme val="minor"/>
      </rPr>
      <t>Natation</t>
    </r>
  </si>
  <si>
    <t>Bike and Run Attanville</t>
  </si>
  <si>
    <t>ESSEC</t>
  </si>
  <si>
    <t>M-L</t>
  </si>
  <si>
    <r>
      <t xml:space="preserve">Liège Bastogne Liège Challenge </t>
    </r>
    <r>
      <rPr>
        <b/>
        <i/>
        <sz val="12"/>
        <color theme="1"/>
        <rFont val="Calibri"/>
        <family val="2"/>
        <scheme val="minor"/>
      </rPr>
      <t>Cyclo</t>
    </r>
  </si>
  <si>
    <r>
      <t xml:space="preserve">Douai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</si>
  <si>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Nantes </t>
    </r>
    <r>
      <rPr>
        <b/>
        <i/>
        <sz val="12"/>
        <color theme="1"/>
        <rFont val="Calibri"/>
        <family val="2"/>
        <scheme val="minor"/>
      </rPr>
      <t>Càp</t>
    </r>
  </si>
  <si>
    <t>semi</t>
  </si>
  <si>
    <t>MNIF Issam</t>
  </si>
  <si>
    <t>5-10 Kms</t>
  </si>
  <si>
    <r>
      <t xml:space="preserve">Vantoux Santini </t>
    </r>
    <r>
      <rPr>
        <b/>
        <i/>
        <sz val="12"/>
        <color theme="1"/>
        <rFont val="Calibri"/>
        <family val="2"/>
        <scheme val="minor"/>
      </rPr>
      <t>Cyclo</t>
    </r>
  </si>
  <si>
    <t>Course des TEmpliers</t>
  </si>
  <si>
    <t>52kms</t>
  </si>
  <si>
    <r>
      <t xml:space="preserve">Valence (Esp) </t>
    </r>
    <r>
      <rPr>
        <b/>
        <i/>
        <sz val="12"/>
        <color theme="1"/>
        <rFont val="Calibri"/>
        <family val="2"/>
        <scheme val="minor"/>
      </rPr>
      <t>Marathon</t>
    </r>
  </si>
  <si>
    <t>PECRIAUX Maxime</t>
  </si>
  <si>
    <t>115-79-40-20</t>
  </si>
  <si>
    <t>LAURENT Alain</t>
  </si>
  <si>
    <t>CLAIRE Jean-Philipe</t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</si>
  <si>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càp</t>
    </r>
    <r>
      <rPr>
        <sz val="11"/>
        <color theme="1"/>
        <rFont val="Calibri"/>
        <family val="2"/>
        <scheme val="minor"/>
      </rPr>
      <t xml:space="preserve"> </t>
    </r>
  </si>
  <si>
    <t>course des marcassins</t>
  </si>
  <si>
    <t>Ultra 60km</t>
  </si>
  <si>
    <r>
      <t xml:space="preserve">Gorges de l'Ardeche </t>
    </r>
    <r>
      <rPr>
        <b/>
        <i/>
        <sz val="12"/>
        <color theme="1"/>
        <rFont val="Calibri"/>
        <family val="2"/>
        <scheme val="minor"/>
      </rPr>
      <t>Triathlon</t>
    </r>
  </si>
  <si>
    <t>Grd raid des Cathares</t>
  </si>
  <si>
    <t>40-65-101-168 kms</t>
  </si>
  <si>
    <r>
      <t xml:space="preserve">Clm des Boulangers Chars </t>
    </r>
    <r>
      <rPr>
        <b/>
        <i/>
        <sz val="12"/>
        <color theme="1"/>
        <rFont val="Calibri"/>
        <family val="2"/>
        <scheme val="minor"/>
      </rPr>
      <t>Velo clm</t>
    </r>
  </si>
  <si>
    <t xml:space="preserve">Aquathlon solo/équipe - Swim &amp; Run - Aqua sprint </t>
  </si>
  <si>
    <r>
      <t xml:space="preserve">Sartrouville Cross </t>
    </r>
    <r>
      <rPr>
        <b/>
        <i/>
        <sz val="12"/>
        <color theme="1"/>
        <rFont val="Calibri"/>
        <family val="2"/>
        <scheme val="minor"/>
      </rPr>
      <t>Duathlon</t>
    </r>
  </si>
  <si>
    <t>dist. S</t>
  </si>
  <si>
    <r>
      <t xml:space="preserve">Vichy </t>
    </r>
    <r>
      <rPr>
        <b/>
        <i/>
        <sz val="12"/>
        <color theme="1"/>
        <rFont val="Calibri"/>
        <family val="2"/>
        <scheme val="minor"/>
      </rPr>
      <t>IronMan</t>
    </r>
  </si>
  <si>
    <r>
      <t xml:space="preserve">Les Sables d'Olonne </t>
    </r>
    <r>
      <rPr>
        <b/>
        <sz val="11"/>
        <color theme="1"/>
        <rFont val="Calibri"/>
        <family val="2"/>
        <scheme val="minor"/>
      </rPr>
      <t>IronMan</t>
    </r>
  </si>
  <si>
    <t>L ind et Relai</t>
  </si>
  <si>
    <r>
      <t xml:space="preserve">Gravity Race Jabelines </t>
    </r>
    <r>
      <rPr>
        <b/>
        <i/>
        <sz val="12"/>
        <color theme="1"/>
        <rFont val="Calibri"/>
        <family val="2"/>
        <scheme val="minor"/>
      </rPr>
      <t>Swim &amp; Run</t>
    </r>
    <r>
      <rPr>
        <sz val="11"/>
        <color theme="1"/>
        <rFont val="Calibri"/>
        <family val="2"/>
        <scheme val="minor"/>
      </rPr>
      <t xml:space="preserve"> </t>
    </r>
  </si>
  <si>
    <t>M-L Ind Eq</t>
  </si>
  <si>
    <r>
      <t xml:space="preserve">Chemin des dames Chamouille (02) </t>
    </r>
    <r>
      <rPr>
        <b/>
        <i/>
        <sz val="12"/>
        <color rgb="FF000000"/>
        <rFont val="Calibri"/>
        <family val="2"/>
      </rPr>
      <t>Triathlon</t>
    </r>
  </si>
  <si>
    <t>M-XS</t>
  </si>
  <si>
    <t>L-XXL</t>
  </si>
  <si>
    <t>L-Iron Man ++</t>
  </si>
  <si>
    <r>
      <t xml:space="preserve">Cayeux 29 eme </t>
    </r>
    <r>
      <rPr>
        <b/>
        <i/>
        <sz val="12"/>
        <color theme="1"/>
        <rFont val="Calibri"/>
        <family val="2"/>
        <scheme val="minor"/>
      </rPr>
      <t xml:space="preserve">Triathlon </t>
    </r>
    <r>
      <rPr>
        <i/>
        <sz val="12"/>
        <color theme="1"/>
        <rFont val="Calibri"/>
        <family val="2"/>
        <scheme val="minor"/>
      </rPr>
      <t>de la Baie de Somme</t>
    </r>
  </si>
  <si>
    <r>
      <t xml:space="preserve">27 è Triathlon de l'Omois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</si>
  <si>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Trialong Bois le Roi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</si>
  <si>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Grandvilliers (60)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route Olympique</t>
    </r>
  </si>
  <si>
    <r>
      <t xml:space="preserve">Novalaise (73) Aiguebelette 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</si>
  <si>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Les salles sur Verdon </t>
    </r>
    <r>
      <rPr>
        <b/>
        <i/>
        <sz val="12"/>
        <color theme="1"/>
        <rFont val="Calibri"/>
        <family val="2"/>
        <scheme val="minor"/>
      </rPr>
      <t xml:space="preserve">Triathlon NatureMan </t>
    </r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</si>
  <si>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Run and Bike</t>
    </r>
  </si>
  <si>
    <t>XS-S</t>
  </si>
  <si>
    <t>Stage Triathlon Morvan</t>
  </si>
  <si>
    <t>110-55-35-25</t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</si>
  <si>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Pyramides noires</t>
    </r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</si>
  <si>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Piqueurs</t>
    </r>
  </si>
  <si>
    <r>
      <t xml:space="preserve">Semi des 4 communues Cauvigny </t>
    </r>
    <r>
      <rPr>
        <b/>
        <i/>
        <sz val="12"/>
        <color theme="1"/>
        <rFont val="Calibri"/>
        <family val="2"/>
        <scheme val="minor"/>
      </rPr>
      <t>CAp</t>
    </r>
  </si>
  <si>
    <t>cross dua - S L (8-60-8)XL (12-90-10)</t>
  </si>
  <si>
    <t>21-10-5- Trail</t>
  </si>
  <si>
    <r>
      <t>Championnat Normandie L D (Aubevoye)</t>
    </r>
    <r>
      <rPr>
        <b/>
        <i/>
        <sz val="12"/>
        <color theme="1"/>
        <rFont val="Calibri"/>
        <family val="2"/>
        <scheme val="minor"/>
      </rPr>
      <t>Duathlon</t>
    </r>
  </si>
  <si>
    <t>9-68-9</t>
  </si>
  <si>
    <t>16,2 kms</t>
  </si>
  <si>
    <r>
      <t xml:space="preserve">Granfondo (Vosges) </t>
    </r>
    <r>
      <rPr>
        <b/>
        <i/>
        <sz val="12"/>
        <color theme="1"/>
        <rFont val="Calibri"/>
        <family val="2"/>
        <scheme val="minor"/>
      </rPr>
      <t>cyclo</t>
    </r>
  </si>
  <si>
    <r>
      <t xml:space="preserve">Baillet course </t>
    </r>
    <r>
      <rPr>
        <b/>
        <i/>
        <sz val="12"/>
        <color theme="1"/>
        <rFont val="Calibri"/>
        <family val="2"/>
        <scheme val="minor"/>
      </rPr>
      <t>velo</t>
    </r>
  </si>
  <si>
    <r>
      <t xml:space="preserve">Boucles de la Marne Ay- Champagne </t>
    </r>
    <r>
      <rPr>
        <b/>
        <i/>
        <sz val="12"/>
        <color theme="1"/>
        <rFont val="Calibri"/>
        <family val="2"/>
        <scheme val="minor"/>
      </rPr>
      <t>cyclo</t>
    </r>
  </si>
  <si>
    <t>XS-M</t>
  </si>
  <si>
    <t>12 Kms</t>
  </si>
  <si>
    <r>
      <t xml:space="preserve">3h à Houdain lez Bavay (région HDF)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</si>
  <si>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 de Paillencourt </t>
    </r>
    <r>
      <rPr>
        <b/>
        <i/>
        <sz val="12"/>
        <color theme="1"/>
        <rFont val="Calibri"/>
        <family val="2"/>
        <scheme val="minor"/>
      </rPr>
      <t>Duathlon</t>
    </r>
  </si>
  <si>
    <t>XS S</t>
  </si>
  <si>
    <r>
      <rPr>
        <b/>
        <i/>
        <sz val="12"/>
        <color theme="1"/>
        <rFont val="Calibri"/>
        <family val="2"/>
        <scheme val="minor"/>
      </rPr>
      <t>Duathlon</t>
    </r>
    <r>
      <rPr>
        <sz val="11"/>
        <color theme="1"/>
        <rFont val="Calibri"/>
        <family val="2"/>
        <scheme val="minor"/>
      </rPr>
      <t xml:space="preserve"> Championnats de France 2019 à Noyon</t>
    </r>
  </si>
  <si>
    <r>
      <t xml:space="preserve">Triathlon du lion </t>
    </r>
    <r>
      <rPr>
        <b/>
        <i/>
        <sz val="12"/>
        <color theme="1"/>
        <rFont val="Calibri"/>
        <family val="2"/>
        <scheme val="minor"/>
      </rPr>
      <t>Clm équipe triathlon</t>
    </r>
  </si>
  <si>
    <t>Triathlon long Clm</t>
  </si>
  <si>
    <t>GOUVENOU Aurélie</t>
  </si>
  <si>
    <t>Foulées de Somabe - Marly la Ville</t>
  </si>
  <si>
    <t>5kms</t>
  </si>
  <si>
    <r>
      <t xml:space="preserve">Cacoine Seugy </t>
    </r>
    <r>
      <rPr>
        <b/>
        <i/>
        <sz val="12"/>
        <color theme="1"/>
        <rFont val="Calibri"/>
        <family val="2"/>
        <scheme val="minor"/>
      </rPr>
      <t>Càp</t>
    </r>
  </si>
  <si>
    <t>XS</t>
  </si>
  <si>
    <r>
      <t xml:space="preserve">Fresnes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</si>
  <si>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 xml:space="preserve">Senlis (60) </t>
  </si>
  <si>
    <t>5-10-21 kms</t>
  </si>
  <si>
    <t>trail 17 - 12,5 - 6 - 1,5</t>
  </si>
  <si>
    <r>
      <t xml:space="preserve">Nesles la foulée </t>
    </r>
    <r>
      <rPr>
        <b/>
        <i/>
        <sz val="12"/>
        <color theme="1"/>
        <rFont val="Calibri"/>
        <family val="2"/>
        <scheme val="minor"/>
      </rPr>
      <t>càp</t>
    </r>
  </si>
  <si>
    <t>Evreux Triathlon</t>
  </si>
  <si>
    <t>GEVIN Arnaud</t>
  </si>
  <si>
    <t>Zifoun VTT</t>
  </si>
  <si>
    <t>diff. Distances</t>
  </si>
  <si>
    <t xml:space="preserve">Cepoy Triathlon </t>
  </si>
  <si>
    <t>10 et 19kms</t>
  </si>
  <si>
    <r>
      <t xml:space="preserve">Trail des Aubins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</si>
  <si>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Foulées Osnyssoises </t>
    </r>
    <r>
      <rPr>
        <b/>
        <i/>
        <sz val="12"/>
        <color theme="1"/>
        <rFont val="Calibri"/>
        <family val="2"/>
        <scheme val="minor"/>
      </rPr>
      <t>Cap</t>
    </r>
  </si>
  <si>
    <t>10-5kms</t>
  </si>
  <si>
    <t>MAHE POUGETOUX Caroline</t>
  </si>
  <si>
    <t xml:space="preserve"> 7,8 km  </t>
  </si>
  <si>
    <r>
      <t xml:space="preserve">course des  étangs à rantigny  </t>
    </r>
    <r>
      <rPr>
        <b/>
        <i/>
        <sz val="12"/>
        <color theme="1"/>
        <rFont val="Calibri"/>
        <family val="2"/>
        <scheme val="minor"/>
      </rPr>
      <t>CAP</t>
    </r>
  </si>
  <si>
    <t>17 km</t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</si>
  <si>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</si>
  <si>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Fains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</si>
  <si>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Pont Audemer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</si>
  <si>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Montauban </t>
    </r>
    <r>
      <rPr>
        <b/>
        <i/>
        <sz val="12"/>
        <color theme="1"/>
        <rFont val="Calibri"/>
        <family val="2"/>
        <scheme val="minor"/>
      </rPr>
      <t>Triathlon</t>
    </r>
  </si>
  <si>
    <t>Long 2,2 - 118 - 20</t>
  </si>
  <si>
    <r>
      <t xml:space="preserve">E.Leclerc FRENCHMAN Hourtin </t>
    </r>
    <r>
      <rPr>
        <b/>
        <i/>
        <sz val="12"/>
        <color theme="1"/>
        <rFont val="Calibri"/>
        <family val="2"/>
        <scheme val="minor"/>
      </rPr>
      <t>Triathlon</t>
    </r>
  </si>
  <si>
    <t>LECORNU Hervé</t>
  </si>
  <si>
    <r>
      <t xml:space="preserve">Barcelona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</si>
  <si>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Emilia- Romagna </t>
    </r>
    <r>
      <rPr>
        <b/>
        <i/>
        <sz val="12"/>
        <color theme="1"/>
        <rFont val="Calibri"/>
        <family val="2"/>
        <scheme val="minor"/>
      </rPr>
      <t>Triathlon</t>
    </r>
  </si>
  <si>
    <t>AMORY James</t>
  </si>
  <si>
    <r>
      <t xml:space="preserve">Thun </t>
    </r>
    <r>
      <rPr>
        <b/>
        <i/>
        <sz val="12"/>
        <color theme="1"/>
        <rFont val="Calibri"/>
        <family val="2"/>
        <scheme val="minor"/>
      </rPr>
      <t>Triathon</t>
    </r>
  </si>
  <si>
    <r>
      <t xml:space="preserve">321 Morvan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</si>
  <si>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</si>
  <si>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Boulogne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</si>
  <si>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Auvers sur Oise </t>
    </r>
    <r>
      <rPr>
        <b/>
        <i/>
        <sz val="12"/>
        <color theme="1"/>
        <rFont val="Calibri"/>
        <family val="2"/>
        <scheme val="minor"/>
      </rPr>
      <t>cap cross</t>
    </r>
  </si>
  <si>
    <t>ROUSSELET Nicolas</t>
  </si>
  <si>
    <r>
      <t xml:space="preserve">Transquar Beauvais </t>
    </r>
    <r>
      <rPr>
        <b/>
        <i/>
        <sz val="12"/>
        <color theme="1"/>
        <rFont val="Calibri"/>
        <family val="2"/>
        <scheme val="minor"/>
      </rPr>
      <t>Cap</t>
    </r>
  </si>
  <si>
    <t>semi /10/05</t>
  </si>
  <si>
    <t>Tours  Triathlon</t>
  </si>
  <si>
    <t>DEVOS Sylvain</t>
  </si>
  <si>
    <r>
      <t xml:space="preserve">Nuit du ROC Cergy </t>
    </r>
    <r>
      <rPr>
        <b/>
        <i/>
        <sz val="12"/>
        <color theme="1"/>
        <rFont val="Calibri"/>
        <family val="2"/>
        <scheme val="minor"/>
      </rPr>
      <t>Trail Nocturne</t>
    </r>
  </si>
  <si>
    <t>8-14-28 kms</t>
  </si>
  <si>
    <t>CAPERAN Denis</t>
  </si>
  <si>
    <t>COLLIOT Kero</t>
  </si>
  <si>
    <t>Trail Etang cergy</t>
  </si>
  <si>
    <t>23-39 54 kms</t>
  </si>
  <si>
    <r>
      <t xml:space="preserve">Paris -Versailles - Mantes </t>
    </r>
    <r>
      <rPr>
        <b/>
        <i/>
        <sz val="12"/>
        <color theme="1"/>
        <rFont val="Calibri"/>
        <family val="2"/>
        <scheme val="minor"/>
      </rPr>
      <t>Marche nocturne</t>
    </r>
  </si>
  <si>
    <t>CHANDLER Dimitri</t>
  </si>
  <si>
    <t>DUVAL Vincent</t>
  </si>
  <si>
    <t>EMONNOT Rudy</t>
  </si>
  <si>
    <t>GEVIN Nolan</t>
  </si>
  <si>
    <r>
      <t xml:space="preserve">Seville </t>
    </r>
    <r>
      <rPr>
        <b/>
        <i/>
        <sz val="12"/>
        <color theme="1"/>
        <rFont val="Calibri"/>
        <family val="2"/>
        <scheme val="minor"/>
      </rPr>
      <t>Marathon</t>
    </r>
    <r>
      <rPr>
        <sz val="11"/>
        <color theme="1"/>
        <rFont val="Calibri"/>
        <family val="2"/>
        <scheme val="minor"/>
      </rPr>
      <t xml:space="preserve"> </t>
    </r>
  </si>
  <si>
    <t>M (15kms cap 3kms nat 25 sections) ou S</t>
  </si>
  <si>
    <t>fete eau libre Longueil St Marie</t>
  </si>
  <si>
    <t>5000-3000-1000</t>
  </si>
  <si>
    <r>
      <t xml:space="preserve">Des portes du Movan 321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</si>
  <si>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Settons </t>
    </r>
    <r>
      <rPr>
        <b/>
        <i/>
        <sz val="12"/>
        <color theme="1"/>
        <rFont val="Calibri"/>
        <family val="2"/>
        <scheme val="minor"/>
      </rPr>
      <t>Triathlon</t>
    </r>
  </si>
  <si>
    <t>33 kms</t>
  </si>
  <si>
    <t>Hoka one one Xtrail Courchevel</t>
  </si>
  <si>
    <r>
      <t xml:space="preserve">Triathlon porquetolles </t>
    </r>
    <r>
      <rPr>
        <b/>
        <i/>
        <sz val="12"/>
        <color theme="1"/>
        <rFont val="Calibri"/>
        <family val="2"/>
        <scheme val="minor"/>
      </rPr>
      <t>equipe 2</t>
    </r>
  </si>
  <si>
    <t>17-18</t>
  </si>
  <si>
    <t>fin</t>
  </si>
  <si>
    <t>GRESSENT Frederic</t>
  </si>
  <si>
    <t>SEGRE Thomas</t>
  </si>
  <si>
    <r>
      <t xml:space="preserve">Lanzarote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reporté au 3jiullet ou Année A+1+2</t>
    </r>
  </si>
  <si>
    <t>70,3 Aix Les bains IronMan (report de Mai)</t>
  </si>
  <si>
    <r>
      <t xml:space="preserve">Hourtin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>re re</t>
    </r>
    <r>
      <rPr>
        <sz val="11"/>
        <color rgb="FFFF0000"/>
        <rFont val="Calibri"/>
        <family val="2"/>
        <scheme val="minor"/>
      </rPr>
      <t>porté au 1-2-3 Octobre</t>
    </r>
  </si>
  <si>
    <r>
      <t xml:space="preserve">Trail de Nantes à Montaigu </t>
    </r>
    <r>
      <rPr>
        <b/>
        <i/>
        <sz val="12"/>
        <color theme="1"/>
        <rFont val="Calibri"/>
        <family val="2"/>
        <scheme val="minor"/>
      </rPr>
      <t>Trail</t>
    </r>
  </si>
  <si>
    <t>22 - 30 - 51</t>
  </si>
  <si>
    <t>Ecotrail Paris Trail</t>
  </si>
  <si>
    <r>
      <t xml:space="preserve">Triathlon Seonais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</si>
  <si>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Raid Château Beaumont/oise </t>
    </r>
    <r>
      <rPr>
        <b/>
        <i/>
        <sz val="12"/>
        <color theme="1"/>
        <rFont val="Calibri"/>
        <family val="2"/>
        <scheme val="minor"/>
      </rPr>
      <t>Raid</t>
    </r>
  </si>
  <si>
    <t>Cergy Swim &amp; Run</t>
  </si>
  <si>
    <t>S &amp; M</t>
  </si>
  <si>
    <t>Vichy Triathon</t>
  </si>
  <si>
    <r>
      <t xml:space="preserve">Revel </t>
    </r>
    <r>
      <rPr>
        <b/>
        <i/>
        <sz val="12"/>
        <color theme="1"/>
        <rFont val="Calibri"/>
        <family val="2"/>
        <scheme val="minor"/>
      </rPr>
      <t>Triathlon</t>
    </r>
  </si>
  <si>
    <t>Marathon du mont Blanc MarathoN</t>
  </si>
  <si>
    <t>Toulouse Triathlon</t>
  </si>
  <si>
    <t>Conflans 10 Kms càP</t>
  </si>
  <si>
    <t>Course Pays du coquelicot</t>
  </si>
  <si>
    <t>Orrygeoise Càp</t>
  </si>
  <si>
    <t>Carnelloise Càp</t>
  </si>
  <si>
    <t>Semi</t>
  </si>
  <si>
    <t>Les sables d'olonne Championnat France</t>
  </si>
  <si>
    <t>21,1 kms</t>
  </si>
  <si>
    <t xml:space="preserve">championnat de France  courte distance à Noyon (60) </t>
  </si>
  <si>
    <t>duathlon</t>
  </si>
  <si>
    <t xml:space="preserve">duathlon de Ardres </t>
  </si>
  <si>
    <t xml:space="preserve">m:5 km cap, 30 km vélo  et  5 km cap  </t>
  </si>
  <si>
    <t>SALA Regis</t>
  </si>
  <si>
    <r>
      <t xml:space="preserve">Aix en Provence </t>
    </r>
    <r>
      <rPr>
        <b/>
        <i/>
        <sz val="12"/>
        <color theme="1"/>
        <rFont val="Calibri"/>
        <family val="2"/>
        <scheme val="minor"/>
      </rPr>
      <t>Triathlon</t>
    </r>
  </si>
  <si>
    <t>16 - 19</t>
  </si>
  <si>
    <t>M-L-XXL</t>
  </si>
  <si>
    <r>
      <rPr>
        <b/>
        <sz val="20"/>
        <color rgb="FFFF0000"/>
        <rFont val="Calibri"/>
        <family val="2"/>
        <scheme val="minor"/>
      </rPr>
      <t>Calendrier club 2022</t>
    </r>
    <r>
      <rPr>
        <sz val="12"/>
        <color rgb="FFFF0000"/>
        <rFont val="Calibri"/>
        <family val="2"/>
        <scheme val="minor"/>
      </rPr>
      <t xml:space="preserve">
Remarque : 
le classement de chacun est ajouté en commentaire après les courses
Epreuves</t>
    </r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</si>
  <si>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</si>
  <si>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</si>
  <si>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</si>
  <si>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</si>
  <si>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</si>
  <si>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</si>
  <si>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</si>
  <si>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Aout 2022</t>
  </si>
  <si>
    <t>Septembre 2022</t>
  </si>
  <si>
    <t>Octobre 2022</t>
  </si>
  <si>
    <t>Novembre 2022</t>
  </si>
  <si>
    <t>Decembre 2022</t>
  </si>
  <si>
    <r>
      <t xml:space="preserve">De la madelaine </t>
    </r>
    <r>
      <rPr>
        <b/>
        <i/>
        <sz val="12"/>
        <color theme="1"/>
        <rFont val="Calibri"/>
        <family val="2"/>
        <scheme val="minor"/>
      </rPr>
      <t>Triathllon</t>
    </r>
  </si>
  <si>
    <t>MAHEU Tony</t>
  </si>
  <si>
    <t>5 ou 6</t>
  </si>
  <si>
    <t>VercoMan</t>
  </si>
  <si>
    <t>GUY Raphael</t>
  </si>
  <si>
    <r>
      <t xml:space="preserve">Chtriman </t>
    </r>
    <r>
      <rPr>
        <b/>
        <i/>
        <sz val="12"/>
        <color theme="1"/>
        <rFont val="Calibri"/>
        <family val="2"/>
        <scheme val="minor"/>
      </rPr>
      <t>Duathlon</t>
    </r>
  </si>
  <si>
    <t>GALLON Sebastien</t>
  </si>
  <si>
    <t>COEURDACIER Julian</t>
  </si>
  <si>
    <t>HANOTTE Mélanie</t>
  </si>
  <si>
    <t>BEGUE Harry</t>
  </si>
  <si>
    <t>HAGNEREL Benjamin</t>
  </si>
  <si>
    <t>RAMBERT David</t>
  </si>
  <si>
    <t>HURON Fabrice</t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</si>
  <si>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Тrіаthlоn</t>
    </r>
    <r>
      <rPr>
        <sz val="11"/>
        <color theme="1"/>
        <rFont val="Calibri"/>
        <family val="2"/>
        <scheme val="minor"/>
      </rPr>
      <t xml:space="preserve">    </t>
    </r>
  </si>
  <si>
    <t>2 -3</t>
  </si>
  <si>
    <t>XS-S-M</t>
  </si>
  <si>
    <r>
      <t xml:space="preserve">Troyes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des lacs de l'Aude</t>
    </r>
  </si>
  <si>
    <r>
      <t xml:space="preserve">Vendome </t>
    </r>
    <r>
      <rPr>
        <b/>
        <i/>
        <sz val="12"/>
        <color theme="1"/>
        <rFont val="Calibri"/>
        <family val="2"/>
        <scheme val="minor"/>
      </rPr>
      <t>TRiathlon</t>
    </r>
  </si>
  <si>
    <t>S-M-L</t>
  </si>
  <si>
    <t>21-22</t>
  </si>
  <si>
    <r>
      <t xml:space="preserve">Ultra-Marin </t>
    </r>
    <r>
      <rPr>
        <b/>
        <i/>
        <sz val="12"/>
        <color theme="1"/>
        <rFont val="Calibri"/>
        <family val="2"/>
        <scheme val="minor"/>
      </rPr>
      <t>Cap</t>
    </r>
  </si>
  <si>
    <t>01 et 02</t>
  </si>
  <si>
    <t>Iron - Half - M</t>
  </si>
  <si>
    <r>
      <t xml:space="preserve">Beauvais plan d'eau Canada </t>
    </r>
    <r>
      <rPr>
        <b/>
        <i/>
        <sz val="12"/>
        <color theme="1"/>
        <rFont val="Calibri"/>
        <family val="2"/>
        <scheme val="minor"/>
      </rPr>
      <t xml:space="preserve">Swim &amp; run </t>
    </r>
  </si>
  <si>
    <t>6</t>
  </si>
  <si>
    <t xml:space="preserve">Foulées Vincennes </t>
  </si>
  <si>
    <t>15-16</t>
  </si>
  <si>
    <t>24- 39 - 85 Km</t>
  </si>
  <si>
    <t>Oisans Trail Tours</t>
  </si>
  <si>
    <t>18</t>
  </si>
  <si>
    <t>220 kms</t>
  </si>
  <si>
    <t>4 -5</t>
  </si>
  <si>
    <r>
      <t xml:space="preserve">Annecy(74)  AlpsMan doussard 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</si>
  <si>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Ardechoise </t>
    </r>
    <r>
      <rPr>
        <b/>
        <i/>
        <sz val="12"/>
        <color theme="1"/>
        <rFont val="Calibri"/>
        <family val="2"/>
        <scheme val="minor"/>
      </rPr>
      <t>Cyclo tourisme</t>
    </r>
  </si>
  <si>
    <t>4</t>
  </si>
  <si>
    <r>
      <t xml:space="preserve">TDS </t>
    </r>
    <r>
      <rPr>
        <b/>
        <i/>
        <sz val="12"/>
        <color theme="1"/>
        <rFont val="Calibri"/>
        <family val="2"/>
        <scheme val="minor"/>
      </rPr>
      <t>Ultra trail</t>
    </r>
  </si>
  <si>
    <t>10 - 27 - 41 kms</t>
  </si>
  <si>
    <t>20-43-86 kms</t>
  </si>
  <si>
    <r>
      <t>les 40 Bosses</t>
    </r>
    <r>
      <rPr>
        <b/>
        <i/>
        <sz val="12"/>
        <color theme="1"/>
        <rFont val="Calibri"/>
        <family val="2"/>
        <scheme val="minor"/>
      </rPr>
      <t xml:space="preserve"> Ultra Trail </t>
    </r>
    <r>
      <rPr>
        <sz val="11"/>
        <color theme="1"/>
        <rFont val="Calibri"/>
        <family val="2"/>
        <scheme val="minor"/>
      </rPr>
      <t>st leu la foret</t>
    </r>
  </si>
  <si>
    <t>Half-M-S-XS Challenge</t>
  </si>
  <si>
    <t>7-8-9</t>
  </si>
  <si>
    <t>ROUSSEAU Eric</t>
  </si>
  <si>
    <t>S- XS</t>
  </si>
  <si>
    <r>
      <t xml:space="preserve">Attichy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</si>
  <si>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Rambouillet </t>
    </r>
    <r>
      <rPr>
        <b/>
        <i/>
        <sz val="12"/>
        <color theme="1"/>
        <rFont val="Calibri"/>
        <family val="2"/>
        <scheme val="minor"/>
      </rPr>
      <t>CàP</t>
    </r>
  </si>
  <si>
    <t xml:space="preserve">cross departementaux </t>
  </si>
  <si>
    <t>13</t>
  </si>
  <si>
    <r>
      <t xml:space="preserve">Tour de Bernes </t>
    </r>
    <r>
      <rPr>
        <b/>
        <i/>
        <sz val="12"/>
        <color theme="1"/>
        <rFont val="Calibri"/>
        <family val="2"/>
        <scheme val="minor"/>
      </rPr>
      <t>Cap</t>
    </r>
  </si>
  <si>
    <t>5 -10 kms</t>
  </si>
  <si>
    <r>
      <t xml:space="preserve">BayMan Mont St Michel </t>
    </r>
    <r>
      <rPr>
        <b/>
        <i/>
        <sz val="12"/>
        <color theme="1"/>
        <rFont val="Calibri"/>
        <family val="2"/>
        <scheme val="minor"/>
      </rPr>
      <t>Triathlon</t>
    </r>
  </si>
  <si>
    <t>ROUILLARD Flavian</t>
  </si>
  <si>
    <t xml:space="preserve">BAUDOIN Patrick </t>
  </si>
  <si>
    <t>LAMARQUE Yannick</t>
  </si>
  <si>
    <t>MACQUET Nicolas</t>
  </si>
  <si>
    <t>PETIT Lucas</t>
  </si>
  <si>
    <t>SOUFI BURRIDGE Tom</t>
  </si>
  <si>
    <t>VIEIRA Jean M%arie</t>
  </si>
  <si>
    <t>annulé COVID</t>
  </si>
  <si>
    <r>
      <t xml:space="preserve">Thonon </t>
    </r>
    <r>
      <rPr>
        <b/>
        <sz val="11"/>
        <color theme="1"/>
        <rFont val="Calibri"/>
        <family val="2"/>
        <scheme val="minor"/>
      </rPr>
      <t>Cyclo</t>
    </r>
  </si>
  <si>
    <t>127 kms</t>
  </si>
  <si>
    <t>21-10-05</t>
  </si>
  <si>
    <t>5</t>
  </si>
  <si>
    <t>Night Trail by Raid ESSEC</t>
  </si>
  <si>
    <t>16k</t>
  </si>
  <si>
    <t>10 kms du grand Paris</t>
  </si>
  <si>
    <t>Course des coteaux St Leu</t>
  </si>
  <si>
    <t>Menucourt Trail</t>
  </si>
  <si>
    <t>12kms</t>
  </si>
  <si>
    <t>Lanzarotte Triathlon M</t>
  </si>
  <si>
    <r>
      <t xml:space="preserve">TVO </t>
    </r>
    <r>
      <rPr>
        <b/>
        <i/>
        <sz val="12"/>
        <color theme="1"/>
        <rFont val="Calibri"/>
        <family val="2"/>
        <scheme val="minor"/>
      </rPr>
      <t>triathlon-cross ou duathlon</t>
    </r>
  </si>
  <si>
    <t>8</t>
  </si>
  <si>
    <t>Ekiden Paris</t>
  </si>
  <si>
    <t>Odars (Toujouse)  Trail</t>
  </si>
  <si>
    <r>
      <t xml:space="preserve">Diag 78 </t>
    </r>
    <r>
      <rPr>
        <b/>
        <i/>
        <sz val="12"/>
        <color theme="1"/>
        <rFont val="Calibri"/>
        <family val="2"/>
        <scheme val="minor"/>
      </rPr>
      <t>trail</t>
    </r>
  </si>
  <si>
    <t>103 km</t>
  </si>
  <si>
    <t>11</t>
  </si>
  <si>
    <t>17</t>
  </si>
  <si>
    <t>09</t>
  </si>
  <si>
    <r>
      <t xml:space="preserve">Le lys'Oise </t>
    </r>
    <r>
      <rPr>
        <b/>
        <i/>
        <sz val="12"/>
        <color theme="1"/>
        <rFont val="Calibri"/>
        <family val="2"/>
        <scheme val="minor"/>
      </rPr>
      <t>Cap</t>
    </r>
  </si>
  <si>
    <t xml:space="preserve">Albert( 80 ) cap  5 km </t>
  </si>
  <si>
    <r>
      <t xml:space="preserve">Brooklyn </t>
    </r>
    <r>
      <rPr>
        <b/>
        <i/>
        <sz val="12"/>
        <color theme="1"/>
        <rFont val="Calibri"/>
        <family val="2"/>
        <scheme val="minor"/>
      </rPr>
      <t>SemiCAP</t>
    </r>
  </si>
  <si>
    <r>
      <t xml:space="preserve">Luzarche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</si>
  <si>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Royan </t>
    </r>
    <r>
      <rPr>
        <b/>
        <i/>
        <sz val="12"/>
        <color theme="1"/>
        <rFont val="Semi"/>
      </rPr>
      <t>cap</t>
    </r>
  </si>
  <si>
    <r>
      <t xml:space="preserve">Mureaux </t>
    </r>
    <r>
      <rPr>
        <b/>
        <i/>
        <sz val="12"/>
        <color theme="1"/>
        <rFont val="Calibri"/>
        <family val="2"/>
        <scheme val="minor"/>
      </rPr>
      <t>Triathlon</t>
    </r>
  </si>
  <si>
    <t>26</t>
  </si>
  <si>
    <t>10 Kms de Paris</t>
  </si>
  <si>
    <t>1à kms</t>
  </si>
  <si>
    <t xml:space="preserve">Nocturne Beauvais </t>
  </si>
  <si>
    <t>10 Kms Urbain</t>
  </si>
  <si>
    <r>
      <t xml:space="preserve">Dinard </t>
    </r>
    <r>
      <rPr>
        <b/>
        <i/>
        <sz val="12"/>
        <color theme="1"/>
        <rFont val="Calibri"/>
        <family val="2"/>
        <scheme val="minor"/>
      </rPr>
      <t>Triathlon</t>
    </r>
  </si>
  <si>
    <t>A noter : Barbecue club le vendredi 24 juin</t>
  </si>
  <si>
    <t>Trail des 2 buttes Marines</t>
  </si>
  <si>
    <t>Hamel Jimmy</t>
  </si>
  <si>
    <r>
      <rPr>
        <b/>
        <sz val="11"/>
        <color theme="1"/>
        <rFont val="Calibri"/>
        <family val="2"/>
        <scheme val="minor"/>
      </rPr>
      <t>175</t>
    </r>
    <r>
      <rPr>
        <sz val="11"/>
        <color theme="1"/>
        <rFont val="Calibri"/>
        <family val="2"/>
        <scheme val="minor"/>
      </rPr>
      <t xml:space="preserve"> - 100 - 56 - 34</t>
    </r>
  </si>
  <si>
    <t>S-L (10-90-10)</t>
  </si>
  <si>
    <t>Trail de Lyons la foret</t>
  </si>
  <si>
    <t>22kms ( 400D+) 35 kms</t>
  </si>
  <si>
    <t>Nuit de l'eau libre natation équipe</t>
  </si>
  <si>
    <r>
      <t xml:space="preserve">Marrakech </t>
    </r>
    <r>
      <rPr>
        <b/>
        <sz val="12"/>
        <color theme="1"/>
        <rFont val="Calibri"/>
        <family val="2"/>
        <scheme val="minor"/>
      </rPr>
      <t>Triathon</t>
    </r>
    <r>
      <rPr>
        <sz val="11"/>
        <color theme="1"/>
        <rFont val="Calibri"/>
        <family val="2"/>
        <scheme val="minor"/>
      </rPr>
      <t xml:space="preserve"> 70,3 </t>
    </r>
  </si>
  <si>
    <r>
      <t xml:space="preserve">Cascais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</si>
  <si>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Bastia Corse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</si>
  <si>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Défi de la Pelée </t>
    </r>
    <r>
      <rPr>
        <b/>
        <i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 en martinique</t>
    </r>
  </si>
  <si>
    <t>8kms 850D+</t>
  </si>
  <si>
    <t>Cap relai</t>
  </si>
  <si>
    <r>
      <t xml:space="preserve">St Paul Elle et lui </t>
    </r>
    <r>
      <rPr>
        <b/>
        <i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 relai</t>
    </r>
  </si>
  <si>
    <t>Decembre 2023</t>
  </si>
  <si>
    <t>Novembre 2023</t>
  </si>
  <si>
    <t>Octobre 2023</t>
  </si>
  <si>
    <t>Septembre 2023</t>
  </si>
  <si>
    <t>Aout 2023</t>
  </si>
  <si>
    <t>Juillet 2023</t>
  </si>
  <si>
    <t>Juin 2023</t>
  </si>
  <si>
    <t>Mai 2023</t>
  </si>
  <si>
    <r>
      <t xml:space="preserve">Porticcio </t>
    </r>
    <r>
      <rPr>
        <b/>
        <i/>
        <sz val="12"/>
        <color theme="1"/>
        <rFont val="Calibri"/>
        <family val="2"/>
        <scheme val="minor"/>
      </rPr>
      <t>Triathlon</t>
    </r>
  </si>
  <si>
    <t>18-20</t>
  </si>
  <si>
    <t>XS-L</t>
  </si>
  <si>
    <t>03&amp; 04</t>
  </si>
  <si>
    <r>
      <rPr>
        <b/>
        <i/>
        <sz val="14"/>
        <color rgb="FF000000"/>
        <rFont val="Calibri"/>
        <family val="2"/>
        <scheme val="minor"/>
      </rPr>
      <t>duathlon</t>
    </r>
    <r>
      <rPr>
        <sz val="12"/>
        <color rgb="FF000000"/>
        <rFont val="Calibri"/>
        <family val="2"/>
        <scheme val="minor"/>
      </rPr>
      <t xml:space="preserve"> de l'audomarois à ARQUES </t>
    </r>
  </si>
  <si>
    <t>2.5 km/22km/5km</t>
  </si>
  <si>
    <r>
      <t xml:space="preserve">St Prix </t>
    </r>
    <r>
      <rPr>
        <b/>
        <i/>
        <sz val="12"/>
        <color theme="1"/>
        <rFont val="Calibri"/>
        <family val="2"/>
        <scheme val="minor"/>
      </rPr>
      <t>Trail</t>
    </r>
  </si>
  <si>
    <t>15 kms</t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</si>
  <si>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Beaux Monts</t>
    </r>
  </si>
  <si>
    <t>1,4 kms</t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</si>
  <si>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2 ponts</t>
    </r>
  </si>
  <si>
    <t>10 ( 220 D+)</t>
  </si>
  <si>
    <r>
      <t xml:space="preserve">L isle Adam </t>
    </r>
    <r>
      <rPr>
        <b/>
        <sz val="11"/>
        <color theme="1"/>
        <rFont val="Calibri"/>
        <family val="2"/>
        <scheme val="minor"/>
      </rPr>
      <t>Cyclo</t>
    </r>
  </si>
  <si>
    <t>38-58-76-94 et 115km</t>
  </si>
  <si>
    <r>
      <t xml:space="preserve">Tours </t>
    </r>
    <r>
      <rPr>
        <b/>
        <i/>
        <sz val="12"/>
        <color theme="1"/>
        <rFont val="Calibri"/>
        <family val="2"/>
        <scheme val="minor"/>
      </rPr>
      <t>MArathon</t>
    </r>
  </si>
  <si>
    <t>FuerteVentura Half Marathon</t>
  </si>
  <si>
    <r>
      <t xml:space="preserve">Tria Breizh </t>
    </r>
    <r>
      <rPr>
        <b/>
        <i/>
        <sz val="12"/>
        <color theme="1"/>
        <rFont val="Calibri"/>
        <family val="2"/>
        <scheme val="minor"/>
      </rPr>
      <t>Triathlon</t>
    </r>
  </si>
  <si>
    <t>10 - 22 km</t>
  </si>
  <si>
    <r>
      <t xml:space="preserve">Hourtin </t>
    </r>
    <r>
      <rPr>
        <b/>
        <i/>
        <sz val="12"/>
        <color theme="1"/>
        <rFont val="Calibri"/>
        <family val="2"/>
        <scheme val="minor"/>
      </rPr>
      <t>Triathlon</t>
    </r>
  </si>
  <si>
    <t>6-8</t>
  </si>
  <si>
    <r>
      <t xml:space="preserve">St Cirq la popie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</si>
  <si>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2"/>
        <color theme="1"/>
        <rFont val="Calibri"/>
        <family val="2"/>
        <scheme val="minor"/>
      </rPr>
      <t>Marathon</t>
    </r>
    <r>
      <rPr>
        <sz val="11"/>
        <color theme="1"/>
        <rFont val="Calibri"/>
        <family val="2"/>
        <scheme val="minor"/>
      </rPr>
      <t xml:space="preserve"> Reims</t>
    </r>
  </si>
  <si>
    <r>
      <t xml:space="preserve">Ronde D'Ermont </t>
    </r>
    <r>
      <rPr>
        <b/>
        <i/>
        <sz val="12"/>
        <color theme="1"/>
        <rFont val="Calibri"/>
        <family val="2"/>
        <scheme val="minor"/>
      </rPr>
      <t>Càp</t>
    </r>
  </si>
  <si>
    <t>7 km cap/44 vélo/7km cap</t>
  </si>
  <si>
    <r>
      <t xml:space="preserve">Douai </t>
    </r>
    <r>
      <rPr>
        <b/>
        <i/>
        <sz val="12"/>
        <color theme="1"/>
        <rFont val="Calibri"/>
        <family val="2"/>
        <scheme val="minor"/>
      </rPr>
      <t>Duathlon</t>
    </r>
    <r>
      <rPr>
        <sz val="11"/>
        <color theme="1"/>
        <rFont val="Calibri"/>
        <family val="2"/>
        <scheme val="minor"/>
      </rPr>
      <t xml:space="preserve"> L</t>
    </r>
  </si>
  <si>
    <r>
      <t xml:space="preserve">10 km De Paris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</si>
  <si>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Lanzarotte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M</t>
    </r>
  </si>
  <si>
    <t>12-13</t>
  </si>
  <si>
    <r>
      <rPr>
        <b/>
        <i/>
        <sz val="11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Chataignes Argenteuil</t>
    </r>
  </si>
  <si>
    <t>Trail des Templiers</t>
  </si>
  <si>
    <t>28,6 kms</t>
  </si>
  <si>
    <t>Marathon des causses</t>
  </si>
  <si>
    <t>Marathon du Cognac</t>
  </si>
  <si>
    <t>15-18</t>
  </si>
  <si>
    <r>
      <t xml:space="preserve">Dijon </t>
    </r>
    <r>
      <rPr>
        <b/>
        <i/>
        <sz val="12"/>
        <color theme="1"/>
        <rFont val="Calibri"/>
        <family val="2"/>
        <scheme val="minor"/>
      </rPr>
      <t>Triathlon</t>
    </r>
  </si>
  <si>
    <t>Half- M -Relai</t>
  </si>
  <si>
    <t>Janvier 2023</t>
  </si>
  <si>
    <t>Février 2023</t>
  </si>
  <si>
    <r>
      <t xml:space="preserve">Deauville (14) </t>
    </r>
    <r>
      <rPr>
        <b/>
        <i/>
        <sz val="12"/>
        <color theme="1"/>
        <rFont val="Calibri"/>
        <family val="2"/>
        <scheme val="minor"/>
      </rPr>
      <t>Marathon</t>
    </r>
  </si>
  <si>
    <t>12</t>
  </si>
  <si>
    <t>Run'Bike Ibouvilliers St Crépin</t>
  </si>
  <si>
    <t>Iron Man / 70,3</t>
  </si>
  <si>
    <r>
      <rPr>
        <b/>
        <sz val="20"/>
        <color rgb="FFFF0000"/>
        <rFont val="Calibri"/>
        <family val="2"/>
        <scheme val="minor"/>
      </rPr>
      <t>Calendrier club 2023</t>
    </r>
    <r>
      <rPr>
        <sz val="12"/>
        <color rgb="FFFF0000"/>
        <rFont val="Calibri"/>
        <family val="2"/>
        <scheme val="minor"/>
      </rPr>
      <t xml:space="preserve">
Remarque : 
le classement de chacun est ajouté en commentaire après les courses
Epreuves</t>
    </r>
  </si>
  <si>
    <t>Mars 2023</t>
  </si>
  <si>
    <t>Avril 2023</t>
  </si>
  <si>
    <r>
      <t xml:space="preserve">Beaujolais </t>
    </r>
    <r>
      <rPr>
        <b/>
        <i/>
        <sz val="12"/>
        <color theme="1"/>
        <rFont val="Calibri"/>
        <family val="2"/>
        <scheme val="minor"/>
      </rPr>
      <t>Marathon</t>
    </r>
  </si>
  <si>
    <t>16km</t>
  </si>
  <si>
    <t>HAMEL Jimmy</t>
  </si>
  <si>
    <t>27-28</t>
  </si>
  <si>
    <t>XS-Q-L</t>
  </si>
  <si>
    <r>
      <t xml:space="preserve">Andrésy </t>
    </r>
    <r>
      <rPr>
        <b/>
        <i/>
        <sz val="12"/>
        <color theme="1"/>
        <rFont val="Calibri"/>
        <family val="2"/>
        <scheme val="minor"/>
      </rPr>
      <t>Semi</t>
    </r>
  </si>
  <si>
    <t>21kms</t>
  </si>
  <si>
    <t>16</t>
  </si>
  <si>
    <r>
      <t xml:space="preserve">Creil </t>
    </r>
    <r>
      <rPr>
        <b/>
        <i/>
        <sz val="12"/>
        <color theme="1"/>
        <rFont val="Calibri"/>
        <family val="2"/>
        <scheme val="minor"/>
      </rPr>
      <t>Run and Bike</t>
    </r>
  </si>
  <si>
    <t>40 Bosses</t>
  </si>
  <si>
    <t>45km</t>
  </si>
  <si>
    <t>date du 14 Janvier 2024</t>
  </si>
  <si>
    <t>Trail chataignes</t>
  </si>
  <si>
    <t>Etc</t>
  </si>
  <si>
    <t>Aurélien organise trail Bouffemont 120 --&gt; 3000 avec Pierre</t>
  </si>
  <si>
    <t>liés avec les autres organisateurs des autres compétitions</t>
  </si>
  <si>
    <t>ils ont les contacts pour (barnum-ravito-etc)</t>
  </si>
  <si>
    <t xml:space="preserve">l'ICE Trail pourrait redonner son nom </t>
  </si>
  <si>
    <t>Possibilité de voir pour avoir le Gymnase</t>
  </si>
  <si>
    <t>Pevenir et trouver un medecin rapidement</t>
  </si>
  <si>
    <t xml:space="preserve">Voir avec la mairie pour les places disponibles et ce qu'on peut avoir droit </t>
  </si>
  <si>
    <t>cela va definir le nmbre d'inscrit</t>
  </si>
  <si>
    <t>negocier avec la mairie pour douches</t>
  </si>
  <si>
    <t>reussite egal bon parcour, bno ravito bon balisage</t>
  </si>
  <si>
    <t xml:space="preserve">balisage bombe à la craie ou à planter au sol </t>
  </si>
  <si>
    <t xml:space="preserve">Assurance du club pour cette course à Appeler </t>
  </si>
  <si>
    <t>aurelin et pierre vont faire une liste de ce qu'ils ont et les questions à repondre</t>
  </si>
  <si>
    <t>MAIrie pour Janvier avec Valerie</t>
  </si>
  <si>
    <t>27 kms</t>
  </si>
  <si>
    <t>22 au 30</t>
  </si>
  <si>
    <t>Barouodeuse Cyclo Unpoaved 650 km18000D+</t>
  </si>
  <si>
    <t>3</t>
  </si>
  <si>
    <t>Corrida Houilles</t>
  </si>
  <si>
    <t>155 km</t>
  </si>
  <si>
    <r>
      <t xml:space="preserve">Gran Fondo Provence Occitane </t>
    </r>
    <r>
      <rPr>
        <b/>
        <i/>
        <sz val="12"/>
        <color theme="1"/>
        <rFont val="Calibri"/>
        <family val="2"/>
        <scheme val="minor"/>
      </rPr>
      <t>Cyclo</t>
    </r>
  </si>
  <si>
    <t>L - M</t>
  </si>
  <si>
    <r>
      <t xml:space="preserve">ChampMan 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</si>
  <si>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LAMBERT Laurent</t>
  </si>
  <si>
    <t xml:space="preserve">Xduathlon Torcy </t>
  </si>
  <si>
    <r>
      <t xml:space="preserve">Le Dernier Homme Debout  Sens  </t>
    </r>
    <r>
      <rPr>
        <b/>
        <i/>
        <sz val="12"/>
        <color theme="1"/>
        <rFont val="Calibri"/>
        <family val="2"/>
        <scheme val="minor"/>
      </rPr>
      <t>Trail</t>
    </r>
  </si>
  <si>
    <t>2</t>
  </si>
  <si>
    <t>Swiss Canyon Trail</t>
  </si>
  <si>
    <t>111 K</t>
  </si>
  <si>
    <t>Trail du bois des Cote</t>
  </si>
  <si>
    <t>60 K</t>
  </si>
  <si>
    <t xml:space="preserve">UT4M </t>
  </si>
  <si>
    <t>160 XTREM</t>
  </si>
  <si>
    <t>Trail des Rois Maudits</t>
  </si>
  <si>
    <t>HURON Pabrice</t>
  </si>
  <si>
    <t>5 km sans palmes/6  Sans palmes</t>
  </si>
  <si>
    <t>2,5 km sans palmes</t>
  </si>
  <si>
    <t>27 / 12 km</t>
  </si>
  <si>
    <t>Trail Etang cergy Annulé</t>
  </si>
  <si>
    <t xml:space="preserve">Hyères Triathlon </t>
  </si>
  <si>
    <t>M+ (1,5-60-10)</t>
  </si>
  <si>
    <t>Saint Cirq Lapopie Triathlon</t>
  </si>
  <si>
    <t>XXL-L-M</t>
  </si>
  <si>
    <r>
      <t xml:space="preserve">Triathlon du lion Vernon </t>
    </r>
    <r>
      <rPr>
        <b/>
        <i/>
        <sz val="12"/>
        <color theme="1"/>
        <rFont val="Calibri"/>
        <family val="2"/>
        <scheme val="minor"/>
      </rPr>
      <t>Clm équipe triathlon</t>
    </r>
  </si>
  <si>
    <t>18-19</t>
  </si>
  <si>
    <t>Granfondo Villars de Lans cyclo</t>
  </si>
  <si>
    <t>Traversée Lac d'Annecy</t>
  </si>
  <si>
    <t xml:space="preserve">2,5 - 5 </t>
  </si>
  <si>
    <t>IronMan Long</t>
  </si>
  <si>
    <t>COHEN-PAIXAO Clarinda</t>
  </si>
  <si>
    <t>COEURDACIER Julien</t>
  </si>
  <si>
    <t>PERTUISOT Dimitri</t>
  </si>
  <si>
    <t>COTEAUX Robert</t>
  </si>
  <si>
    <t>BUNEL Maxime</t>
  </si>
  <si>
    <t>FERREIRA Jose Antonio</t>
  </si>
  <si>
    <t>SANNIEZ Gilian</t>
  </si>
  <si>
    <t>RINGOT Mathieu</t>
  </si>
  <si>
    <t xml:space="preserve">Beaumont Duathlon observation </t>
  </si>
  <si>
    <r>
      <t xml:space="preserve">Caen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</si>
  <si>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Cannes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</si>
  <si>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Trail des Aigles Gouvieux</t>
  </si>
  <si>
    <t>8-15 km</t>
  </si>
  <si>
    <t>2,1- 16 -2,1</t>
  </si>
  <si>
    <t>14-17</t>
  </si>
  <si>
    <t>09-10</t>
  </si>
  <si>
    <t>7</t>
  </si>
  <si>
    <t>Regionaux Cross FFA</t>
  </si>
  <si>
    <t>Run &amp; Bike</t>
  </si>
  <si>
    <r>
      <t xml:space="preserve">L'Alsacienne </t>
    </r>
    <r>
      <rPr>
        <b/>
        <i/>
        <sz val="12"/>
        <color theme="1"/>
        <rFont val="Calibri"/>
        <family val="2"/>
        <scheme val="minor"/>
      </rPr>
      <t>Cyclo</t>
    </r>
  </si>
  <si>
    <t>195-146-118</t>
  </si>
  <si>
    <t xml:space="preserve"> Rueil Malmaison Semi marathon des lions</t>
  </si>
  <si>
    <r>
      <t xml:space="preserve">La madelon Beauchamp </t>
    </r>
    <r>
      <rPr>
        <b/>
        <i/>
        <sz val="12"/>
        <color theme="1"/>
        <rFont val="Calibri"/>
        <family val="2"/>
        <scheme val="minor"/>
      </rPr>
      <t>Cyclo sans chrono</t>
    </r>
  </si>
  <si>
    <t>50-75-95 km</t>
  </si>
  <si>
    <t>18-30-4580 km 1385 D+</t>
  </si>
  <si>
    <r>
      <t xml:space="preserve">Fleurines </t>
    </r>
    <r>
      <rPr>
        <b/>
        <i/>
        <sz val="12"/>
        <color theme="1"/>
        <rFont val="Calibri"/>
        <family val="2"/>
        <scheme val="minor"/>
      </rPr>
      <t>Run and Bike</t>
    </r>
  </si>
  <si>
    <r>
      <t xml:space="preserve">Butrail </t>
    </r>
    <r>
      <rPr>
        <b/>
        <i/>
        <sz val="12"/>
        <color theme="1"/>
        <rFont val="Calibri"/>
        <family val="2"/>
        <scheme val="minor"/>
      </rPr>
      <t>Trail Butry</t>
    </r>
  </si>
  <si>
    <t>Nesles la foulée càp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</si>
</sst>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b/>
      <i/>
      <sz val="12"/>
      <color theme="1"/>
      <name val="Semi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08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0" fillId="4" borderId="0" xfId="0" applyFill="1"/>
    <xf numFmtId="0" fontId="8" fillId="0" borderId="0" xfId="0" applyFont="1"/>
    <xf numFmtId="0" fontId="7" fillId="0" borderId="0" xfId="0" applyFont="1"/>
    <xf numFmtId="0" fontId="9" fillId="0" borderId="4" xfId="0" applyFont="1" applyFill="1" applyBorder="1" applyAlignment="1" applyProtection="1">
      <alignment horizontal="center" textRotation="75" wrapText="1"/>
    </xf>
    <xf numFmtId="0" fontId="10" fillId="0" borderId="4" xfId="0" applyFont="1" applyFill="1" applyBorder="1" applyAlignment="1" applyProtection="1">
      <alignment horizontal="center" textRotation="75" wrapText="1"/>
    </xf>
    <xf numFmtId="0" fontId="1" fillId="3" borderId="1" xfId="1" applyFill="1" applyBorder="1"/>
    <xf numFmtId="0" fontId="0" fillId="3" borderId="0" xfId="0" applyFill="1"/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0" xfId="0" applyFill="1"/>
    <xf numFmtId="0" fontId="2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" xfId="1" applyFill="1" applyBorder="1"/>
    <xf numFmtId="0" fontId="2" fillId="5" borderId="0" xfId="0" applyFont="1" applyFill="1"/>
    <xf numFmtId="0" fontId="2" fillId="5" borderId="0" xfId="0" applyFont="1" applyFill="1" applyAlignment="1">
      <alignment textRotation="90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1" fillId="3" borderId="1" xfId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1" applyFill="1" applyBorder="1" applyAlignment="1">
      <alignment vertic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2" fillId="5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textRotation="75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5" fillId="0" borderId="4" xfId="0" applyFont="1" applyFill="1" applyBorder="1" applyAlignment="1" applyProtection="1">
      <alignment horizontal="center" textRotation="75" wrapText="1"/>
    </xf>
    <xf numFmtId="0" fontId="0" fillId="0" borderId="5" xfId="0" applyFill="1" applyBorder="1" applyAlignment="1">
      <alignment vertical="center"/>
    </xf>
    <xf numFmtId="0" fontId="16" fillId="0" borderId="4" xfId="0" applyFont="1" applyFill="1" applyBorder="1" applyAlignment="1" applyProtection="1">
      <alignment horizontal="center" textRotation="75" wrapText="1"/>
    </xf>
    <xf numFmtId="16" fontId="0" fillId="0" borderId="1" xfId="0" quotePrefix="1" applyNumberFormat="1" applyFont="1" applyFill="1" applyBorder="1" applyAlignment="1">
      <alignment horizontal="center"/>
    </xf>
    <xf numFmtId="0" fontId="0" fillId="6" borderId="0" xfId="0" applyFill="1"/>
    <xf numFmtId="0" fontId="3" fillId="6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/>
    </xf>
    <xf numFmtId="0" fontId="18" fillId="0" borderId="0" xfId="0" applyFont="1"/>
    <xf numFmtId="0" fontId="21" fillId="3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5" fillId="0" borderId="1" xfId="1" applyFont="1" applyBorder="1"/>
    <xf numFmtId="0" fontId="24" fillId="0" borderId="0" xfId="0" applyFont="1"/>
    <xf numFmtId="0" fontId="20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3" xfId="0" applyFill="1" applyBorder="1"/>
    <xf numFmtId="0" fontId="2" fillId="10" borderId="5" xfId="0" applyFont="1" applyFill="1" applyBorder="1" applyAlignment="1">
      <alignment horizontal="center"/>
    </xf>
    <xf numFmtId="0" fontId="0" fillId="10" borderId="1" xfId="0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" fontId="3" fillId="2" borderId="1" xfId="0" quotePrefix="1" applyNumberFormat="1" applyFont="1" applyFill="1" applyBorder="1" applyAlignment="1">
      <alignment horizontal="center"/>
    </xf>
    <xf numFmtId="0" fontId="3" fillId="6" borderId="6" xfId="0" quotePrefix="1" applyFont="1" applyFill="1" applyBorder="1" applyAlignment="1">
      <alignment horizontal="center"/>
    </xf>
    <xf numFmtId="0" fontId="3" fillId="6" borderId="5" xfId="0" quotePrefix="1" applyFont="1" applyFill="1" applyBorder="1" applyAlignment="1">
      <alignment horizontal="center"/>
    </xf>
    <xf numFmtId="0" fontId="3" fillId="6" borderId="7" xfId="0" quotePrefix="1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ta.over-blog-kiwi.com/Users/levailla/AppData/Local/Temp/DropOL/15945/2012%2011%2014-15%20Convention%20FIS/20111114-15%20FIS%20Convention-%20Prague_product%20list_V1%20b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ta.over-blog-kiwi.com/Users/levailla/AppData/Local/Temp/DropOL/15945/2010%2010%2026%20X82%20Guyencourt/EVENT%20X82_RN_%20CW%2041_Products_list-FIS%20V06b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s.shareplace.faurecia/sites/location/meru_show_room/Planning%20evements/2010%2010%2013-14%20X82%20Guyencourt/EVENT%20X82_RN_%20CW%2041_Products_list-FIS%20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 list"/>
      <sheetName val="List"/>
    </sheetNames>
    <sheetDataSet>
      <sheetData sheetId="0"/>
      <sheetData sheetId="1">
        <row r="2">
          <cell r="A2" t="str">
            <v>FAS</v>
          </cell>
        </row>
        <row r="3">
          <cell r="A3" t="str">
            <v>FIS</v>
          </cell>
        </row>
        <row r="4">
          <cell r="A4" t="str">
            <v>FECT</v>
          </cell>
        </row>
        <row r="5">
          <cell r="A5" t="str">
            <v>FAE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 list"/>
      <sheetName val="List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 list"/>
      <sheetName val="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1091-A01F-4B4A-8F3B-4C1B4A01D22B}">
  <dimension ref="A1:CN261"/>
  <sheetViews>
    <sheetView zoomScale="85" zoomScaleNormal="85" workbookViewId="0">
      <pane xSplit="4" ySplit="2" topLeftCell="E18" activePane="bottomRight" state="frozen"/>
      <selection pane="topRight" activeCell="E1" sqref="E1"/>
      <selection pane="bottomLeft" activeCell="A3" sqref="A3"/>
      <selection pane="bottomRight" activeCell="Z21" sqref="Z21"/>
    </sheetView>
  </sheetViews>
  <sheetFormatPr baseColWidth="10" defaultColWidth="11.42578125" defaultRowHeight="15"/>
  <cols>
    <col min="1" max="1" width="10.85546875" style="34" bestFit="1" customWidth="1"/>
    <col min="2" max="2" width="46.42578125" style="34" customWidth="1"/>
    <col min="3" max="3" width="24.85546875" style="34" bestFit="1" customWidth="1"/>
    <col min="4" max="4" width="7.7109375" customWidth="1"/>
    <col min="5" max="5" width="1.28515625" customWidth="1"/>
    <col min="6" max="7" width="5.140625" style="63" customWidth="1"/>
    <col min="8" max="9" width="3.28515625" style="8" bestFit="1" customWidth="1"/>
    <col min="10" max="11" width="3.28515625" style="8" customWidth="1"/>
    <col min="12" max="14" width="3.28515625" style="8" bestFit="1" customWidth="1"/>
    <col min="15" max="16" width="3.28515625" style="8" customWidth="1"/>
    <col min="17" max="17" width="5.140625" style="63" customWidth="1"/>
    <col min="18" max="21" width="3.28515625" style="8" customWidth="1"/>
    <col min="22" max="23" width="3.28515625" style="8" bestFit="1" customWidth="1"/>
    <col min="24" max="24" width="3.28515625" style="8" customWidth="1"/>
    <col min="25" max="25" width="3.28515625" style="8" bestFit="1" customWidth="1"/>
    <col min="26" max="27" width="3.28515625" style="8" customWidth="1"/>
    <col min="28" max="28" width="3.28515625" style="8" bestFit="1" customWidth="1"/>
    <col min="29" max="35" width="3.28515625" style="8" customWidth="1"/>
    <col min="36" max="36" width="3.28515625" style="8" bestFit="1" customWidth="1"/>
    <col min="37" max="40" width="3.28515625" style="8" customWidth="1"/>
    <col min="41" max="41" width="3.28515625" style="8" bestFit="1" customWidth="1"/>
    <col min="42" max="42" width="3.28515625" style="8" customWidth="1"/>
    <col min="43" max="43" width="5" style="8" customWidth="1"/>
    <col min="44" max="50" width="3.28515625" style="8" customWidth="1"/>
    <col min="51" max="52" width="3.28515625" style="8" bestFit="1" customWidth="1"/>
    <col min="53" max="53" width="3.28515625" style="8" customWidth="1"/>
    <col min="54" max="55" width="3.28515625" style="8" bestFit="1" customWidth="1"/>
    <col min="56" max="60" width="3.28515625" style="8" customWidth="1"/>
    <col min="61" max="61" width="3.28515625" style="8" bestFit="1" customWidth="1"/>
    <col min="62" max="63" width="3.28515625" style="8" customWidth="1"/>
    <col min="64" max="64" width="5.140625" style="9" customWidth="1"/>
    <col min="65" max="66" width="3.28515625" style="8" customWidth="1"/>
    <col min="67" max="70" width="3.28515625" style="8" bestFit="1" customWidth="1"/>
    <col min="71" max="71" width="3.28515625" style="8" customWidth="1"/>
    <col min="72" max="72" width="3.28515625" style="8" bestFit="1" customWidth="1"/>
    <col min="73" max="73" width="3.28515625" style="8" customWidth="1"/>
    <col min="74" max="74" width="3.28515625" style="8" bestFit="1" customWidth="1"/>
    <col min="75" max="75" width="5" style="8" customWidth="1"/>
    <col min="76" max="77" width="3.28515625" style="8" customWidth="1"/>
    <col min="78" max="80" width="3.28515625" style="8" bestFit="1" customWidth="1"/>
    <col min="81" max="81" width="3.28515625" style="8" customWidth="1"/>
    <col min="82" max="84" width="3.28515625" style="8" bestFit="1" customWidth="1"/>
    <col min="85" max="85" width="3.28515625" style="8" customWidth="1"/>
    <col min="86" max="89" width="3.28515625" style="8" bestFit="1" customWidth="1"/>
    <col min="90" max="91" width="3.28515625" style="8" customWidth="1"/>
    <col min="92" max="92" width="10.42578125" style="9" customWidth="1"/>
  </cols>
  <sheetData>
    <row r="1" spans="1:92" s="6" customFormat="1" ht="118.5" customHeight="1">
      <c r="A1" s="55"/>
      <c r="B1" s="51" t="s">
        <v>519</v>
      </c>
      <c r="C1" s="55" t="s">
        <v>195</v>
      </c>
      <c r="D1" s="6" t="s">
        <v>0</v>
      </c>
      <c r="E1" s="7"/>
      <c r="F1" s="61" t="s">
        <v>187</v>
      </c>
      <c r="G1" s="15" t="s">
        <v>455</v>
      </c>
      <c r="H1" s="15" t="s">
        <v>148</v>
      </c>
      <c r="I1" s="15" t="s">
        <v>149</v>
      </c>
      <c r="J1" s="15" t="s">
        <v>583</v>
      </c>
      <c r="K1" s="15" t="s">
        <v>541</v>
      </c>
      <c r="L1" s="15" t="s">
        <v>151</v>
      </c>
      <c r="M1" s="15" t="s">
        <v>345</v>
      </c>
      <c r="N1" s="15" t="s">
        <v>154</v>
      </c>
      <c r="O1" s="15" t="s">
        <v>468</v>
      </c>
      <c r="P1" s="15" t="s">
        <v>274</v>
      </c>
      <c r="Q1" s="15" t="s">
        <v>473</v>
      </c>
      <c r="R1" s="15" t="s">
        <v>374</v>
      </c>
      <c r="S1" s="15" t="s">
        <v>155</v>
      </c>
      <c r="T1" s="15" t="s">
        <v>539</v>
      </c>
      <c r="U1" s="15" t="s">
        <v>465</v>
      </c>
      <c r="V1" s="15" t="s">
        <v>156</v>
      </c>
      <c r="W1" s="15" t="s">
        <v>157</v>
      </c>
      <c r="X1" s="15" t="s">
        <v>273</v>
      </c>
      <c r="Y1" s="15" t="s">
        <v>159</v>
      </c>
      <c r="Z1" s="15" t="s">
        <v>160</v>
      </c>
      <c r="AA1" s="15" t="s">
        <v>538</v>
      </c>
      <c r="AB1" s="15" t="s">
        <v>162</v>
      </c>
      <c r="AC1" s="15" t="s">
        <v>423</v>
      </c>
      <c r="AD1" s="15" t="s">
        <v>488</v>
      </c>
      <c r="AE1" s="15" t="s">
        <v>536</v>
      </c>
      <c r="AF1" s="15" t="s">
        <v>542</v>
      </c>
      <c r="AG1" s="15" t="s">
        <v>624</v>
      </c>
      <c r="AH1" s="15" t="s">
        <v>540</v>
      </c>
      <c r="AI1" s="15" t="s">
        <v>544</v>
      </c>
      <c r="AJ1" s="15" t="s">
        <v>163</v>
      </c>
      <c r="AK1" s="15" t="s">
        <v>584</v>
      </c>
      <c r="AL1" s="15" t="s">
        <v>72</v>
      </c>
      <c r="AM1" s="15" t="s">
        <v>373</v>
      </c>
      <c r="AN1" s="15" t="s">
        <v>452</v>
      </c>
      <c r="AO1" s="15" t="s">
        <v>164</v>
      </c>
      <c r="AP1" s="15" t="s">
        <v>585</v>
      </c>
      <c r="AQ1" s="15" t="s">
        <v>533</v>
      </c>
      <c r="AR1" s="15" t="s">
        <v>269</v>
      </c>
      <c r="AS1" s="15" t="s">
        <v>165</v>
      </c>
      <c r="AT1" s="15" t="s">
        <v>365</v>
      </c>
      <c r="AU1" s="15" t="s">
        <v>166</v>
      </c>
      <c r="AV1" s="15" t="s">
        <v>371</v>
      </c>
      <c r="AW1" s="15" t="s">
        <v>586</v>
      </c>
      <c r="AX1" s="15" t="s">
        <v>177</v>
      </c>
      <c r="AY1" s="15" t="s">
        <v>343</v>
      </c>
      <c r="AZ1" s="15" t="s">
        <v>169</v>
      </c>
      <c r="BA1" s="15" t="s">
        <v>543</v>
      </c>
      <c r="BB1" s="15" t="s">
        <v>170</v>
      </c>
      <c r="BC1" s="15" t="s">
        <v>171</v>
      </c>
      <c r="BD1" s="15" t="s">
        <v>176</v>
      </c>
      <c r="BE1" s="15" t="s">
        <v>582</v>
      </c>
      <c r="BF1" s="15" t="s">
        <v>515</v>
      </c>
      <c r="BG1" s="15" t="s">
        <v>489</v>
      </c>
      <c r="BH1" s="15" t="s">
        <v>587</v>
      </c>
      <c r="BI1" s="15" t="s">
        <v>173</v>
      </c>
      <c r="BJ1" s="15" t="s">
        <v>174</v>
      </c>
      <c r="BK1" s="15" t="s">
        <v>588</v>
      </c>
      <c r="BL1" s="15" t="s">
        <v>188</v>
      </c>
      <c r="BM1" s="76" t="s">
        <v>469</v>
      </c>
      <c r="BN1" s="14" t="s">
        <v>474</v>
      </c>
      <c r="BO1" s="76" t="s">
        <v>245</v>
      </c>
      <c r="BP1" s="14" t="s">
        <v>175</v>
      </c>
      <c r="BQ1" s="14" t="s">
        <v>172</v>
      </c>
      <c r="BR1" s="14" t="s">
        <v>348</v>
      </c>
      <c r="BS1" s="14" t="s">
        <v>434</v>
      </c>
      <c r="BT1" s="14" t="s">
        <v>271</v>
      </c>
      <c r="BU1" s="14" t="s">
        <v>476</v>
      </c>
      <c r="BV1" s="14" t="s">
        <v>270</v>
      </c>
      <c r="BW1" s="14" t="s">
        <v>442</v>
      </c>
      <c r="BX1" s="14" t="s">
        <v>475</v>
      </c>
      <c r="BY1" s="14" t="s">
        <v>354</v>
      </c>
      <c r="BZ1" s="14" t="s">
        <v>152</v>
      </c>
      <c r="CA1" s="14" t="s">
        <v>153</v>
      </c>
      <c r="CB1" s="14" t="s">
        <v>147</v>
      </c>
      <c r="CC1" s="14" t="s">
        <v>150</v>
      </c>
      <c r="CD1" s="74" t="s">
        <v>272</v>
      </c>
      <c r="CE1" s="14" t="s">
        <v>158</v>
      </c>
      <c r="CF1" s="14" t="s">
        <v>161</v>
      </c>
      <c r="CG1" s="14" t="s">
        <v>192</v>
      </c>
      <c r="CH1" s="14" t="s">
        <v>167</v>
      </c>
      <c r="CI1" s="14" t="s">
        <v>268</v>
      </c>
      <c r="CJ1" s="14" t="s">
        <v>177</v>
      </c>
      <c r="CK1" s="14" t="s">
        <v>168</v>
      </c>
      <c r="CL1" s="14" t="s">
        <v>461</v>
      </c>
      <c r="CM1" s="14" t="s">
        <v>573</v>
      </c>
      <c r="CN1" s="15" t="s">
        <v>189</v>
      </c>
    </row>
    <row r="2" spans="1:92" s="25" customFormat="1" ht="15.75">
      <c r="A2" s="52"/>
      <c r="B2" s="52"/>
      <c r="C2" s="52"/>
      <c r="E2" s="26"/>
      <c r="F2" s="62">
        <f>BL2+CN2</f>
        <v>263</v>
      </c>
      <c r="G2" s="28">
        <f t="shared" ref="G2:AL2" si="0">SUM(G3:G260)</f>
        <v>1</v>
      </c>
      <c r="H2" s="28">
        <f t="shared" si="0"/>
        <v>3</v>
      </c>
      <c r="I2" s="28">
        <f t="shared" si="0"/>
        <v>4</v>
      </c>
      <c r="J2" s="28">
        <f t="shared" si="0"/>
        <v>0</v>
      </c>
      <c r="K2" s="28">
        <f t="shared" si="0"/>
        <v>1</v>
      </c>
      <c r="L2" s="28">
        <f t="shared" si="0"/>
        <v>5</v>
      </c>
      <c r="M2" s="28">
        <f t="shared" si="0"/>
        <v>8</v>
      </c>
      <c r="N2" s="28">
        <f t="shared" si="0"/>
        <v>3</v>
      </c>
      <c r="O2" s="28">
        <f t="shared" si="0"/>
        <v>12</v>
      </c>
      <c r="P2" s="28">
        <f t="shared" si="0"/>
        <v>0</v>
      </c>
      <c r="Q2" s="28">
        <f t="shared" si="0"/>
        <v>1</v>
      </c>
      <c r="R2" s="28">
        <f t="shared" si="0"/>
        <v>2</v>
      </c>
      <c r="S2" s="28">
        <f t="shared" si="0"/>
        <v>0</v>
      </c>
      <c r="T2" s="28">
        <f t="shared" si="0"/>
        <v>9</v>
      </c>
      <c r="U2" s="28">
        <f t="shared" si="0"/>
        <v>10</v>
      </c>
      <c r="V2" s="28">
        <f t="shared" si="0"/>
        <v>1</v>
      </c>
      <c r="W2" s="28">
        <f t="shared" si="0"/>
        <v>6</v>
      </c>
      <c r="X2" s="28">
        <f t="shared" si="0"/>
        <v>2</v>
      </c>
      <c r="Y2" s="28">
        <f t="shared" si="0"/>
        <v>5</v>
      </c>
      <c r="Z2" s="28">
        <f t="shared" si="0"/>
        <v>3</v>
      </c>
      <c r="AA2" s="28">
        <f t="shared" si="0"/>
        <v>7</v>
      </c>
      <c r="AB2" s="28">
        <f t="shared" si="0"/>
        <v>12</v>
      </c>
      <c r="AC2" s="28">
        <f t="shared" si="0"/>
        <v>9</v>
      </c>
      <c r="AD2" s="28">
        <f t="shared" si="0"/>
        <v>2</v>
      </c>
      <c r="AE2" s="28">
        <f t="shared" si="0"/>
        <v>4</v>
      </c>
      <c r="AF2" s="28">
        <f t="shared" si="0"/>
        <v>0</v>
      </c>
      <c r="AG2" s="28">
        <f t="shared" si="0"/>
        <v>1</v>
      </c>
      <c r="AH2" s="28">
        <f t="shared" si="0"/>
        <v>6</v>
      </c>
      <c r="AI2" s="28">
        <f t="shared" si="0"/>
        <v>3</v>
      </c>
      <c r="AJ2" s="28">
        <f t="shared" si="0"/>
        <v>8</v>
      </c>
      <c r="AK2" s="28">
        <f t="shared" si="0"/>
        <v>1</v>
      </c>
      <c r="AL2" s="28">
        <f t="shared" si="0"/>
        <v>13</v>
      </c>
      <c r="AM2" s="28">
        <f t="shared" ref="AM2:BJ2" si="1">SUM(AM3:AM260)</f>
        <v>3</v>
      </c>
      <c r="AN2" s="28">
        <f t="shared" si="1"/>
        <v>6</v>
      </c>
      <c r="AO2" s="28">
        <f t="shared" si="1"/>
        <v>5</v>
      </c>
      <c r="AP2" s="28">
        <f t="shared" si="1"/>
        <v>2</v>
      </c>
      <c r="AQ2" s="28">
        <f t="shared" si="1"/>
        <v>14</v>
      </c>
      <c r="AR2" s="28">
        <f t="shared" si="1"/>
        <v>1</v>
      </c>
      <c r="AS2" s="28">
        <f t="shared" si="1"/>
        <v>1</v>
      </c>
      <c r="AT2" s="28">
        <f t="shared" si="1"/>
        <v>0</v>
      </c>
      <c r="AU2" s="28">
        <f t="shared" si="1"/>
        <v>7</v>
      </c>
      <c r="AV2" s="28">
        <f t="shared" si="1"/>
        <v>0</v>
      </c>
      <c r="AW2" s="28">
        <f t="shared" si="1"/>
        <v>0</v>
      </c>
      <c r="AX2" s="28">
        <f t="shared" si="1"/>
        <v>6</v>
      </c>
      <c r="AY2" s="28">
        <f t="shared" si="1"/>
        <v>12</v>
      </c>
      <c r="AZ2" s="28">
        <f t="shared" si="1"/>
        <v>1</v>
      </c>
      <c r="BA2" s="28">
        <f t="shared" si="1"/>
        <v>1</v>
      </c>
      <c r="BB2" s="28">
        <f t="shared" si="1"/>
        <v>11</v>
      </c>
      <c r="BC2" s="28">
        <f t="shared" si="1"/>
        <v>13</v>
      </c>
      <c r="BD2" s="28">
        <f t="shared" si="1"/>
        <v>5</v>
      </c>
      <c r="BE2" s="28">
        <f t="shared" si="1"/>
        <v>6</v>
      </c>
      <c r="BF2" s="28">
        <f t="shared" si="1"/>
        <v>8</v>
      </c>
      <c r="BG2" s="28">
        <f t="shared" si="1"/>
        <v>3</v>
      </c>
      <c r="BH2" s="28">
        <f t="shared" si="1"/>
        <v>0</v>
      </c>
      <c r="BI2" s="28">
        <f t="shared" si="1"/>
        <v>13</v>
      </c>
      <c r="BJ2" s="28">
        <f t="shared" si="1"/>
        <v>0</v>
      </c>
      <c r="BK2" s="28"/>
      <c r="BL2" s="27">
        <f>SUM(G2:BJ2)</f>
        <v>260</v>
      </c>
      <c r="BM2" s="28">
        <f t="shared" ref="BM2:CM2" si="2">SUM(BM3:BM260)</f>
        <v>0</v>
      </c>
      <c r="BN2" s="28">
        <f t="shared" si="2"/>
        <v>0</v>
      </c>
      <c r="BO2" s="28">
        <f t="shared" si="2"/>
        <v>0</v>
      </c>
      <c r="BP2" s="28">
        <f t="shared" si="2"/>
        <v>1</v>
      </c>
      <c r="BQ2" s="28">
        <f t="shared" si="2"/>
        <v>0</v>
      </c>
      <c r="BR2" s="28">
        <f t="shared" si="2"/>
        <v>0</v>
      </c>
      <c r="BS2" s="28">
        <f t="shared" si="2"/>
        <v>0</v>
      </c>
      <c r="BT2" s="28">
        <f t="shared" si="2"/>
        <v>0</v>
      </c>
      <c r="BU2" s="28">
        <f t="shared" si="2"/>
        <v>0</v>
      </c>
      <c r="BV2" s="28">
        <f t="shared" si="2"/>
        <v>0</v>
      </c>
      <c r="BW2" s="28">
        <f t="shared" si="2"/>
        <v>0</v>
      </c>
      <c r="BX2" s="28">
        <f t="shared" si="2"/>
        <v>0</v>
      </c>
      <c r="BY2" s="28">
        <f t="shared" si="2"/>
        <v>0</v>
      </c>
      <c r="BZ2" s="28">
        <f t="shared" si="2"/>
        <v>0</v>
      </c>
      <c r="CA2" s="28">
        <f t="shared" si="2"/>
        <v>0</v>
      </c>
      <c r="CB2" s="28">
        <f t="shared" si="2"/>
        <v>0</v>
      </c>
      <c r="CC2" s="28">
        <f t="shared" si="2"/>
        <v>2</v>
      </c>
      <c r="CD2" s="28">
        <f t="shared" si="2"/>
        <v>0</v>
      </c>
      <c r="CE2" s="28">
        <f t="shared" si="2"/>
        <v>0</v>
      </c>
      <c r="CF2" s="28">
        <f t="shared" si="2"/>
        <v>1</v>
      </c>
      <c r="CG2" s="28">
        <f t="shared" si="2"/>
        <v>0</v>
      </c>
      <c r="CH2" s="28">
        <f t="shared" si="2"/>
        <v>0</v>
      </c>
      <c r="CI2" s="28">
        <f t="shared" si="2"/>
        <v>0</v>
      </c>
      <c r="CJ2" s="28">
        <f t="shared" si="2"/>
        <v>0</v>
      </c>
      <c r="CK2" s="28">
        <f t="shared" si="2"/>
        <v>0</v>
      </c>
      <c r="CL2" s="28">
        <f t="shared" si="2"/>
        <v>0</v>
      </c>
      <c r="CM2" s="28">
        <f t="shared" si="2"/>
        <v>1</v>
      </c>
      <c r="CN2" s="27">
        <f>SUM(CB2:CK2)</f>
        <v>3</v>
      </c>
    </row>
    <row r="3" spans="1:92" s="21" customFormat="1">
      <c r="A3" s="104" t="s">
        <v>520</v>
      </c>
      <c r="B3" s="103"/>
      <c r="C3" s="103"/>
      <c r="D3" s="103"/>
      <c r="F3" s="47"/>
      <c r="G3" s="47"/>
      <c r="H3" s="22"/>
      <c r="I3" s="22"/>
      <c r="J3" s="22"/>
      <c r="K3" s="22"/>
      <c r="L3" s="22"/>
      <c r="M3" s="22"/>
      <c r="N3" s="22"/>
      <c r="O3" s="22"/>
      <c r="P3" s="22"/>
      <c r="Q3" s="4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0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</row>
    <row r="4" spans="1:92">
      <c r="A4" s="42"/>
      <c r="B4" s="32" t="s">
        <v>358</v>
      </c>
      <c r="C4" s="33"/>
      <c r="D4" s="2"/>
      <c r="F4" s="19">
        <f t="shared" ref="F4:F11" si="3">BL4+CN4</f>
        <v>6</v>
      </c>
      <c r="G4" s="19"/>
      <c r="H4" s="18"/>
      <c r="I4" s="18"/>
      <c r="J4" s="18"/>
      <c r="K4" s="18"/>
      <c r="L4" s="18"/>
      <c r="M4" s="18"/>
      <c r="N4" s="18"/>
      <c r="O4" s="18"/>
      <c r="P4" s="18"/>
      <c r="Q4" s="19"/>
      <c r="R4" s="18"/>
      <c r="S4" s="18"/>
      <c r="T4" s="18">
        <v>1</v>
      </c>
      <c r="U4" s="18">
        <v>1</v>
      </c>
      <c r="V4" s="18"/>
      <c r="W4" s="18"/>
      <c r="X4" s="18"/>
      <c r="Y4" s="18"/>
      <c r="Z4" s="18"/>
      <c r="AA4" s="18"/>
      <c r="AB4" s="18">
        <v>1</v>
      </c>
      <c r="AC4" s="18"/>
      <c r="AD4" s="18"/>
      <c r="AE4" s="18"/>
      <c r="AF4" s="18"/>
      <c r="AG4" s="18"/>
      <c r="AH4" s="18"/>
      <c r="AI4" s="18"/>
      <c r="AJ4" s="18"/>
      <c r="AK4" s="18"/>
      <c r="AL4" s="49">
        <v>1</v>
      </c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>
        <v>1</v>
      </c>
      <c r="BC4" s="49">
        <v>1</v>
      </c>
      <c r="BD4" s="18"/>
      <c r="BE4" s="18"/>
      <c r="BF4" s="18"/>
      <c r="BG4" s="18"/>
      <c r="BH4" s="18"/>
      <c r="BI4" s="18"/>
      <c r="BJ4" s="18"/>
      <c r="BK4" s="18"/>
      <c r="BL4" s="19">
        <f t="shared" ref="BL4:BL11" si="4">SUM(G4:BJ4)</f>
        <v>6</v>
      </c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>
        <f t="shared" ref="CN4:CN11" si="5">SUM(BM4:CM4)</f>
        <v>0</v>
      </c>
    </row>
    <row r="5" spans="1:92" ht="15.75">
      <c r="A5" s="42"/>
      <c r="B5" s="32" t="s">
        <v>466</v>
      </c>
      <c r="C5" s="33" t="s">
        <v>467</v>
      </c>
      <c r="D5" s="2"/>
      <c r="F5" s="19">
        <f t="shared" si="3"/>
        <v>0</v>
      </c>
      <c r="G5" s="19"/>
      <c r="H5" s="18"/>
      <c r="I5" s="18"/>
      <c r="J5" s="18"/>
      <c r="K5" s="18"/>
      <c r="L5" s="18"/>
      <c r="M5" s="18"/>
      <c r="N5" s="18"/>
      <c r="O5" s="18"/>
      <c r="P5" s="18"/>
      <c r="Q5" s="1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9">
        <f t="shared" si="4"/>
        <v>0</v>
      </c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>
        <f t="shared" si="5"/>
        <v>0</v>
      </c>
    </row>
    <row r="6" spans="1:92" ht="15.75">
      <c r="A6" s="42"/>
      <c r="B6" s="32" t="s">
        <v>277</v>
      </c>
      <c r="C6" s="33" t="s">
        <v>330</v>
      </c>
      <c r="D6" s="2"/>
      <c r="F6" s="19">
        <f t="shared" si="3"/>
        <v>0</v>
      </c>
      <c r="G6" s="19"/>
      <c r="H6" s="18"/>
      <c r="I6" s="18"/>
      <c r="J6" s="18"/>
      <c r="K6" s="18"/>
      <c r="L6" s="18"/>
      <c r="M6" s="18"/>
      <c r="N6" s="18"/>
      <c r="O6" s="18"/>
      <c r="P6" s="18"/>
      <c r="Q6" s="19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9">
        <f t="shared" si="4"/>
        <v>0</v>
      </c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>
        <f t="shared" si="5"/>
        <v>0</v>
      </c>
    </row>
    <row r="7" spans="1:92">
      <c r="A7" s="42"/>
      <c r="B7" s="32" t="s">
        <v>376</v>
      </c>
      <c r="C7" s="33"/>
      <c r="D7" s="2"/>
      <c r="F7" s="19">
        <f t="shared" si="3"/>
        <v>0</v>
      </c>
      <c r="G7" s="19"/>
      <c r="H7" s="18"/>
      <c r="I7" s="18"/>
      <c r="J7" s="18"/>
      <c r="K7" s="18"/>
      <c r="L7" s="18"/>
      <c r="M7" s="18"/>
      <c r="N7" s="18"/>
      <c r="O7" s="18"/>
      <c r="P7" s="18"/>
      <c r="Q7" s="19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>
        <f t="shared" si="4"/>
        <v>0</v>
      </c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>
        <f t="shared" si="5"/>
        <v>0</v>
      </c>
    </row>
    <row r="8" spans="1:92">
      <c r="A8" s="42"/>
      <c r="B8" s="32" t="s">
        <v>470</v>
      </c>
      <c r="C8" s="33"/>
      <c r="D8" s="2"/>
      <c r="F8" s="19">
        <f t="shared" si="3"/>
        <v>0</v>
      </c>
      <c r="G8" s="19"/>
      <c r="H8" s="18"/>
      <c r="I8" s="18"/>
      <c r="J8" s="18"/>
      <c r="K8" s="18"/>
      <c r="L8" s="18"/>
      <c r="M8" s="18"/>
      <c r="N8" s="18"/>
      <c r="O8" s="18"/>
      <c r="P8" s="18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9">
        <f t="shared" si="4"/>
        <v>0</v>
      </c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>
        <f t="shared" si="5"/>
        <v>0</v>
      </c>
    </row>
    <row r="9" spans="1:92">
      <c r="A9" s="42">
        <v>9</v>
      </c>
      <c r="B9" s="32" t="s">
        <v>577</v>
      </c>
      <c r="C9" s="33"/>
      <c r="D9" s="2"/>
      <c r="F9" s="19">
        <f t="shared" si="3"/>
        <v>1</v>
      </c>
      <c r="G9" s="19"/>
      <c r="H9" s="18"/>
      <c r="I9" s="18"/>
      <c r="J9" s="18"/>
      <c r="K9" s="18"/>
      <c r="L9" s="18"/>
      <c r="M9" s="18"/>
      <c r="N9" s="18"/>
      <c r="O9" s="18"/>
      <c r="P9" s="18"/>
      <c r="Q9" s="19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46">
        <v>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9">
        <f t="shared" si="4"/>
        <v>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>
        <f t="shared" si="5"/>
        <v>0</v>
      </c>
    </row>
    <row r="10" spans="1:92" ht="15.75">
      <c r="A10" s="42"/>
      <c r="B10" s="32" t="s">
        <v>458</v>
      </c>
      <c r="C10" s="33" t="s">
        <v>233</v>
      </c>
      <c r="D10" s="2"/>
      <c r="F10" s="19">
        <f t="shared" si="3"/>
        <v>0</v>
      </c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>
        <f t="shared" si="4"/>
        <v>0</v>
      </c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>
        <f t="shared" si="5"/>
        <v>0</v>
      </c>
    </row>
    <row r="11" spans="1:92" ht="15.75">
      <c r="A11" s="42"/>
      <c r="B11" s="32" t="s">
        <v>472</v>
      </c>
      <c r="C11" s="33" t="s">
        <v>471</v>
      </c>
      <c r="D11" s="2"/>
      <c r="F11" s="19">
        <f t="shared" si="3"/>
        <v>0</v>
      </c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9">
        <f t="shared" si="4"/>
        <v>0</v>
      </c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>
        <f t="shared" si="5"/>
        <v>0</v>
      </c>
    </row>
    <row r="12" spans="1:92" s="21" customFormat="1">
      <c r="A12" s="102" t="s">
        <v>521</v>
      </c>
      <c r="B12" s="103"/>
      <c r="C12" s="103"/>
      <c r="D12" s="103"/>
      <c r="F12" s="20"/>
      <c r="G12" s="20"/>
      <c r="H12" s="22"/>
      <c r="I12" s="22"/>
      <c r="J12" s="22"/>
      <c r="K12" s="22"/>
      <c r="L12" s="22"/>
      <c r="M12" s="22"/>
      <c r="N12" s="22"/>
      <c r="O12" s="22"/>
      <c r="P12" s="22"/>
      <c r="Q12" s="2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0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</row>
    <row r="13" spans="1:92" ht="15.75">
      <c r="A13" s="72" t="s">
        <v>556</v>
      </c>
      <c r="B13" s="32" t="s">
        <v>278</v>
      </c>
      <c r="C13" s="33" t="s">
        <v>568</v>
      </c>
      <c r="D13" s="2"/>
      <c r="F13" s="19">
        <f t="shared" ref="F13:F19" si="6">BL13+CN13</f>
        <v>5</v>
      </c>
      <c r="G13" s="19"/>
      <c r="H13" s="18"/>
      <c r="I13" s="18">
        <v>1</v>
      </c>
      <c r="J13" s="18"/>
      <c r="K13" s="18"/>
      <c r="L13" s="18"/>
      <c r="M13" s="18"/>
      <c r="N13" s="18"/>
      <c r="O13" s="18"/>
      <c r="P13" s="18"/>
      <c r="Q13" s="19"/>
      <c r="R13" s="18"/>
      <c r="S13" s="18"/>
      <c r="T13" s="18"/>
      <c r="U13" s="18"/>
      <c r="V13" s="18">
        <v>1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46">
        <v>1</v>
      </c>
      <c r="AZ13" s="18"/>
      <c r="BA13" s="18"/>
      <c r="BB13" s="18"/>
      <c r="BC13" s="18"/>
      <c r="BD13" s="18">
        <v>1</v>
      </c>
      <c r="BE13" s="18"/>
      <c r="BF13" s="18">
        <v>1</v>
      </c>
      <c r="BG13" s="18"/>
      <c r="BH13" s="18"/>
      <c r="BI13" s="18"/>
      <c r="BJ13" s="18"/>
      <c r="BK13" s="18"/>
      <c r="BL13" s="19">
        <f>SUM(G13:BJ13)</f>
        <v>5</v>
      </c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>
        <f>SUM(BM13:CM13)</f>
        <v>0</v>
      </c>
    </row>
    <row r="14" spans="1:92">
      <c r="A14" s="72" t="s">
        <v>593</v>
      </c>
      <c r="B14" s="32" t="s">
        <v>594</v>
      </c>
      <c r="C14" s="33" t="s">
        <v>595</v>
      </c>
      <c r="D14" s="2"/>
      <c r="F14" s="19">
        <f t="shared" si="6"/>
        <v>0</v>
      </c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48">
        <v>1</v>
      </c>
      <c r="BJ14" s="18"/>
      <c r="BK14" s="18"/>
      <c r="BL14" s="19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</row>
    <row r="15" spans="1:92">
      <c r="A15" s="72" t="s">
        <v>556</v>
      </c>
      <c r="B15" s="32" t="s">
        <v>557</v>
      </c>
      <c r="C15" s="80" t="s">
        <v>589</v>
      </c>
      <c r="D15" s="2"/>
      <c r="F15" s="19">
        <f t="shared" si="6"/>
        <v>1</v>
      </c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>
        <v>1</v>
      </c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>
        <f t="shared" ref="BL15:BL17" si="7">SUM(G15:BJ15)</f>
        <v>1</v>
      </c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>
        <f>SUM(BM15:CM15)</f>
        <v>0</v>
      </c>
    </row>
    <row r="16" spans="1:92" ht="15.75">
      <c r="A16" s="72" t="s">
        <v>578</v>
      </c>
      <c r="B16" s="32" t="s">
        <v>579</v>
      </c>
      <c r="C16" s="33" t="s">
        <v>580</v>
      </c>
      <c r="D16" s="2"/>
      <c r="F16" s="19">
        <f t="shared" si="6"/>
        <v>7</v>
      </c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8"/>
      <c r="S16" s="18"/>
      <c r="T16" s="18">
        <v>1</v>
      </c>
      <c r="U16" s="18"/>
      <c r="V16" s="18"/>
      <c r="W16" s="18"/>
      <c r="X16" s="18"/>
      <c r="Y16" s="18"/>
      <c r="Z16" s="18"/>
      <c r="AA16" s="18">
        <v>1</v>
      </c>
      <c r="AB16" s="18"/>
      <c r="AC16" s="45">
        <v>1</v>
      </c>
      <c r="AD16" s="18"/>
      <c r="AE16" s="18"/>
      <c r="AF16" s="18"/>
      <c r="AG16" s="18"/>
      <c r="AH16" s="18">
        <v>1</v>
      </c>
      <c r="AI16" s="18"/>
      <c r="AJ16" s="18">
        <v>1</v>
      </c>
      <c r="AK16" s="18"/>
      <c r="AL16" s="18"/>
      <c r="AM16" s="18"/>
      <c r="AN16" s="18"/>
      <c r="AO16" s="18"/>
      <c r="AP16" s="18"/>
      <c r="AQ16" s="18">
        <v>1</v>
      </c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48">
        <v>1</v>
      </c>
      <c r="BJ16" s="18"/>
      <c r="BK16" s="18"/>
      <c r="BL16" s="19">
        <f t="shared" si="7"/>
        <v>7</v>
      </c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>
        <f>SUM(BM16:CM16)</f>
        <v>0</v>
      </c>
    </row>
    <row r="17" spans="1:92" s="10" customFormat="1" ht="15.75">
      <c r="A17" s="42"/>
      <c r="B17" s="32" t="s">
        <v>477</v>
      </c>
      <c r="C17" s="33"/>
      <c r="D17" s="2"/>
      <c r="E17"/>
      <c r="F17" s="19">
        <f t="shared" si="6"/>
        <v>0</v>
      </c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9">
        <f t="shared" si="7"/>
        <v>0</v>
      </c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>
        <f>SUM(BM17:CM17)</f>
        <v>0</v>
      </c>
    </row>
    <row r="18" spans="1:92" ht="15.75">
      <c r="A18" s="72"/>
      <c r="B18" s="32" t="s">
        <v>383</v>
      </c>
      <c r="C18" s="33" t="s">
        <v>384</v>
      </c>
      <c r="D18" s="2"/>
      <c r="F18" s="19">
        <f t="shared" si="6"/>
        <v>0</v>
      </c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>
        <f>SUM(G18:BJ18)</f>
        <v>0</v>
      </c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>
        <f>SUM(BM18:CM18)</f>
        <v>0</v>
      </c>
    </row>
    <row r="19" spans="1:92" ht="15.75">
      <c r="A19" s="42"/>
      <c r="B19" s="32" t="s">
        <v>279</v>
      </c>
      <c r="C19" s="33" t="s">
        <v>280</v>
      </c>
      <c r="D19" s="2"/>
      <c r="F19" s="19">
        <f t="shared" si="6"/>
        <v>0</v>
      </c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9">
        <f>SUM(G19:BJ19)</f>
        <v>0</v>
      </c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>
        <f>SUM(BM19:CM19)</f>
        <v>0</v>
      </c>
    </row>
    <row r="20" spans="1:92" s="21" customFormat="1">
      <c r="A20" s="102" t="s">
        <v>522</v>
      </c>
      <c r="B20" s="103"/>
      <c r="C20" s="103"/>
      <c r="D20" s="103"/>
      <c r="F20" s="20"/>
      <c r="G20" s="20"/>
      <c r="H20" s="22"/>
      <c r="I20" s="22"/>
      <c r="J20" s="22"/>
      <c r="K20" s="22"/>
      <c r="L20" s="22"/>
      <c r="M20" s="22"/>
      <c r="N20" s="22"/>
      <c r="O20" s="22"/>
      <c r="P20" s="22"/>
      <c r="Q20" s="20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0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</row>
    <row r="21" spans="1:92" ht="15.75">
      <c r="A21" s="42" t="s">
        <v>534</v>
      </c>
      <c r="B21" s="32" t="s">
        <v>53</v>
      </c>
      <c r="C21" s="33" t="s">
        <v>43</v>
      </c>
      <c r="D21" s="2"/>
      <c r="F21" s="19">
        <f t="shared" ref="F21:F36" si="8">BL21+CN21</f>
        <v>3</v>
      </c>
      <c r="G21" s="19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8"/>
      <c r="S21" s="18"/>
      <c r="T21" s="18"/>
      <c r="U21" s="18"/>
      <c r="V21" s="18"/>
      <c r="W21" s="18"/>
      <c r="X21" s="18"/>
      <c r="Y21" s="18"/>
      <c r="Z21" s="18">
        <v>1</v>
      </c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>
        <v>1</v>
      </c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>
        <v>1</v>
      </c>
      <c r="BF21" s="18"/>
      <c r="BG21" s="18"/>
      <c r="BH21" s="18"/>
      <c r="BI21" s="18"/>
      <c r="BJ21" s="18"/>
      <c r="BK21" s="18"/>
      <c r="BL21" s="19">
        <f t="shared" ref="BL21:BL36" si="9">SUM(G21:BJ21)</f>
        <v>3</v>
      </c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>
        <f t="shared" ref="CN21:CN28" si="10">SUM(BM21:CM21)</f>
        <v>0</v>
      </c>
    </row>
    <row r="22" spans="1:92" ht="15.75">
      <c r="A22" s="42"/>
      <c r="B22" s="31" t="s">
        <v>194</v>
      </c>
      <c r="C22" s="31" t="s">
        <v>196</v>
      </c>
      <c r="D22" s="2"/>
      <c r="F22" s="19">
        <f t="shared" si="8"/>
        <v>0</v>
      </c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9">
        <f t="shared" si="9"/>
        <v>0</v>
      </c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>
        <f t="shared" si="10"/>
        <v>0</v>
      </c>
    </row>
    <row r="23" spans="1:92" ht="15.75">
      <c r="A23" s="42"/>
      <c r="B23" s="32" t="s">
        <v>58</v>
      </c>
      <c r="C23" s="64" t="s">
        <v>408</v>
      </c>
      <c r="D23" s="2"/>
      <c r="F23" s="19">
        <f t="shared" si="8"/>
        <v>0</v>
      </c>
      <c r="G23" s="19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9">
        <f t="shared" si="9"/>
        <v>0</v>
      </c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>
        <f t="shared" si="10"/>
        <v>0</v>
      </c>
    </row>
    <row r="24" spans="1:92">
      <c r="A24" s="42">
        <v>13</v>
      </c>
      <c r="B24" s="32" t="s">
        <v>596</v>
      </c>
      <c r="C24" s="64"/>
      <c r="D24" s="2"/>
      <c r="F24" s="19">
        <f t="shared" si="8"/>
        <v>4</v>
      </c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>
        <v>1</v>
      </c>
      <c r="AD24" s="18"/>
      <c r="AE24" s="18"/>
      <c r="AF24" s="18"/>
      <c r="AG24" s="18"/>
      <c r="AH24" s="18">
        <v>1</v>
      </c>
      <c r="AI24" s="18"/>
      <c r="AJ24" s="18"/>
      <c r="AK24" s="18"/>
      <c r="AL24" s="18">
        <v>1</v>
      </c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>
        <v>1</v>
      </c>
      <c r="BC24" s="18"/>
      <c r="BD24" s="18"/>
      <c r="BE24" s="18"/>
      <c r="BF24" s="18"/>
      <c r="BG24" s="18"/>
      <c r="BH24" s="18"/>
      <c r="BI24" s="18"/>
      <c r="BJ24" s="18"/>
      <c r="BK24" s="18"/>
      <c r="BL24" s="19">
        <f t="shared" si="9"/>
        <v>4</v>
      </c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>
        <f t="shared" si="10"/>
        <v>0</v>
      </c>
    </row>
    <row r="25" spans="1:92" ht="15.75">
      <c r="A25" s="42">
        <v>13</v>
      </c>
      <c r="B25" s="32" t="s">
        <v>576</v>
      </c>
      <c r="C25" s="64" t="s">
        <v>508</v>
      </c>
      <c r="D25" s="2"/>
      <c r="F25" s="19">
        <f t="shared" si="8"/>
        <v>1</v>
      </c>
      <c r="G25" s="19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  <c r="S25" s="18"/>
      <c r="T25" s="18"/>
      <c r="U25" s="18"/>
      <c r="V25" s="18"/>
      <c r="W25" s="18"/>
      <c r="X25" s="18"/>
      <c r="Y25" s="18"/>
      <c r="Z25" s="18"/>
      <c r="AA25" s="18">
        <v>1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9">
        <f t="shared" si="9"/>
        <v>1</v>
      </c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>
        <f t="shared" si="10"/>
        <v>0</v>
      </c>
    </row>
    <row r="26" spans="1:92" ht="15.75">
      <c r="A26" s="42"/>
      <c r="B26" s="32" t="s">
        <v>417</v>
      </c>
      <c r="C26" s="64"/>
      <c r="D26" s="2"/>
      <c r="F26" s="19">
        <f t="shared" si="8"/>
        <v>0</v>
      </c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9">
        <f t="shared" si="9"/>
        <v>0</v>
      </c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>
        <f t="shared" si="10"/>
        <v>0</v>
      </c>
    </row>
    <row r="27" spans="1:92" ht="15.75">
      <c r="A27" s="42"/>
      <c r="B27" s="32" t="s">
        <v>405</v>
      </c>
      <c r="C27" s="33" t="s">
        <v>369</v>
      </c>
      <c r="D27" s="2"/>
      <c r="F27" s="19">
        <f t="shared" si="8"/>
        <v>0</v>
      </c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9">
        <f t="shared" si="9"/>
        <v>0</v>
      </c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>
        <f t="shared" si="10"/>
        <v>0</v>
      </c>
    </row>
    <row r="28" spans="1:92" ht="15.75">
      <c r="A28" s="42">
        <v>20</v>
      </c>
      <c r="B28" s="31" t="s">
        <v>59</v>
      </c>
      <c r="C28" s="31" t="s">
        <v>51</v>
      </c>
      <c r="D28" s="2"/>
      <c r="F28" s="19">
        <f t="shared" si="8"/>
        <v>2</v>
      </c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>
        <v>1</v>
      </c>
      <c r="AP28" s="18"/>
      <c r="AQ28" s="18">
        <v>1</v>
      </c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9">
        <f>SUM(G28:BJ28)</f>
        <v>2</v>
      </c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>
        <f t="shared" si="10"/>
        <v>0</v>
      </c>
    </row>
    <row r="29" spans="1:92">
      <c r="A29" s="42">
        <v>20</v>
      </c>
      <c r="B29" s="31" t="s">
        <v>597</v>
      </c>
      <c r="C29" s="31"/>
      <c r="D29" s="2"/>
      <c r="F29" s="19">
        <f t="shared" si="8"/>
        <v>0</v>
      </c>
      <c r="G29" s="19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9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>
        <v>1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</row>
    <row r="30" spans="1:92">
      <c r="A30" s="42">
        <v>20</v>
      </c>
      <c r="B30" s="31" t="s">
        <v>598</v>
      </c>
      <c r="C30" s="31" t="s">
        <v>599</v>
      </c>
      <c r="D30" s="2"/>
      <c r="F30" s="19">
        <f t="shared" si="8"/>
        <v>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8"/>
      <c r="T30" s="18"/>
      <c r="U30" s="46">
        <v>1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9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</row>
    <row r="31" spans="1:92">
      <c r="A31" s="42"/>
      <c r="B31" s="32" t="s">
        <v>424</v>
      </c>
      <c r="C31" s="33" t="s">
        <v>425</v>
      </c>
      <c r="D31" s="2"/>
      <c r="F31" s="19">
        <f t="shared" si="8"/>
        <v>0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9">
        <f t="shared" si="9"/>
        <v>0</v>
      </c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>
        <f>SUM(BM31:CM31)</f>
        <v>0</v>
      </c>
    </row>
    <row r="32" spans="1:92" ht="15.75">
      <c r="A32" s="42"/>
      <c r="B32" s="32" t="s">
        <v>203</v>
      </c>
      <c r="C32" s="33" t="s">
        <v>204</v>
      </c>
      <c r="D32" s="2"/>
      <c r="F32" s="19">
        <f t="shared" si="8"/>
        <v>0</v>
      </c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9">
        <f t="shared" si="9"/>
        <v>0</v>
      </c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>
        <f>SUM(BM32:CM32)</f>
        <v>0</v>
      </c>
    </row>
    <row r="33" spans="1:92">
      <c r="A33" s="42">
        <v>27</v>
      </c>
      <c r="B33" s="32" t="s">
        <v>603</v>
      </c>
      <c r="C33" s="33"/>
      <c r="D33" s="2"/>
      <c r="F33" s="19">
        <f t="shared" si="8"/>
        <v>5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48">
        <v>1</v>
      </c>
      <c r="AD33" s="18"/>
      <c r="AE33" s="18"/>
      <c r="AF33" s="18"/>
      <c r="AG33" s="18"/>
      <c r="AH33" s="48">
        <v>1</v>
      </c>
      <c r="AI33" s="18"/>
      <c r="AJ33" s="18"/>
      <c r="AK33" s="18"/>
      <c r="AL33" s="48">
        <v>1</v>
      </c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48">
        <v>1</v>
      </c>
      <c r="AZ33" s="18"/>
      <c r="BA33" s="18"/>
      <c r="BB33" s="48">
        <v>1</v>
      </c>
      <c r="BC33" s="18"/>
      <c r="BD33" s="18"/>
      <c r="BE33" s="18"/>
      <c r="BF33" s="18"/>
      <c r="BG33" s="18"/>
      <c r="BH33" s="18"/>
      <c r="BI33" s="18"/>
      <c r="BJ33" s="18"/>
      <c r="BK33" s="18"/>
      <c r="BL33" s="19">
        <f t="shared" si="9"/>
        <v>5</v>
      </c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</row>
    <row r="34" spans="1:92">
      <c r="A34" s="42">
        <v>27</v>
      </c>
      <c r="B34" s="32" t="s">
        <v>604</v>
      </c>
      <c r="C34" s="33"/>
      <c r="D34" s="2"/>
      <c r="F34" s="19">
        <f t="shared" si="8"/>
        <v>1</v>
      </c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8"/>
      <c r="T34" s="18"/>
      <c r="U34" s="18">
        <v>1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9">
        <f t="shared" si="9"/>
        <v>1</v>
      </c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</row>
    <row r="35" spans="1:92">
      <c r="A35" s="42"/>
      <c r="B35" s="32" t="s">
        <v>186</v>
      </c>
      <c r="C35" s="33" t="s">
        <v>416</v>
      </c>
      <c r="D35" s="2"/>
      <c r="F35" s="19">
        <f t="shared" si="8"/>
        <v>0</v>
      </c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9">
        <f t="shared" si="9"/>
        <v>0</v>
      </c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>
        <f>SUM(BM35:CM35)</f>
        <v>0</v>
      </c>
    </row>
    <row r="36" spans="1:92" ht="15.75">
      <c r="A36" s="42"/>
      <c r="B36" s="32" t="s">
        <v>418</v>
      </c>
      <c r="C36" s="33" t="s">
        <v>419</v>
      </c>
      <c r="D36" s="2"/>
      <c r="F36" s="19">
        <f t="shared" si="8"/>
        <v>0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9">
        <f t="shared" si="9"/>
        <v>0</v>
      </c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>
        <f>SUM(BM36:CM36)</f>
        <v>0</v>
      </c>
    </row>
    <row r="37" spans="1:92" s="21" customFormat="1">
      <c r="A37" s="102" t="s">
        <v>523</v>
      </c>
      <c r="B37" s="103"/>
      <c r="C37" s="103"/>
      <c r="D37" s="103"/>
      <c r="F37" s="20"/>
      <c r="G37" s="20"/>
      <c r="H37" s="22"/>
      <c r="I37" s="22"/>
      <c r="J37" s="22"/>
      <c r="K37" s="22"/>
      <c r="L37" s="22"/>
      <c r="M37" s="22"/>
      <c r="N37" s="22"/>
      <c r="O37" s="22"/>
      <c r="P37" s="22"/>
      <c r="Q37" s="20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0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</row>
    <row r="38" spans="1:92" s="17" customFormat="1">
      <c r="A38" s="65"/>
      <c r="B38" s="37" t="s">
        <v>182</v>
      </c>
      <c r="C38" s="40" t="s">
        <v>183</v>
      </c>
      <c r="D38" s="16"/>
      <c r="F38" s="4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23">
        <f t="shared" ref="BL38:BL52" si="11">SUM(G38:BJ38)</f>
        <v>0</v>
      </c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>
        <f t="shared" ref="CN38:CN52" si="12">SUM(BM38:CM38)</f>
        <v>0</v>
      </c>
    </row>
    <row r="39" spans="1:92" s="10" customFormat="1" ht="15.75">
      <c r="A39" s="42"/>
      <c r="B39" s="30" t="s">
        <v>426</v>
      </c>
      <c r="C39" s="31" t="s">
        <v>351</v>
      </c>
      <c r="D39" s="24"/>
      <c r="F39" s="19">
        <f t="shared" ref="F39:F52" si="13">BL39+CN39</f>
        <v>0</v>
      </c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9">
        <f t="shared" si="11"/>
        <v>0</v>
      </c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>
        <f t="shared" si="12"/>
        <v>0</v>
      </c>
    </row>
    <row r="40" spans="1:92" s="10" customFormat="1" ht="15.75">
      <c r="A40" s="42"/>
      <c r="B40" s="30" t="s">
        <v>428</v>
      </c>
      <c r="C40" s="31" t="s">
        <v>427</v>
      </c>
      <c r="D40" s="24"/>
      <c r="F40" s="19">
        <f t="shared" si="13"/>
        <v>0</v>
      </c>
      <c r="G40" s="19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9">
        <f t="shared" si="11"/>
        <v>0</v>
      </c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>
        <f t="shared" si="12"/>
        <v>0</v>
      </c>
    </row>
    <row r="41" spans="1:92" s="10" customFormat="1">
      <c r="A41" s="42"/>
      <c r="B41" s="30" t="s">
        <v>429</v>
      </c>
      <c r="C41" s="31" t="s">
        <v>430</v>
      </c>
      <c r="D41" s="24"/>
      <c r="F41" s="19">
        <f t="shared" si="13"/>
        <v>0</v>
      </c>
      <c r="G41" s="19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9">
        <f t="shared" si="11"/>
        <v>0</v>
      </c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>
        <f t="shared" si="12"/>
        <v>0</v>
      </c>
    </row>
    <row r="42" spans="1:92" ht="15.75">
      <c r="A42" s="72" t="s">
        <v>566</v>
      </c>
      <c r="B42" s="32" t="s">
        <v>375</v>
      </c>
      <c r="C42" s="33" t="s">
        <v>44</v>
      </c>
      <c r="D42" s="2"/>
      <c r="F42" s="19">
        <f t="shared" si="13"/>
        <v>4</v>
      </c>
      <c r="G42" s="19"/>
      <c r="H42" s="18"/>
      <c r="I42" s="18"/>
      <c r="J42" s="18"/>
      <c r="K42" s="18"/>
      <c r="L42" s="18"/>
      <c r="M42" s="18"/>
      <c r="N42" s="18"/>
      <c r="O42" s="18">
        <v>1</v>
      </c>
      <c r="P42" s="18"/>
      <c r="Q42" s="19"/>
      <c r="R42" s="19">
        <v>1</v>
      </c>
      <c r="S42" s="18"/>
      <c r="T42" s="18"/>
      <c r="U42" s="18"/>
      <c r="V42" s="18"/>
      <c r="W42" s="18"/>
      <c r="X42" s="18"/>
      <c r="Y42" s="18"/>
      <c r="Z42" s="18">
        <v>1</v>
      </c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>
        <v>1</v>
      </c>
      <c r="BF42" s="18"/>
      <c r="BG42" s="18"/>
      <c r="BH42" s="18"/>
      <c r="BI42" s="18"/>
      <c r="BJ42" s="18"/>
      <c r="BK42" s="18"/>
      <c r="BL42" s="19">
        <f>SUM(G42:BJ42)</f>
        <v>4</v>
      </c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>
        <f t="shared" si="12"/>
        <v>0</v>
      </c>
    </row>
    <row r="43" spans="1:92" s="10" customFormat="1" ht="15.75">
      <c r="A43" s="42"/>
      <c r="B43" s="30" t="s">
        <v>432</v>
      </c>
      <c r="C43" s="31" t="s">
        <v>431</v>
      </c>
      <c r="D43" s="24"/>
      <c r="F43" s="19">
        <f t="shared" si="13"/>
        <v>0</v>
      </c>
      <c r="G43" s="19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9">
        <f t="shared" si="11"/>
        <v>0</v>
      </c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>
        <f t="shared" si="12"/>
        <v>0</v>
      </c>
    </row>
    <row r="44" spans="1:92" s="10" customFormat="1" ht="15.75">
      <c r="A44" s="42">
        <v>10</v>
      </c>
      <c r="B44" s="30" t="s">
        <v>362</v>
      </c>
      <c r="C44" s="31" t="s">
        <v>407</v>
      </c>
      <c r="D44" s="24"/>
      <c r="F44" s="19">
        <f t="shared" si="13"/>
        <v>0</v>
      </c>
      <c r="G44" s="19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9">
        <f t="shared" si="11"/>
        <v>0</v>
      </c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>
        <f t="shared" si="12"/>
        <v>0</v>
      </c>
    </row>
    <row r="45" spans="1:92" s="10" customFormat="1" ht="15.75">
      <c r="A45" s="42"/>
      <c r="B45" s="30" t="s">
        <v>409</v>
      </c>
      <c r="C45" s="31" t="s">
        <v>410</v>
      </c>
      <c r="D45" s="24"/>
      <c r="F45" s="19">
        <f t="shared" si="13"/>
        <v>0</v>
      </c>
      <c r="G45" s="19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9">
        <f t="shared" si="11"/>
        <v>0</v>
      </c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>
        <f t="shared" si="12"/>
        <v>0</v>
      </c>
    </row>
    <row r="46" spans="1:92" s="10" customFormat="1" ht="15.75">
      <c r="A46" s="42"/>
      <c r="B46" s="30" t="s">
        <v>605</v>
      </c>
      <c r="C46" s="31" t="s">
        <v>606</v>
      </c>
      <c r="D46" s="24"/>
      <c r="F46" s="19">
        <f t="shared" si="13"/>
        <v>1</v>
      </c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>
        <v>1</v>
      </c>
      <c r="BJ46" s="18"/>
      <c r="BK46" s="18"/>
      <c r="BL46" s="19">
        <f t="shared" si="11"/>
        <v>1</v>
      </c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>
        <f t="shared" si="12"/>
        <v>0</v>
      </c>
    </row>
    <row r="47" spans="1:92" s="10" customFormat="1" ht="15.75">
      <c r="A47" s="42">
        <v>17</v>
      </c>
      <c r="B47" s="30" t="s">
        <v>420</v>
      </c>
      <c r="C47" s="31"/>
      <c r="D47" s="24"/>
      <c r="F47" s="19">
        <f t="shared" si="13"/>
        <v>1</v>
      </c>
      <c r="G47" s="19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>
        <v>1</v>
      </c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9">
        <f t="shared" si="11"/>
        <v>1</v>
      </c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>
        <f t="shared" si="12"/>
        <v>0</v>
      </c>
    </row>
    <row r="48" spans="1:92" s="10" customFormat="1">
      <c r="A48" s="72" t="s">
        <v>607</v>
      </c>
      <c r="B48" s="30" t="s">
        <v>359</v>
      </c>
      <c r="C48" s="31"/>
      <c r="D48" s="24"/>
      <c r="F48" s="19">
        <f t="shared" si="13"/>
        <v>3</v>
      </c>
      <c r="G48" s="19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18"/>
      <c r="S48" s="18"/>
      <c r="T48" s="18">
        <v>1</v>
      </c>
      <c r="U48" s="18"/>
      <c r="V48" s="18"/>
      <c r="W48" s="18"/>
      <c r="X48" s="18"/>
      <c r="Y48" s="18"/>
      <c r="Z48" s="18"/>
      <c r="AA48" s="18"/>
      <c r="AB48" s="18">
        <v>1</v>
      </c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>
        <v>1</v>
      </c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9">
        <f>SUM(G48:BJ48)</f>
        <v>3</v>
      </c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>
        <f t="shared" si="12"/>
        <v>0</v>
      </c>
    </row>
    <row r="49" spans="1:92" ht="15.75">
      <c r="A49" s="42"/>
      <c r="B49" s="32" t="s">
        <v>54</v>
      </c>
      <c r="C49" s="33" t="s">
        <v>197</v>
      </c>
      <c r="D49" s="2"/>
      <c r="F49" s="19">
        <f t="shared" si="13"/>
        <v>0</v>
      </c>
      <c r="G49" s="19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9">
        <f t="shared" si="11"/>
        <v>0</v>
      </c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>
        <f t="shared" si="12"/>
        <v>0</v>
      </c>
    </row>
    <row r="50" spans="1:92" s="10" customFormat="1" ht="15.75">
      <c r="A50" s="72"/>
      <c r="B50" s="30" t="s">
        <v>361</v>
      </c>
      <c r="C50" s="31"/>
      <c r="D50" s="24"/>
      <c r="F50" s="19">
        <f t="shared" si="13"/>
        <v>0</v>
      </c>
      <c r="G50" s="19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9">
        <f t="shared" si="11"/>
        <v>0</v>
      </c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>
        <f t="shared" si="12"/>
        <v>0</v>
      </c>
    </row>
    <row r="51" spans="1:92" s="10" customFormat="1" ht="15.75">
      <c r="A51" s="72" t="s">
        <v>608</v>
      </c>
      <c r="B51" s="30" t="s">
        <v>406</v>
      </c>
      <c r="C51" s="81" t="s">
        <v>592</v>
      </c>
      <c r="D51" s="24"/>
      <c r="F51" s="19">
        <f t="shared" si="13"/>
        <v>5</v>
      </c>
      <c r="G51" s="19"/>
      <c r="H51" s="18"/>
      <c r="I51" s="18">
        <v>1</v>
      </c>
      <c r="J51" s="18"/>
      <c r="K51" s="18"/>
      <c r="L51" s="18"/>
      <c r="M51" s="18"/>
      <c r="N51" s="18"/>
      <c r="O51" s="18"/>
      <c r="P51" s="18"/>
      <c r="Q51" s="19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>
        <v>1</v>
      </c>
      <c r="AK51" s="18">
        <v>1</v>
      </c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48">
        <v>1</v>
      </c>
      <c r="AZ51" s="18"/>
      <c r="BA51" s="18"/>
      <c r="BB51" s="18"/>
      <c r="BC51" s="48">
        <v>1</v>
      </c>
      <c r="BD51" s="18"/>
      <c r="BE51" s="18"/>
      <c r="BF51" s="18"/>
      <c r="BG51" s="18"/>
      <c r="BH51" s="18"/>
      <c r="BI51" s="18"/>
      <c r="BJ51" s="18"/>
      <c r="BK51" s="18"/>
      <c r="BL51" s="19">
        <f t="shared" si="11"/>
        <v>5</v>
      </c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>
        <f t="shared" si="12"/>
        <v>0</v>
      </c>
    </row>
    <row r="52" spans="1:92" s="10" customFormat="1" ht="15.75">
      <c r="A52" s="72"/>
      <c r="B52" s="30" t="s">
        <v>363</v>
      </c>
      <c r="C52" s="31" t="s">
        <v>364</v>
      </c>
      <c r="D52" s="24"/>
      <c r="F52" s="19">
        <f t="shared" si="13"/>
        <v>0</v>
      </c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19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9">
        <f t="shared" si="11"/>
        <v>0</v>
      </c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>
        <f t="shared" si="12"/>
        <v>0</v>
      </c>
    </row>
    <row r="53" spans="1:92" s="21" customFormat="1">
      <c r="A53" s="102" t="s">
        <v>524</v>
      </c>
      <c r="B53" s="103"/>
      <c r="C53" s="103"/>
      <c r="D53" s="103"/>
      <c r="F53" s="20"/>
      <c r="G53" s="20"/>
      <c r="H53" s="22"/>
      <c r="I53" s="22"/>
      <c r="J53" s="22"/>
      <c r="K53" s="22"/>
      <c r="L53" s="22"/>
      <c r="M53" s="22"/>
      <c r="N53" s="22"/>
      <c r="O53" s="22"/>
      <c r="P53" s="22"/>
      <c r="Q53" s="20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0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</row>
    <row r="54" spans="1:92" s="10" customFormat="1" ht="30">
      <c r="A54" s="56"/>
      <c r="B54" s="34" t="s">
        <v>356</v>
      </c>
      <c r="C54" s="57" t="s">
        <v>382</v>
      </c>
      <c r="D54" s="3"/>
      <c r="F54" s="19">
        <f t="shared" ref="F54:F94" si="14">BL54+CN54</f>
        <v>0</v>
      </c>
      <c r="G54" s="19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9">
        <f t="shared" ref="BL54:BL94" si="15">SUM(G54:BJ54)</f>
        <v>0</v>
      </c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>
        <f t="shared" ref="CN54:CN66" si="16">SUM(BM54:CM54)</f>
        <v>0</v>
      </c>
    </row>
    <row r="55" spans="1:92" ht="15.75">
      <c r="A55" s="42">
        <v>1</v>
      </c>
      <c r="B55" s="31" t="s">
        <v>55</v>
      </c>
      <c r="C55" s="31" t="s">
        <v>215</v>
      </c>
      <c r="D55" s="3"/>
      <c r="F55" s="19">
        <f t="shared" si="14"/>
        <v>1</v>
      </c>
      <c r="G55" s="19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48">
        <v>1</v>
      </c>
      <c r="BC55" s="18"/>
      <c r="BD55" s="18"/>
      <c r="BE55" s="18"/>
      <c r="BF55" s="18"/>
      <c r="BG55" s="18"/>
      <c r="BH55" s="18"/>
      <c r="BI55" s="18"/>
      <c r="BJ55" s="18"/>
      <c r="BK55" s="18"/>
      <c r="BL55" s="19">
        <f t="shared" si="15"/>
        <v>1</v>
      </c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>
        <f t="shared" si="16"/>
        <v>0</v>
      </c>
    </row>
    <row r="56" spans="1:92" ht="15.75">
      <c r="A56" s="42"/>
      <c r="B56" s="31" t="s">
        <v>444</v>
      </c>
      <c r="C56" s="31" t="s">
        <v>443</v>
      </c>
      <c r="D56" s="3"/>
      <c r="F56" s="19">
        <f t="shared" si="14"/>
        <v>0</v>
      </c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9">
        <f t="shared" si="15"/>
        <v>0</v>
      </c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>
        <f t="shared" si="16"/>
        <v>0</v>
      </c>
    </row>
    <row r="57" spans="1:92" ht="15.75">
      <c r="A57" s="72" t="s">
        <v>602</v>
      </c>
      <c r="B57" s="32" t="s">
        <v>601</v>
      </c>
      <c r="C57" s="33" t="s">
        <v>574</v>
      </c>
      <c r="D57" s="2"/>
      <c r="F57" s="82">
        <f t="shared" si="14"/>
        <v>17</v>
      </c>
      <c r="G57" s="19"/>
      <c r="H57" s="18"/>
      <c r="I57" s="18"/>
      <c r="J57" s="18"/>
      <c r="K57" s="18"/>
      <c r="L57" s="18"/>
      <c r="M57" s="18">
        <v>1</v>
      </c>
      <c r="N57" s="18"/>
      <c r="O57" s="18">
        <v>1</v>
      </c>
      <c r="P57" s="18"/>
      <c r="Q57" s="19"/>
      <c r="R57" s="18"/>
      <c r="S57" s="18"/>
      <c r="T57" s="18">
        <v>1</v>
      </c>
      <c r="U57" s="18">
        <v>1</v>
      </c>
      <c r="V57" s="18"/>
      <c r="W57" s="18"/>
      <c r="X57" s="18"/>
      <c r="Y57" s="18"/>
      <c r="Z57" s="18"/>
      <c r="AA57" s="18">
        <v>1</v>
      </c>
      <c r="AB57" s="18"/>
      <c r="AC57" s="18"/>
      <c r="AD57" s="18"/>
      <c r="AE57" s="18">
        <v>1</v>
      </c>
      <c r="AF57" s="18"/>
      <c r="AG57" s="18"/>
      <c r="AH57" s="18"/>
      <c r="AI57" s="18">
        <v>1</v>
      </c>
      <c r="AJ57" s="18"/>
      <c r="AK57" s="18"/>
      <c r="AL57" s="18">
        <v>1</v>
      </c>
      <c r="AM57" s="18">
        <v>1</v>
      </c>
      <c r="AN57" s="18">
        <v>1</v>
      </c>
      <c r="AO57" s="18"/>
      <c r="AP57" s="18"/>
      <c r="AQ57" s="18">
        <v>1</v>
      </c>
      <c r="AR57" s="18"/>
      <c r="AS57" s="18"/>
      <c r="AT57" s="18"/>
      <c r="AU57" s="18"/>
      <c r="AV57" s="18"/>
      <c r="AW57" s="18"/>
      <c r="AX57" s="18"/>
      <c r="AY57" s="18">
        <v>1</v>
      </c>
      <c r="AZ57" s="18"/>
      <c r="BA57" s="18"/>
      <c r="BB57" s="18">
        <v>1</v>
      </c>
      <c r="BC57" s="18">
        <v>1</v>
      </c>
      <c r="BD57" s="18"/>
      <c r="BE57" s="18">
        <v>1</v>
      </c>
      <c r="BF57" s="18">
        <v>1</v>
      </c>
      <c r="BG57" s="18"/>
      <c r="BH57" s="18"/>
      <c r="BI57" s="18">
        <v>1</v>
      </c>
      <c r="BJ57" s="18"/>
      <c r="BK57" s="18"/>
      <c r="BL57" s="19">
        <f t="shared" si="15"/>
        <v>17</v>
      </c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>
        <f t="shared" si="16"/>
        <v>0</v>
      </c>
    </row>
    <row r="58" spans="1:92">
      <c r="A58" s="42"/>
      <c r="B58" s="32" t="s">
        <v>402</v>
      </c>
      <c r="C58" s="33"/>
      <c r="D58" s="2"/>
      <c r="F58" s="19">
        <f t="shared" si="14"/>
        <v>0</v>
      </c>
      <c r="G58" s="19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9">
        <f t="shared" si="15"/>
        <v>0</v>
      </c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>
        <f t="shared" si="16"/>
        <v>0</v>
      </c>
    </row>
    <row r="59" spans="1:92">
      <c r="A59" s="42"/>
      <c r="B59" s="32" t="s">
        <v>437</v>
      </c>
      <c r="C59" s="33" t="s">
        <v>52</v>
      </c>
      <c r="D59" s="2"/>
      <c r="F59" s="19">
        <f t="shared" si="14"/>
        <v>0</v>
      </c>
      <c r="G59" s="19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9">
        <f t="shared" si="15"/>
        <v>0</v>
      </c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>
        <f t="shared" si="16"/>
        <v>0</v>
      </c>
    </row>
    <row r="60" spans="1:92" ht="15.75">
      <c r="A60" s="42"/>
      <c r="B60" s="32" t="s">
        <v>446</v>
      </c>
      <c r="C60" s="33" t="s">
        <v>445</v>
      </c>
      <c r="D60" s="2"/>
      <c r="F60" s="19">
        <f t="shared" si="14"/>
        <v>0</v>
      </c>
      <c r="G60" s="19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9">
        <f t="shared" si="15"/>
        <v>0</v>
      </c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>
        <f t="shared" si="16"/>
        <v>0</v>
      </c>
    </row>
    <row r="61" spans="1:92" ht="15.75">
      <c r="A61" s="42"/>
      <c r="B61" s="32" t="s">
        <v>439</v>
      </c>
      <c r="C61" s="33" t="s">
        <v>438</v>
      </c>
      <c r="D61" s="2"/>
      <c r="F61" s="19">
        <f t="shared" si="14"/>
        <v>0</v>
      </c>
      <c r="G61" s="19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9">
        <f t="shared" si="15"/>
        <v>0</v>
      </c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>
        <f t="shared" si="16"/>
        <v>0</v>
      </c>
    </row>
    <row r="62" spans="1:92" ht="15.75">
      <c r="A62" s="42">
        <v>8</v>
      </c>
      <c r="B62" s="32" t="s">
        <v>440</v>
      </c>
      <c r="C62" s="33" t="s">
        <v>441</v>
      </c>
      <c r="D62" s="2"/>
      <c r="F62" s="19">
        <f t="shared" si="14"/>
        <v>1</v>
      </c>
      <c r="G62" s="19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8">
        <v>1</v>
      </c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9">
        <f t="shared" si="15"/>
        <v>1</v>
      </c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>
        <f t="shared" si="16"/>
        <v>0</v>
      </c>
    </row>
    <row r="63" spans="1:92" ht="15.75">
      <c r="A63" s="42"/>
      <c r="B63" s="32" t="s">
        <v>388</v>
      </c>
      <c r="C63" s="33" t="s">
        <v>389</v>
      </c>
      <c r="D63" s="2"/>
      <c r="F63" s="19">
        <f t="shared" si="14"/>
        <v>0</v>
      </c>
      <c r="G63" s="19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9">
        <f t="shared" si="15"/>
        <v>0</v>
      </c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>
        <f t="shared" si="16"/>
        <v>0</v>
      </c>
    </row>
    <row r="64" spans="1:92">
      <c r="A64" s="42"/>
      <c r="B64" s="32" t="s">
        <v>433</v>
      </c>
      <c r="C64" s="33"/>
      <c r="D64" s="2"/>
      <c r="F64" s="19">
        <f t="shared" si="14"/>
        <v>0</v>
      </c>
      <c r="G64" s="19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9">
        <f t="shared" si="15"/>
        <v>0</v>
      </c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>
        <f t="shared" si="16"/>
        <v>0</v>
      </c>
    </row>
    <row r="65" spans="1:92" ht="15.75">
      <c r="A65" s="42">
        <v>15</v>
      </c>
      <c r="B65" s="32" t="s">
        <v>56</v>
      </c>
      <c r="C65" s="32" t="s">
        <v>387</v>
      </c>
      <c r="D65" s="1"/>
      <c r="F65" s="19">
        <f t="shared" si="14"/>
        <v>3</v>
      </c>
      <c r="G65" s="19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8"/>
      <c r="T65" s="18"/>
      <c r="U65" s="18"/>
      <c r="V65" s="18"/>
      <c r="W65" s="18">
        <v>1</v>
      </c>
      <c r="X65" s="18"/>
      <c r="Y65" s="18"/>
      <c r="Z65" s="18"/>
      <c r="AA65" s="18"/>
      <c r="AB65" s="18">
        <v>1</v>
      </c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>
        <v>1</v>
      </c>
      <c r="BG65" s="18"/>
      <c r="BH65" s="18"/>
      <c r="BI65" s="18"/>
      <c r="BJ65" s="18"/>
      <c r="BK65" s="18"/>
      <c r="BL65" s="19">
        <f t="shared" si="15"/>
        <v>3</v>
      </c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>
        <f t="shared" si="16"/>
        <v>0</v>
      </c>
    </row>
    <row r="66" spans="1:92">
      <c r="A66" s="42">
        <v>15</v>
      </c>
      <c r="B66" s="32" t="s">
        <v>590</v>
      </c>
      <c r="C66" s="32" t="s">
        <v>591</v>
      </c>
      <c r="D66" s="1"/>
      <c r="F66" s="19">
        <f t="shared" si="14"/>
        <v>1</v>
      </c>
      <c r="G66" s="19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>
        <v>1</v>
      </c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9">
        <f t="shared" si="15"/>
        <v>1</v>
      </c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>
        <f t="shared" si="16"/>
        <v>0</v>
      </c>
    </row>
    <row r="67" spans="1:92" ht="15.75">
      <c r="A67" s="42">
        <v>15</v>
      </c>
      <c r="B67" s="32" t="s">
        <v>610</v>
      </c>
      <c r="C67" s="32" t="s">
        <v>351</v>
      </c>
      <c r="D67" s="1"/>
      <c r="F67" s="19">
        <f t="shared" si="14"/>
        <v>0</v>
      </c>
      <c r="G67" s="19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48">
        <v>1</v>
      </c>
      <c r="AI67" s="18"/>
      <c r="AJ67" s="46">
        <v>1</v>
      </c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9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</row>
    <row r="68" spans="1:92" ht="15.75">
      <c r="A68" s="42">
        <v>15</v>
      </c>
      <c r="B68" s="83" t="s">
        <v>611</v>
      </c>
      <c r="C68" s="32"/>
      <c r="D68" s="1"/>
      <c r="F68" s="19">
        <f t="shared" si="14"/>
        <v>0</v>
      </c>
      <c r="G68" s="19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48">
        <v>1</v>
      </c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9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</row>
    <row r="69" spans="1:92" ht="15.75">
      <c r="A69" s="42"/>
      <c r="B69" s="32" t="s">
        <v>385</v>
      </c>
      <c r="C69" s="32">
        <v>70.3</v>
      </c>
      <c r="D69" s="1"/>
      <c r="F69" s="19">
        <f t="shared" si="14"/>
        <v>1</v>
      </c>
      <c r="G69" s="19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>
        <v>1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9">
        <f t="shared" si="15"/>
        <v>1</v>
      </c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>
        <f t="shared" ref="CN69:CN82" si="17">SUM(BM69:CM69)</f>
        <v>0</v>
      </c>
    </row>
    <row r="70" spans="1:92" ht="15.75">
      <c r="A70" s="42"/>
      <c r="B70" s="32" t="s">
        <v>57</v>
      </c>
      <c r="C70" s="32" t="s">
        <v>214</v>
      </c>
      <c r="D70" s="1"/>
      <c r="F70" s="19">
        <f t="shared" si="14"/>
        <v>0</v>
      </c>
      <c r="G70" s="19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9">
        <f t="shared" si="15"/>
        <v>0</v>
      </c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>
        <f t="shared" si="17"/>
        <v>0</v>
      </c>
    </row>
    <row r="71" spans="1:92" ht="15.75">
      <c r="A71" s="42"/>
      <c r="B71" s="32" t="s">
        <v>412</v>
      </c>
      <c r="C71" s="32"/>
      <c r="D71" s="1"/>
      <c r="F71" s="19">
        <f t="shared" si="14"/>
        <v>0</v>
      </c>
      <c r="G71" s="19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9">
        <f t="shared" si="15"/>
        <v>0</v>
      </c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>
        <f t="shared" si="17"/>
        <v>0</v>
      </c>
    </row>
    <row r="72" spans="1:92" ht="15.75">
      <c r="A72" s="42"/>
      <c r="B72" s="32" t="s">
        <v>60</v>
      </c>
      <c r="C72" s="33" t="s">
        <v>42</v>
      </c>
      <c r="D72" s="1"/>
      <c r="F72" s="19">
        <f t="shared" si="14"/>
        <v>0</v>
      </c>
      <c r="G72" s="19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9">
        <f t="shared" si="15"/>
        <v>0</v>
      </c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>
        <f t="shared" si="17"/>
        <v>0</v>
      </c>
    </row>
    <row r="73" spans="1:92" ht="15.75">
      <c r="A73" s="42"/>
      <c r="B73" s="30" t="s">
        <v>349</v>
      </c>
      <c r="C73" s="32" t="s">
        <v>391</v>
      </c>
      <c r="D73" s="32"/>
      <c r="F73" s="19">
        <f t="shared" si="14"/>
        <v>0</v>
      </c>
      <c r="G73" s="19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9">
        <f t="shared" si="15"/>
        <v>0</v>
      </c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>
        <f t="shared" si="17"/>
        <v>0</v>
      </c>
    </row>
    <row r="74" spans="1:92" ht="15.75">
      <c r="A74" s="42"/>
      <c r="B74" s="32" t="s">
        <v>333</v>
      </c>
      <c r="C74" s="33" t="s">
        <v>281</v>
      </c>
      <c r="D74" s="1"/>
      <c r="F74" s="19">
        <f t="shared" si="14"/>
        <v>0</v>
      </c>
      <c r="G74" s="19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9">
        <f t="shared" si="15"/>
        <v>0</v>
      </c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>
        <f t="shared" si="17"/>
        <v>0</v>
      </c>
    </row>
    <row r="75" spans="1:92">
      <c r="A75" s="42"/>
      <c r="B75" s="32" t="s">
        <v>352</v>
      </c>
      <c r="C75" s="33"/>
      <c r="D75" s="1"/>
      <c r="F75" s="19">
        <f t="shared" si="14"/>
        <v>0</v>
      </c>
      <c r="G75" s="19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9">
        <f t="shared" si="15"/>
        <v>0</v>
      </c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>
        <f t="shared" si="17"/>
        <v>0</v>
      </c>
    </row>
    <row r="76" spans="1:92" ht="15.75">
      <c r="A76" s="42"/>
      <c r="B76" s="32" t="s">
        <v>328</v>
      </c>
      <c r="C76" s="33"/>
      <c r="D76" s="1"/>
      <c r="F76" s="19">
        <f t="shared" si="14"/>
        <v>0</v>
      </c>
      <c r="G76" s="19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9">
        <f t="shared" si="15"/>
        <v>0</v>
      </c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>
        <f t="shared" si="17"/>
        <v>0</v>
      </c>
    </row>
    <row r="77" spans="1:92" ht="15.75">
      <c r="A77" s="42"/>
      <c r="B77" s="32" t="s">
        <v>77</v>
      </c>
      <c r="C77" s="33" t="s">
        <v>76</v>
      </c>
      <c r="D77" s="1"/>
      <c r="F77" s="19">
        <f t="shared" si="14"/>
        <v>0</v>
      </c>
      <c r="G77" s="19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9">
        <f t="shared" si="15"/>
        <v>0</v>
      </c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>
        <f t="shared" si="17"/>
        <v>0</v>
      </c>
    </row>
    <row r="78" spans="1:92" ht="15.75">
      <c r="A78" s="42"/>
      <c r="B78" s="32" t="s">
        <v>205</v>
      </c>
      <c r="C78" s="39" t="s">
        <v>206</v>
      </c>
      <c r="D78" s="1"/>
      <c r="F78" s="19">
        <f t="shared" si="14"/>
        <v>0</v>
      </c>
      <c r="G78" s="19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9">
        <f t="shared" si="15"/>
        <v>0</v>
      </c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>
        <f t="shared" si="17"/>
        <v>0</v>
      </c>
    </row>
    <row r="79" spans="1:92" ht="15.75">
      <c r="A79" s="42"/>
      <c r="B79" s="32" t="s">
        <v>61</v>
      </c>
      <c r="C79" s="39" t="s">
        <v>334</v>
      </c>
      <c r="D79" s="1"/>
      <c r="F79" s="19">
        <f t="shared" si="14"/>
        <v>0</v>
      </c>
      <c r="G79" s="19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9">
        <f t="shared" si="15"/>
        <v>0</v>
      </c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>
        <f t="shared" si="17"/>
        <v>0</v>
      </c>
    </row>
    <row r="80" spans="1:92" ht="15.75">
      <c r="A80" s="42"/>
      <c r="B80" s="32" t="s">
        <v>381</v>
      </c>
      <c r="C80" s="39"/>
      <c r="D80" s="1"/>
      <c r="F80" s="19">
        <f t="shared" si="14"/>
        <v>0</v>
      </c>
      <c r="G80" s="19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9">
        <f t="shared" si="15"/>
        <v>0</v>
      </c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>
        <f t="shared" si="17"/>
        <v>0</v>
      </c>
    </row>
    <row r="81" spans="1:92" ht="15.75">
      <c r="A81" s="42"/>
      <c r="B81" s="32" t="s">
        <v>404</v>
      </c>
      <c r="C81" s="33" t="s">
        <v>403</v>
      </c>
      <c r="D81" s="2"/>
      <c r="F81" s="19">
        <f t="shared" si="14"/>
        <v>0</v>
      </c>
      <c r="G81" s="19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9">
        <f t="shared" si="15"/>
        <v>0</v>
      </c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>
        <f t="shared" si="17"/>
        <v>0</v>
      </c>
    </row>
    <row r="82" spans="1:92" ht="15.75">
      <c r="A82" s="71">
        <v>22</v>
      </c>
      <c r="B82" s="32" t="s">
        <v>390</v>
      </c>
      <c r="C82" s="32" t="s">
        <v>335</v>
      </c>
      <c r="D82" s="1"/>
      <c r="F82" s="19">
        <f t="shared" si="14"/>
        <v>5</v>
      </c>
      <c r="G82" s="19"/>
      <c r="H82" s="18"/>
      <c r="I82" s="18"/>
      <c r="J82" s="18"/>
      <c r="K82" s="18"/>
      <c r="L82" s="18"/>
      <c r="M82" s="18"/>
      <c r="N82" s="18"/>
      <c r="O82" s="18">
        <v>1</v>
      </c>
      <c r="P82" s="18"/>
      <c r="Q82" s="19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>
        <v>1</v>
      </c>
      <c r="AC82" s="18"/>
      <c r="AD82" s="18"/>
      <c r="AE82" s="18">
        <v>1</v>
      </c>
      <c r="AF82" s="18"/>
      <c r="AG82" s="18"/>
      <c r="AH82" s="18"/>
      <c r="AI82" s="18"/>
      <c r="AJ82" s="18"/>
      <c r="AK82" s="18"/>
      <c r="AL82" s="18"/>
      <c r="AM82" s="18"/>
      <c r="AN82" s="18">
        <v>1</v>
      </c>
      <c r="AO82" s="18"/>
      <c r="AP82" s="18"/>
      <c r="AQ82" s="18">
        <v>1</v>
      </c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9">
        <f t="shared" si="15"/>
        <v>5</v>
      </c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>
        <f t="shared" si="17"/>
        <v>0</v>
      </c>
    </row>
    <row r="83" spans="1:92">
      <c r="A83" s="71">
        <v>21</v>
      </c>
      <c r="B83" s="32" t="s">
        <v>614</v>
      </c>
      <c r="C83" s="32" t="s">
        <v>508</v>
      </c>
      <c r="D83" s="1"/>
      <c r="F83" s="19">
        <f t="shared" si="14"/>
        <v>0</v>
      </c>
      <c r="G83" s="19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18"/>
      <c r="S83" s="18"/>
      <c r="T83" s="18"/>
      <c r="U83" s="18"/>
      <c r="V83" s="18"/>
      <c r="W83" s="18"/>
      <c r="X83" s="18"/>
      <c r="Y83" s="18"/>
      <c r="Z83" s="18"/>
      <c r="AA83" s="18">
        <v>1</v>
      </c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9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</row>
    <row r="84" spans="1:92" ht="15.75">
      <c r="A84" s="71">
        <v>22</v>
      </c>
      <c r="B84" s="32" t="s">
        <v>615</v>
      </c>
      <c r="C84" s="32" t="s">
        <v>181</v>
      </c>
      <c r="D84" s="1"/>
      <c r="F84" s="19">
        <f t="shared" si="14"/>
        <v>3</v>
      </c>
      <c r="G84" s="19"/>
      <c r="H84" s="18"/>
      <c r="I84" s="18"/>
      <c r="J84" s="18"/>
      <c r="K84" s="18"/>
      <c r="L84" s="18"/>
      <c r="M84" s="18">
        <v>1</v>
      </c>
      <c r="N84" s="18"/>
      <c r="O84" s="18"/>
      <c r="P84" s="18"/>
      <c r="Q84" s="19"/>
      <c r="R84" s="18"/>
      <c r="S84" s="18"/>
      <c r="T84" s="18"/>
      <c r="U84" s="18">
        <v>1</v>
      </c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46">
        <v>1</v>
      </c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9">
        <f t="shared" si="15"/>
        <v>3</v>
      </c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>
        <f>SUM(BM84:CM84)</f>
        <v>0</v>
      </c>
    </row>
    <row r="85" spans="1:92" ht="15.75">
      <c r="A85" s="71">
        <v>22</v>
      </c>
      <c r="B85" s="32" t="s">
        <v>613</v>
      </c>
      <c r="C85" s="32" t="s">
        <v>351</v>
      </c>
      <c r="D85" s="1"/>
      <c r="F85" s="19">
        <f t="shared" si="14"/>
        <v>1</v>
      </c>
      <c r="G85" s="19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48">
        <v>1</v>
      </c>
      <c r="BE85" s="18"/>
      <c r="BF85" s="18"/>
      <c r="BG85" s="18"/>
      <c r="BH85" s="18"/>
      <c r="BI85" s="18"/>
      <c r="BJ85" s="18"/>
      <c r="BK85" s="18"/>
      <c r="BL85" s="19">
        <f t="shared" si="15"/>
        <v>1</v>
      </c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48">
        <v>1</v>
      </c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</row>
    <row r="86" spans="1:92" ht="15.75">
      <c r="A86" s="71">
        <v>22</v>
      </c>
      <c r="B86" s="32" t="s">
        <v>612</v>
      </c>
      <c r="C86" s="32"/>
      <c r="D86" s="1"/>
      <c r="F86" s="19">
        <f t="shared" si="14"/>
        <v>1</v>
      </c>
      <c r="G86" s="19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>
        <v>1</v>
      </c>
      <c r="BF86" s="18"/>
      <c r="BG86" s="18"/>
      <c r="BH86" s="18"/>
      <c r="BI86" s="18"/>
      <c r="BJ86" s="18"/>
      <c r="BK86" s="18"/>
      <c r="BL86" s="19">
        <f t="shared" si="15"/>
        <v>1</v>
      </c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</row>
    <row r="87" spans="1:92" ht="15.75">
      <c r="A87" s="42"/>
      <c r="B87" s="32" t="s">
        <v>413</v>
      </c>
      <c r="C87" s="39"/>
      <c r="D87" s="1"/>
      <c r="F87" s="19">
        <f t="shared" si="14"/>
        <v>0</v>
      </c>
      <c r="G87" s="19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9">
        <f t="shared" si="15"/>
        <v>0</v>
      </c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>
        <f t="shared" ref="CN87:CN94" si="18">SUM(BM87:CM87)</f>
        <v>0</v>
      </c>
    </row>
    <row r="88" spans="1:92" ht="15.75">
      <c r="A88" s="42" t="s">
        <v>551</v>
      </c>
      <c r="B88" s="32" t="s">
        <v>549</v>
      </c>
      <c r="C88" s="39" t="s">
        <v>550</v>
      </c>
      <c r="D88" s="1"/>
      <c r="F88" s="19">
        <f t="shared" si="14"/>
        <v>1</v>
      </c>
      <c r="G88" s="19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18">
        <v>1</v>
      </c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9">
        <f t="shared" si="15"/>
        <v>1</v>
      </c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>
        <f t="shared" si="18"/>
        <v>0</v>
      </c>
    </row>
    <row r="89" spans="1:92" ht="15.75">
      <c r="A89" s="42">
        <v>22</v>
      </c>
      <c r="B89" s="32" t="s">
        <v>516</v>
      </c>
      <c r="C89" s="39">
        <v>70.3</v>
      </c>
      <c r="D89" s="1"/>
      <c r="F89" s="19">
        <f t="shared" si="14"/>
        <v>4</v>
      </c>
      <c r="G89" s="19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>
        <v>1</v>
      </c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>
        <v>1</v>
      </c>
      <c r="BC89" s="46">
        <v>1</v>
      </c>
      <c r="BD89" s="18"/>
      <c r="BE89" s="18"/>
      <c r="BF89" s="18"/>
      <c r="BG89" s="18"/>
      <c r="BH89" s="18"/>
      <c r="BI89" s="18"/>
      <c r="BJ89" s="18"/>
      <c r="BK89" s="18"/>
      <c r="BL89" s="19">
        <f t="shared" si="15"/>
        <v>3</v>
      </c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>
        <v>1</v>
      </c>
      <c r="CG89" s="18"/>
      <c r="CH89" s="18"/>
      <c r="CI89" s="18"/>
      <c r="CJ89" s="18"/>
      <c r="CK89" s="18"/>
      <c r="CL89" s="18"/>
      <c r="CM89" s="18"/>
      <c r="CN89" s="18">
        <f t="shared" si="18"/>
        <v>1</v>
      </c>
    </row>
    <row r="90" spans="1:92" ht="15.75">
      <c r="A90" s="42"/>
      <c r="B90" s="32" t="s">
        <v>414</v>
      </c>
      <c r="C90" s="39"/>
      <c r="D90" s="1"/>
      <c r="F90" s="19">
        <f t="shared" si="14"/>
        <v>0</v>
      </c>
      <c r="G90" s="19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9">
        <f t="shared" si="15"/>
        <v>0</v>
      </c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>
        <f t="shared" si="18"/>
        <v>0</v>
      </c>
    </row>
    <row r="91" spans="1:92" ht="15.75">
      <c r="A91" s="42">
        <v>22</v>
      </c>
      <c r="B91" s="32" t="s">
        <v>448</v>
      </c>
      <c r="C91" s="39" t="s">
        <v>52</v>
      </c>
      <c r="D91" s="1"/>
      <c r="F91" s="19">
        <f t="shared" si="14"/>
        <v>1</v>
      </c>
      <c r="G91" s="19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>
        <v>1</v>
      </c>
      <c r="BG91" s="18"/>
      <c r="BH91" s="18"/>
      <c r="BI91" s="18"/>
      <c r="BJ91" s="18"/>
      <c r="BK91" s="18"/>
      <c r="BL91" s="19">
        <f t="shared" si="15"/>
        <v>1</v>
      </c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>
        <f t="shared" si="18"/>
        <v>0</v>
      </c>
    </row>
    <row r="92" spans="1:92" ht="15.75">
      <c r="A92" s="42">
        <v>29</v>
      </c>
      <c r="B92" s="32" t="s">
        <v>492</v>
      </c>
      <c r="C92" s="32" t="s">
        <v>52</v>
      </c>
      <c r="D92" s="1"/>
      <c r="F92" s="19">
        <f t="shared" si="14"/>
        <v>0</v>
      </c>
      <c r="G92" s="19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9">
        <f t="shared" si="15"/>
        <v>0</v>
      </c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>
        <f t="shared" si="18"/>
        <v>0</v>
      </c>
    </row>
    <row r="93" spans="1:92" ht="15.75">
      <c r="A93" s="42">
        <v>29</v>
      </c>
      <c r="B93" s="32" t="s">
        <v>451</v>
      </c>
      <c r="C93" s="32" t="s">
        <v>392</v>
      </c>
      <c r="D93" s="1"/>
      <c r="F93" s="19">
        <f t="shared" si="14"/>
        <v>0</v>
      </c>
      <c r="G93" s="19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9">
        <f t="shared" si="15"/>
        <v>0</v>
      </c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>
        <f t="shared" si="18"/>
        <v>0</v>
      </c>
    </row>
    <row r="94" spans="1:92" ht="15.75">
      <c r="A94" s="42"/>
      <c r="B94" s="32" t="s">
        <v>490</v>
      </c>
      <c r="C94" s="32" t="s">
        <v>47</v>
      </c>
      <c r="D94" s="1"/>
      <c r="F94" s="19">
        <f t="shared" si="14"/>
        <v>0</v>
      </c>
      <c r="G94" s="19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9">
        <f t="shared" si="15"/>
        <v>0</v>
      </c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>
        <f t="shared" si="18"/>
        <v>0</v>
      </c>
    </row>
    <row r="95" spans="1:92" s="21" customFormat="1">
      <c r="A95" s="102" t="s">
        <v>525</v>
      </c>
      <c r="B95" s="103"/>
      <c r="C95" s="103"/>
      <c r="D95" s="103"/>
      <c r="F95" s="20"/>
      <c r="G95" s="20"/>
      <c r="H95" s="22"/>
      <c r="I95" s="22"/>
      <c r="J95" s="22"/>
      <c r="K95" s="22"/>
      <c r="L95" s="22"/>
      <c r="M95" s="22"/>
      <c r="N95" s="22"/>
      <c r="O95" s="22"/>
      <c r="P95" s="22"/>
      <c r="Q95" s="20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0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</row>
    <row r="96" spans="1:92" s="17" customFormat="1">
      <c r="A96" s="42"/>
      <c r="B96" s="37" t="s">
        <v>622</v>
      </c>
      <c r="C96" s="40" t="s">
        <v>234</v>
      </c>
      <c r="D96" s="41"/>
      <c r="F96" s="19">
        <f t="shared" ref="F96:F131" si="19">BL96+CN96</f>
        <v>0</v>
      </c>
      <c r="G96" s="19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9">
        <f t="shared" ref="BL96:BL118" si="20">SUM(G96:BJ96)</f>
        <v>0</v>
      </c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70"/>
      <c r="CN96" s="18">
        <f t="shared" ref="CN96:CN107" si="21">SUM(BM96:CM96)</f>
        <v>0</v>
      </c>
    </row>
    <row r="97" spans="1:92" s="10" customFormat="1" ht="15.75">
      <c r="A97" s="42"/>
      <c r="B97" s="30" t="s">
        <v>67</v>
      </c>
      <c r="C97" s="31" t="s">
        <v>42</v>
      </c>
      <c r="D97" s="44"/>
      <c r="F97" s="19">
        <f t="shared" si="19"/>
        <v>0</v>
      </c>
      <c r="G97" s="19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9">
        <f t="shared" si="20"/>
        <v>0</v>
      </c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>
        <f t="shared" si="21"/>
        <v>0</v>
      </c>
    </row>
    <row r="98" spans="1:92" s="10" customFormat="1" ht="15.75">
      <c r="A98" s="42">
        <v>5</v>
      </c>
      <c r="B98" s="35" t="s">
        <v>548</v>
      </c>
      <c r="C98" s="31" t="s">
        <v>281</v>
      </c>
      <c r="D98" s="44"/>
      <c r="F98" s="19">
        <f t="shared" si="19"/>
        <v>0</v>
      </c>
      <c r="G98" s="19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9">
        <f t="shared" si="20"/>
        <v>0</v>
      </c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>
        <f t="shared" si="21"/>
        <v>0</v>
      </c>
    </row>
    <row r="99" spans="1:92" s="10" customFormat="1" ht="15.75">
      <c r="A99" s="42"/>
      <c r="B99" s="30" t="s">
        <v>229</v>
      </c>
      <c r="C99" s="30" t="s">
        <v>281</v>
      </c>
      <c r="D99" s="42"/>
      <c r="F99" s="19">
        <f t="shared" si="19"/>
        <v>0</v>
      </c>
      <c r="G99" s="19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9">
        <f t="shared" si="20"/>
        <v>0</v>
      </c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>
        <f t="shared" si="21"/>
        <v>0</v>
      </c>
    </row>
    <row r="100" spans="1:92" ht="15.75">
      <c r="A100" s="42"/>
      <c r="B100" s="31" t="s">
        <v>62</v>
      </c>
      <c r="C100" s="31" t="s">
        <v>211</v>
      </c>
      <c r="D100" s="42"/>
      <c r="F100" s="19">
        <f t="shared" si="19"/>
        <v>0</v>
      </c>
      <c r="G100" s="19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9">
        <f t="shared" si="20"/>
        <v>0</v>
      </c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>
        <f t="shared" si="21"/>
        <v>0</v>
      </c>
    </row>
    <row r="101" spans="1:92" ht="15.75">
      <c r="A101" s="42"/>
      <c r="B101" s="31" t="s">
        <v>449</v>
      </c>
      <c r="C101" s="31" t="s">
        <v>181</v>
      </c>
      <c r="D101" s="42"/>
      <c r="F101" s="19">
        <f t="shared" si="19"/>
        <v>0</v>
      </c>
      <c r="G101" s="19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9">
        <f t="shared" si="20"/>
        <v>0</v>
      </c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>
        <f t="shared" si="21"/>
        <v>0</v>
      </c>
    </row>
    <row r="102" spans="1:92" ht="15.75">
      <c r="A102" s="42"/>
      <c r="B102" s="31" t="s">
        <v>232</v>
      </c>
      <c r="C102" s="31" t="s">
        <v>233</v>
      </c>
      <c r="D102" s="42"/>
      <c r="F102" s="19">
        <f t="shared" si="19"/>
        <v>0</v>
      </c>
      <c r="G102" s="19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70"/>
      <c r="BE102" s="70"/>
      <c r="BF102" s="70"/>
      <c r="BG102" s="70"/>
      <c r="BH102" s="70"/>
      <c r="BI102" s="29"/>
      <c r="BJ102" s="29"/>
      <c r="BK102" s="29"/>
      <c r="BL102" s="19">
        <f t="shared" si="20"/>
        <v>0</v>
      </c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29"/>
      <c r="CD102" s="18"/>
      <c r="CE102" s="18"/>
      <c r="CF102" s="18"/>
      <c r="CG102" s="18"/>
      <c r="CH102" s="18"/>
      <c r="CI102" s="18"/>
      <c r="CJ102" s="18"/>
      <c r="CK102" s="18"/>
      <c r="CL102" s="70"/>
      <c r="CM102" s="18"/>
      <c r="CN102" s="18">
        <f t="shared" si="21"/>
        <v>0</v>
      </c>
    </row>
    <row r="103" spans="1:92" ht="15.75">
      <c r="A103" s="42"/>
      <c r="B103" s="34" t="s">
        <v>198</v>
      </c>
      <c r="C103" s="31" t="s">
        <v>210</v>
      </c>
      <c r="D103" s="42"/>
      <c r="F103" s="19">
        <f t="shared" si="19"/>
        <v>0</v>
      </c>
      <c r="G103" s="19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9">
        <f t="shared" si="20"/>
        <v>0</v>
      </c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>
        <f t="shared" si="21"/>
        <v>0</v>
      </c>
    </row>
    <row r="104" spans="1:92" ht="15.75">
      <c r="A104" s="42"/>
      <c r="B104" s="32" t="s">
        <v>357</v>
      </c>
      <c r="C104" s="39" t="s">
        <v>73</v>
      </c>
      <c r="D104" s="32"/>
      <c r="F104" s="19">
        <f t="shared" si="19"/>
        <v>0</v>
      </c>
      <c r="G104" s="19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9">
        <f t="shared" si="20"/>
        <v>0</v>
      </c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>
        <f t="shared" si="21"/>
        <v>0</v>
      </c>
    </row>
    <row r="105" spans="1:92" ht="15.75">
      <c r="A105" s="42">
        <v>5</v>
      </c>
      <c r="B105" s="30" t="s">
        <v>326</v>
      </c>
      <c r="C105" s="31" t="s">
        <v>415</v>
      </c>
      <c r="D105" s="42"/>
      <c r="F105" s="19">
        <f t="shared" si="19"/>
        <v>3</v>
      </c>
      <c r="G105" s="19"/>
      <c r="H105" s="18"/>
      <c r="I105" s="18"/>
      <c r="J105" s="18"/>
      <c r="K105" s="18"/>
      <c r="L105" s="18"/>
      <c r="M105" s="18"/>
      <c r="N105" s="18">
        <v>1</v>
      </c>
      <c r="O105" s="18"/>
      <c r="P105" s="18"/>
      <c r="Q105" s="19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>
        <v>1</v>
      </c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46">
        <v>1</v>
      </c>
      <c r="BC105" s="18"/>
      <c r="BD105" s="18"/>
      <c r="BE105" s="18"/>
      <c r="BF105" s="18"/>
      <c r="BG105" s="18"/>
      <c r="BH105" s="18"/>
      <c r="BI105" s="18"/>
      <c r="BJ105" s="18"/>
      <c r="BK105" s="18"/>
      <c r="BL105" s="19">
        <f t="shared" si="20"/>
        <v>3</v>
      </c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>
        <f t="shared" si="21"/>
        <v>0</v>
      </c>
    </row>
    <row r="106" spans="1:92" ht="15.75">
      <c r="A106" s="72"/>
      <c r="B106" s="32" t="s">
        <v>283</v>
      </c>
      <c r="C106" s="39" t="s">
        <v>45</v>
      </c>
      <c r="D106" s="32"/>
      <c r="F106" s="19">
        <f t="shared" si="19"/>
        <v>1</v>
      </c>
      <c r="G106" s="19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>
        <v>1</v>
      </c>
      <c r="BE106" s="18"/>
      <c r="BF106" s="18"/>
      <c r="BG106" s="18"/>
      <c r="BH106" s="18"/>
      <c r="BI106" s="18"/>
      <c r="BJ106" s="18"/>
      <c r="BK106" s="18"/>
      <c r="BL106" s="19">
        <f t="shared" si="20"/>
        <v>1</v>
      </c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>
        <f t="shared" si="21"/>
        <v>0</v>
      </c>
    </row>
    <row r="107" spans="1:92" ht="15.75">
      <c r="A107" s="72" t="s">
        <v>563</v>
      </c>
      <c r="B107" s="32" t="s">
        <v>564</v>
      </c>
      <c r="C107" s="39" t="s">
        <v>46</v>
      </c>
      <c r="D107" s="32"/>
      <c r="F107" s="19">
        <f t="shared" si="19"/>
        <v>4</v>
      </c>
      <c r="G107" s="19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18"/>
      <c r="S107" s="18"/>
      <c r="T107" s="18"/>
      <c r="U107" s="18"/>
      <c r="V107" s="18"/>
      <c r="W107" s="18"/>
      <c r="X107" s="18"/>
      <c r="Y107" s="18">
        <v>1</v>
      </c>
      <c r="Z107" s="18"/>
      <c r="AA107" s="18"/>
      <c r="AB107" s="18">
        <v>1</v>
      </c>
      <c r="AC107" s="18"/>
      <c r="AD107" s="18"/>
      <c r="AE107" s="18">
        <v>1</v>
      </c>
      <c r="AF107" s="18"/>
      <c r="AG107" s="18"/>
      <c r="AH107" s="18"/>
      <c r="AI107" s="18"/>
      <c r="AJ107" s="18"/>
      <c r="AK107" s="18"/>
      <c r="AL107" s="18"/>
      <c r="AM107" s="18"/>
      <c r="AN107" s="18">
        <v>1</v>
      </c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9">
        <f t="shared" si="20"/>
        <v>4</v>
      </c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>
        <f t="shared" si="21"/>
        <v>0</v>
      </c>
    </row>
    <row r="108" spans="1:92">
      <c r="A108" s="72" t="s">
        <v>556</v>
      </c>
      <c r="B108" s="32" t="s">
        <v>617</v>
      </c>
      <c r="C108" s="39" t="s">
        <v>618</v>
      </c>
      <c r="D108" s="32"/>
      <c r="F108" s="19">
        <f t="shared" si="19"/>
        <v>1</v>
      </c>
      <c r="G108" s="19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>
        <v>1</v>
      </c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9">
        <f t="shared" si="20"/>
        <v>1</v>
      </c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</row>
    <row r="109" spans="1:92">
      <c r="A109" s="72" t="s">
        <v>556</v>
      </c>
      <c r="B109" s="32" t="s">
        <v>619</v>
      </c>
      <c r="C109" s="39" t="s">
        <v>620</v>
      </c>
      <c r="D109" s="32"/>
      <c r="F109" s="19">
        <f t="shared" si="19"/>
        <v>1</v>
      </c>
      <c r="G109" s="19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>
        <v>1</v>
      </c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9">
        <f t="shared" si="20"/>
        <v>1</v>
      </c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</row>
    <row r="110" spans="1:92">
      <c r="A110" s="42">
        <v>11</v>
      </c>
      <c r="B110" s="30" t="s">
        <v>500</v>
      </c>
      <c r="C110" s="32" t="s">
        <v>360</v>
      </c>
      <c r="D110" s="32"/>
      <c r="F110" s="19">
        <f t="shared" si="19"/>
        <v>2</v>
      </c>
      <c r="G110" s="19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>
        <v>1</v>
      </c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>
        <v>1</v>
      </c>
      <c r="BD110" s="18"/>
      <c r="BE110" s="18"/>
      <c r="BF110" s="18"/>
      <c r="BG110" s="18"/>
      <c r="BH110" s="18"/>
      <c r="BI110" s="18"/>
      <c r="BJ110" s="18"/>
      <c r="BK110" s="18"/>
      <c r="BL110" s="19">
        <f t="shared" si="20"/>
        <v>2</v>
      </c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>
        <f t="shared" ref="CN110:CN131" si="22">SUM(BM110:CM110)</f>
        <v>0</v>
      </c>
    </row>
    <row r="111" spans="1:92" ht="15.75">
      <c r="A111" s="72" t="s">
        <v>561</v>
      </c>
      <c r="B111" s="32" t="s">
        <v>565</v>
      </c>
      <c r="C111" s="39" t="s">
        <v>562</v>
      </c>
      <c r="D111" s="32"/>
      <c r="F111" s="19">
        <f t="shared" si="19"/>
        <v>6</v>
      </c>
      <c r="G111" s="19"/>
      <c r="H111" s="18">
        <v>1</v>
      </c>
      <c r="I111" s="18"/>
      <c r="J111" s="18"/>
      <c r="K111" s="18"/>
      <c r="L111" s="18">
        <v>1</v>
      </c>
      <c r="M111" s="18"/>
      <c r="N111" s="18"/>
      <c r="O111" s="18"/>
      <c r="P111" s="18"/>
      <c r="Q111" s="19"/>
      <c r="R111" s="18"/>
      <c r="S111" s="18"/>
      <c r="T111" s="18"/>
      <c r="U111" s="18"/>
      <c r="V111" s="18"/>
      <c r="W111" s="18">
        <v>1</v>
      </c>
      <c r="X111" s="18"/>
      <c r="Y111" s="18">
        <v>1</v>
      </c>
      <c r="Z111" s="18"/>
      <c r="AA111" s="18"/>
      <c r="AB111" s="18">
        <v>1</v>
      </c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>
        <v>1</v>
      </c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 t="s">
        <v>41</v>
      </c>
      <c r="BD111" s="18"/>
      <c r="BE111" s="18"/>
      <c r="BF111" s="18"/>
      <c r="BG111" s="18"/>
      <c r="BH111" s="18"/>
      <c r="BI111" s="18"/>
      <c r="BJ111" s="18"/>
      <c r="BK111" s="18"/>
      <c r="BL111" s="19">
        <f t="shared" si="20"/>
        <v>6</v>
      </c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>
        <f t="shared" si="22"/>
        <v>0</v>
      </c>
    </row>
    <row r="112" spans="1:92" ht="15.75">
      <c r="A112" s="42"/>
      <c r="B112" s="32" t="s">
        <v>367</v>
      </c>
      <c r="C112" s="39"/>
      <c r="D112" s="32"/>
      <c r="F112" s="19">
        <f t="shared" si="19"/>
        <v>0</v>
      </c>
      <c r="G112" s="19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9">
        <f t="shared" si="20"/>
        <v>0</v>
      </c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>
        <f t="shared" si="22"/>
        <v>0</v>
      </c>
    </row>
    <row r="113" spans="1:92">
      <c r="A113" s="42"/>
      <c r="B113" s="32" t="s">
        <v>464</v>
      </c>
      <c r="C113" s="39" t="s">
        <v>340</v>
      </c>
      <c r="D113" s="32"/>
      <c r="F113" s="19">
        <f t="shared" si="19"/>
        <v>0</v>
      </c>
      <c r="G113" s="19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9">
        <f t="shared" si="20"/>
        <v>0</v>
      </c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>
        <f t="shared" si="22"/>
        <v>0</v>
      </c>
    </row>
    <row r="114" spans="1:92" ht="15.75">
      <c r="A114" s="42"/>
      <c r="B114" s="32" t="s">
        <v>284</v>
      </c>
      <c r="C114" s="39" t="s">
        <v>45</v>
      </c>
      <c r="D114" s="32"/>
      <c r="F114" s="19">
        <f t="shared" si="19"/>
        <v>0</v>
      </c>
      <c r="G114" s="19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9">
        <f t="shared" si="20"/>
        <v>0</v>
      </c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>
        <f t="shared" si="22"/>
        <v>0</v>
      </c>
    </row>
    <row r="115" spans="1:92" ht="15.75">
      <c r="A115" s="42"/>
      <c r="B115" s="32" t="s">
        <v>224</v>
      </c>
      <c r="C115" s="32" t="s">
        <v>228</v>
      </c>
      <c r="D115" s="1"/>
      <c r="F115" s="19">
        <f t="shared" si="19"/>
        <v>0</v>
      </c>
      <c r="G115" s="19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9">
        <f t="shared" si="20"/>
        <v>0</v>
      </c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>
        <f t="shared" si="22"/>
        <v>0</v>
      </c>
    </row>
    <row r="116" spans="1:92" ht="15.75">
      <c r="A116" s="42"/>
      <c r="B116" s="32" t="s">
        <v>209</v>
      </c>
      <c r="C116" s="39" t="s">
        <v>197</v>
      </c>
      <c r="D116" s="32"/>
      <c r="F116" s="19">
        <f t="shared" si="19"/>
        <v>0</v>
      </c>
      <c r="G116" s="19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9">
        <f t="shared" si="20"/>
        <v>0</v>
      </c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>
        <f t="shared" si="22"/>
        <v>0</v>
      </c>
    </row>
    <row r="117" spans="1:92" ht="15.75">
      <c r="A117" s="42"/>
      <c r="B117" s="32" t="s">
        <v>201</v>
      </c>
      <c r="C117" s="39" t="s">
        <v>212</v>
      </c>
      <c r="D117" s="32"/>
      <c r="F117" s="19">
        <f t="shared" si="19"/>
        <v>0</v>
      </c>
      <c r="G117" s="19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9">
        <f t="shared" si="20"/>
        <v>0</v>
      </c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>
        <f t="shared" si="22"/>
        <v>0</v>
      </c>
    </row>
    <row r="118" spans="1:92" ht="15.75">
      <c r="A118" s="42"/>
      <c r="B118" s="32" t="s">
        <v>201</v>
      </c>
      <c r="C118" s="39" t="s">
        <v>213</v>
      </c>
      <c r="D118" s="32"/>
      <c r="F118" s="19">
        <f t="shared" si="19"/>
        <v>0</v>
      </c>
      <c r="G118" s="19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9">
        <f t="shared" si="20"/>
        <v>0</v>
      </c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>
        <f t="shared" si="22"/>
        <v>0</v>
      </c>
    </row>
    <row r="119" spans="1:92" s="17" customFormat="1">
      <c r="A119" s="42"/>
      <c r="B119" s="38" t="s">
        <v>236</v>
      </c>
      <c r="C119" s="40" t="s">
        <v>190</v>
      </c>
      <c r="D119" s="41"/>
      <c r="F119" s="19">
        <f t="shared" si="19"/>
        <v>0</v>
      </c>
      <c r="G119" s="19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18"/>
      <c r="S119" s="10"/>
      <c r="T119" s="10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70"/>
      <c r="BK119" s="70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8"/>
      <c r="CM119" s="10"/>
      <c r="CN119" s="18">
        <f t="shared" si="22"/>
        <v>0</v>
      </c>
    </row>
    <row r="120" spans="1:92" ht="15.75">
      <c r="A120" s="42"/>
      <c r="B120" s="32" t="s">
        <v>78</v>
      </c>
      <c r="C120" s="39" t="s">
        <v>227</v>
      </c>
      <c r="D120" s="32"/>
      <c r="F120" s="19">
        <f t="shared" si="19"/>
        <v>0</v>
      </c>
      <c r="G120" s="19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9">
        <f t="shared" ref="BL120:BL131" si="23">SUM(G120:BJ120)</f>
        <v>0</v>
      </c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>
        <f t="shared" si="22"/>
        <v>0</v>
      </c>
    </row>
    <row r="121" spans="1:92" ht="15.75">
      <c r="A121" s="42"/>
      <c r="B121" s="32" t="s">
        <v>78</v>
      </c>
      <c r="C121" s="39" t="s">
        <v>226</v>
      </c>
      <c r="D121" s="32"/>
      <c r="F121" s="19">
        <f t="shared" si="19"/>
        <v>0</v>
      </c>
      <c r="G121" s="19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9">
        <f t="shared" si="23"/>
        <v>0</v>
      </c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>
        <f t="shared" si="22"/>
        <v>0</v>
      </c>
    </row>
    <row r="122" spans="1:92" ht="30">
      <c r="A122" s="42"/>
      <c r="B122" s="32" t="s">
        <v>78</v>
      </c>
      <c r="C122" s="39" t="s">
        <v>225</v>
      </c>
      <c r="D122" s="32"/>
      <c r="F122" s="19">
        <f t="shared" si="19"/>
        <v>0</v>
      </c>
      <c r="G122" s="19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9">
        <f t="shared" si="23"/>
        <v>0</v>
      </c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>
        <f t="shared" si="22"/>
        <v>0</v>
      </c>
    </row>
    <row r="123" spans="1:92" ht="15.75">
      <c r="A123" s="42"/>
      <c r="B123" s="30" t="s">
        <v>179</v>
      </c>
      <c r="C123" s="32" t="s">
        <v>377</v>
      </c>
      <c r="D123" s="32"/>
      <c r="F123" s="19">
        <f t="shared" si="19"/>
        <v>0</v>
      </c>
      <c r="G123" s="19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9">
        <f t="shared" si="23"/>
        <v>0</v>
      </c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>
        <f t="shared" si="22"/>
        <v>0</v>
      </c>
    </row>
    <row r="124" spans="1:92" ht="15.75">
      <c r="A124" s="42"/>
      <c r="B124" s="32" t="s">
        <v>74</v>
      </c>
      <c r="C124" s="39" t="s">
        <v>75</v>
      </c>
      <c r="D124" s="32"/>
      <c r="F124" s="19">
        <f t="shared" si="19"/>
        <v>0</v>
      </c>
      <c r="G124" s="19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9">
        <f t="shared" si="23"/>
        <v>0</v>
      </c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>
        <f t="shared" si="22"/>
        <v>0</v>
      </c>
    </row>
    <row r="125" spans="1:92" ht="15.75">
      <c r="A125" s="42" t="s">
        <v>517</v>
      </c>
      <c r="B125" s="32" t="s">
        <v>64</v>
      </c>
      <c r="C125" s="32" t="s">
        <v>518</v>
      </c>
      <c r="D125" s="32"/>
      <c r="F125" s="19">
        <f t="shared" si="19"/>
        <v>8</v>
      </c>
      <c r="G125" s="19"/>
      <c r="H125" s="18"/>
      <c r="I125" s="18"/>
      <c r="J125" s="18"/>
      <c r="K125" s="18"/>
      <c r="L125" s="18"/>
      <c r="M125" s="18">
        <v>1</v>
      </c>
      <c r="N125" s="18"/>
      <c r="O125" s="18">
        <v>1</v>
      </c>
      <c r="P125" s="18"/>
      <c r="Q125" s="19"/>
      <c r="R125" s="18">
        <v>1</v>
      </c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>
        <v>1</v>
      </c>
      <c r="AN125" s="18"/>
      <c r="AO125" s="18">
        <v>1</v>
      </c>
      <c r="AP125" s="18"/>
      <c r="AQ125" s="18">
        <v>1</v>
      </c>
      <c r="AR125" s="18"/>
      <c r="AS125" s="18"/>
      <c r="AT125" s="18"/>
      <c r="AU125" s="18"/>
      <c r="AV125" s="18"/>
      <c r="AW125" s="18"/>
      <c r="AX125" s="18"/>
      <c r="AY125" s="18">
        <v>1</v>
      </c>
      <c r="AZ125" s="18"/>
      <c r="BA125" s="18"/>
      <c r="BB125" s="18"/>
      <c r="BC125" s="18"/>
      <c r="BD125" s="18"/>
      <c r="BE125" s="18">
        <v>1</v>
      </c>
      <c r="BF125" s="18"/>
      <c r="BG125" s="18"/>
      <c r="BH125" s="18"/>
      <c r="BI125" s="18"/>
      <c r="BJ125" s="18"/>
      <c r="BK125" s="18"/>
      <c r="BL125" s="19">
        <f>SUM(G125:BJ125)</f>
        <v>8</v>
      </c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>
        <f t="shared" si="22"/>
        <v>0</v>
      </c>
    </row>
    <row r="126" spans="1:92" ht="15.75">
      <c r="A126" s="42"/>
      <c r="B126" s="36" t="s">
        <v>447</v>
      </c>
      <c r="C126" s="58" t="s">
        <v>52</v>
      </c>
      <c r="D126" s="5"/>
      <c r="F126" s="19">
        <f t="shared" si="19"/>
        <v>0</v>
      </c>
      <c r="G126" s="19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9">
        <f t="shared" si="23"/>
        <v>0</v>
      </c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>
        <f t="shared" si="22"/>
        <v>0</v>
      </c>
    </row>
    <row r="127" spans="1:92" ht="15.75">
      <c r="A127" s="42">
        <v>26</v>
      </c>
      <c r="B127" s="30" t="s">
        <v>63</v>
      </c>
      <c r="C127" s="32" t="s">
        <v>686</v>
      </c>
      <c r="D127" s="32"/>
      <c r="F127" s="19">
        <f t="shared" si="19"/>
        <v>2</v>
      </c>
      <c r="G127" s="19"/>
      <c r="H127" s="18"/>
      <c r="I127" s="18"/>
      <c r="J127" s="18"/>
      <c r="K127" s="18"/>
      <c r="L127" s="18"/>
      <c r="M127" s="18"/>
      <c r="N127" s="18"/>
      <c r="O127" s="18"/>
      <c r="P127" s="18"/>
      <c r="Q127" s="18">
        <v>1</v>
      </c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>
        <v>1</v>
      </c>
      <c r="BG127" s="18"/>
      <c r="BH127" s="18"/>
      <c r="BI127" s="18"/>
      <c r="BJ127" s="18"/>
      <c r="BK127" s="18"/>
      <c r="BL127" s="19">
        <f t="shared" si="23"/>
        <v>2</v>
      </c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>
        <f t="shared" si="22"/>
        <v>0</v>
      </c>
    </row>
    <row r="128" spans="1:92" ht="15.75">
      <c r="A128" s="72" t="s">
        <v>616</v>
      </c>
      <c r="B128" s="30" t="s">
        <v>497</v>
      </c>
      <c r="C128" s="32"/>
      <c r="D128" s="32"/>
      <c r="F128" s="19">
        <f t="shared" si="19"/>
        <v>7</v>
      </c>
      <c r="G128" s="19"/>
      <c r="H128" s="18"/>
      <c r="I128" s="18"/>
      <c r="J128" s="18"/>
      <c r="K128" s="18">
        <v>1</v>
      </c>
      <c r="L128" s="45">
        <v>1</v>
      </c>
      <c r="M128" s="18"/>
      <c r="N128" s="18"/>
      <c r="O128" s="18"/>
      <c r="P128" s="18"/>
      <c r="Q128" s="19"/>
      <c r="R128" s="18"/>
      <c r="S128" s="18"/>
      <c r="T128" s="46">
        <v>1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45">
        <v>1</v>
      </c>
      <c r="AP128" s="18"/>
      <c r="AQ128" s="18"/>
      <c r="AR128" s="18"/>
      <c r="AS128" s="18"/>
      <c r="AT128" s="18"/>
      <c r="AU128" s="18"/>
      <c r="AV128" s="18"/>
      <c r="AW128" s="18"/>
      <c r="AX128" s="18"/>
      <c r="AY128" s="18">
        <v>1</v>
      </c>
      <c r="AZ128" s="18"/>
      <c r="BA128" s="18"/>
      <c r="BB128" s="18"/>
      <c r="BC128" s="18"/>
      <c r="BD128" s="18"/>
      <c r="BE128" s="18"/>
      <c r="BF128" s="18"/>
      <c r="BG128" s="46">
        <v>1</v>
      </c>
      <c r="BH128" s="18"/>
      <c r="BI128" s="18">
        <v>1</v>
      </c>
      <c r="BJ128" s="18"/>
      <c r="BK128" s="18"/>
      <c r="BL128" s="19">
        <f>SUM(G128:BJ128)</f>
        <v>7</v>
      </c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>
        <f t="shared" si="22"/>
        <v>0</v>
      </c>
    </row>
    <row r="129" spans="1:92">
      <c r="A129" s="72" t="s">
        <v>616</v>
      </c>
      <c r="B129" s="30" t="s">
        <v>623</v>
      </c>
      <c r="C129" s="32"/>
      <c r="D129" s="32"/>
      <c r="F129" s="19">
        <f t="shared" si="19"/>
        <v>2</v>
      </c>
      <c r="G129" s="19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18"/>
      <c r="S129" s="18"/>
      <c r="T129" s="18"/>
      <c r="U129" s="22">
        <v>1</v>
      </c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48">
        <v>1</v>
      </c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9">
        <f>SUM(G129:BJ129)</f>
        <v>2</v>
      </c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>
        <f t="shared" si="22"/>
        <v>0</v>
      </c>
    </row>
    <row r="130" spans="1:92" ht="15.75">
      <c r="A130" s="42"/>
      <c r="B130" s="32" t="s">
        <v>501</v>
      </c>
      <c r="C130" s="32" t="s">
        <v>52</v>
      </c>
      <c r="D130" s="32"/>
      <c r="F130" s="19">
        <f t="shared" si="19"/>
        <v>0</v>
      </c>
      <c r="G130" s="19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9">
        <f t="shared" si="23"/>
        <v>0</v>
      </c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>
        <f t="shared" si="22"/>
        <v>0</v>
      </c>
    </row>
    <row r="131" spans="1:92" ht="15.75">
      <c r="A131" s="42">
        <v>26</v>
      </c>
      <c r="B131" s="30" t="s">
        <v>327</v>
      </c>
      <c r="C131" s="30" t="s">
        <v>335</v>
      </c>
      <c r="D131" s="1"/>
      <c r="F131" s="19">
        <f t="shared" si="19"/>
        <v>0</v>
      </c>
      <c r="G131" s="19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9">
        <f t="shared" si="23"/>
        <v>0</v>
      </c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>
        <f t="shared" si="22"/>
        <v>0</v>
      </c>
    </row>
    <row r="132" spans="1:92" s="21" customFormat="1">
      <c r="A132" s="102" t="s">
        <v>526</v>
      </c>
      <c r="B132" s="103"/>
      <c r="C132" s="103"/>
      <c r="D132" s="103"/>
      <c r="F132" s="20"/>
      <c r="G132" s="20"/>
      <c r="H132" s="22"/>
      <c r="I132" s="22"/>
      <c r="J132" s="22"/>
      <c r="K132" s="22"/>
      <c r="L132" s="22"/>
      <c r="M132" s="22"/>
      <c r="N132" s="22"/>
      <c r="O132" s="22"/>
      <c r="P132" s="22"/>
      <c r="Q132" s="20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0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</row>
    <row r="133" spans="1:92" s="21" customFormat="1" ht="15.75">
      <c r="A133" s="42">
        <v>1</v>
      </c>
      <c r="B133" s="36" t="s">
        <v>552</v>
      </c>
      <c r="C133" s="58" t="s">
        <v>625</v>
      </c>
      <c r="D133" s="5"/>
      <c r="F133" s="19">
        <f t="shared" ref="F133:F155" si="24">BL133+CN133</f>
        <v>1</v>
      </c>
      <c r="G133" s="19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>
        <v>1</v>
      </c>
      <c r="BJ133" s="18"/>
      <c r="BK133" s="18"/>
      <c r="BL133" s="19">
        <f t="shared" ref="BL133:BL155" si="25">SUM(G133:BJ133)</f>
        <v>1</v>
      </c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>
        <f t="shared" ref="CN133:CN155" si="26">SUM(BM133:CM133)</f>
        <v>0</v>
      </c>
    </row>
    <row r="134" spans="1:92" ht="15.75">
      <c r="A134" s="42">
        <v>2</v>
      </c>
      <c r="B134" s="36" t="s">
        <v>65</v>
      </c>
      <c r="C134" s="58" t="s">
        <v>181</v>
      </c>
      <c r="D134" s="5"/>
      <c r="F134" s="19">
        <f t="shared" si="24"/>
        <v>0</v>
      </c>
      <c r="G134" s="19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9">
        <f t="shared" si="25"/>
        <v>0</v>
      </c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>
        <f t="shared" si="26"/>
        <v>0</v>
      </c>
    </row>
    <row r="135" spans="1:92" ht="15.75">
      <c r="A135" s="72" t="s">
        <v>546</v>
      </c>
      <c r="B135" s="30" t="s">
        <v>545</v>
      </c>
      <c r="C135" s="32" t="s">
        <v>547</v>
      </c>
      <c r="D135" s="32"/>
      <c r="F135" s="19">
        <f t="shared" si="24"/>
        <v>7</v>
      </c>
      <c r="G135" s="19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18"/>
      <c r="S135" s="18"/>
      <c r="T135" s="18">
        <v>1</v>
      </c>
      <c r="U135" s="18"/>
      <c r="V135" s="18"/>
      <c r="W135" s="18"/>
      <c r="X135" s="18"/>
      <c r="Y135" s="18"/>
      <c r="Z135" s="18"/>
      <c r="AA135" s="18">
        <v>1</v>
      </c>
      <c r="AB135" s="18"/>
      <c r="AC135" s="18"/>
      <c r="AD135" s="18"/>
      <c r="AE135" s="18"/>
      <c r="AF135" s="18"/>
      <c r="AG135" s="18">
        <v>1</v>
      </c>
      <c r="AH135" s="18"/>
      <c r="AI135" s="18"/>
      <c r="AJ135" s="18"/>
      <c r="AK135" s="18"/>
      <c r="AL135" s="18"/>
      <c r="AM135" s="18"/>
      <c r="AN135" s="18"/>
      <c r="AO135" s="18"/>
      <c r="AP135" s="18"/>
      <c r="AQ135" s="18">
        <v>1</v>
      </c>
      <c r="AR135" s="18"/>
      <c r="AS135" s="18">
        <v>1</v>
      </c>
      <c r="AT135" s="18"/>
      <c r="AU135" s="18"/>
      <c r="AV135" s="18"/>
      <c r="AW135" s="18"/>
      <c r="AX135" s="18">
        <v>1</v>
      </c>
      <c r="AY135" s="18"/>
      <c r="AZ135" s="18"/>
      <c r="BA135" s="18">
        <v>1</v>
      </c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9">
        <f t="shared" si="25"/>
        <v>7</v>
      </c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>
        <f t="shared" si="26"/>
        <v>0</v>
      </c>
    </row>
    <row r="136" spans="1:92">
      <c r="A136" s="42"/>
      <c r="B136" s="36" t="s">
        <v>495</v>
      </c>
      <c r="C136" s="58">
        <v>80</v>
      </c>
      <c r="D136" s="5"/>
      <c r="F136" s="19">
        <f t="shared" si="24"/>
        <v>0</v>
      </c>
      <c r="G136" s="19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9">
        <f t="shared" si="25"/>
        <v>0</v>
      </c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>
        <f t="shared" si="26"/>
        <v>0</v>
      </c>
    </row>
    <row r="137" spans="1:92" ht="15.75">
      <c r="A137" s="42">
        <v>2</v>
      </c>
      <c r="B137" s="36" t="s">
        <v>65</v>
      </c>
      <c r="C137" s="58" t="s">
        <v>392</v>
      </c>
      <c r="D137" s="5"/>
      <c r="F137" s="19">
        <f t="shared" si="24"/>
        <v>0</v>
      </c>
      <c r="G137" s="19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9">
        <f t="shared" si="25"/>
        <v>0</v>
      </c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>
        <f t="shared" si="26"/>
        <v>0</v>
      </c>
    </row>
    <row r="138" spans="1:92" ht="15.75">
      <c r="A138" s="42">
        <v>17</v>
      </c>
      <c r="B138" s="36" t="s">
        <v>537</v>
      </c>
      <c r="C138" s="58" t="s">
        <v>626</v>
      </c>
      <c r="D138" s="5"/>
      <c r="F138" s="19">
        <f t="shared" si="24"/>
        <v>1</v>
      </c>
      <c r="G138" s="19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>
        <v>1</v>
      </c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9">
        <f t="shared" si="25"/>
        <v>1</v>
      </c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>
        <f t="shared" si="26"/>
        <v>0</v>
      </c>
    </row>
    <row r="139" spans="1:92">
      <c r="A139" s="42"/>
      <c r="B139" s="36" t="s">
        <v>237</v>
      </c>
      <c r="C139" s="32" t="s">
        <v>238</v>
      </c>
      <c r="D139" s="1"/>
      <c r="F139" s="19">
        <f t="shared" si="24"/>
        <v>0</v>
      </c>
      <c r="G139" s="19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9">
        <f t="shared" si="25"/>
        <v>0</v>
      </c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>
        <f t="shared" si="26"/>
        <v>0</v>
      </c>
    </row>
    <row r="140" spans="1:92" ht="15.75">
      <c r="A140" s="42"/>
      <c r="B140" s="36" t="s">
        <v>457</v>
      </c>
      <c r="C140" s="32"/>
      <c r="D140" s="1"/>
      <c r="F140" s="19">
        <f t="shared" si="24"/>
        <v>0</v>
      </c>
      <c r="G140" s="19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9">
        <f t="shared" si="25"/>
        <v>0</v>
      </c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>
        <f t="shared" si="26"/>
        <v>0</v>
      </c>
    </row>
    <row r="141" spans="1:92">
      <c r="A141" s="42">
        <v>3</v>
      </c>
      <c r="B141" s="32" t="s">
        <v>386</v>
      </c>
      <c r="C141" s="39">
        <v>70.3</v>
      </c>
      <c r="D141" s="32"/>
      <c r="F141" s="19">
        <f t="shared" si="24"/>
        <v>1</v>
      </c>
      <c r="G141" s="19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9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9">
        <f t="shared" si="25"/>
        <v>1</v>
      </c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>
        <f t="shared" si="26"/>
        <v>0</v>
      </c>
    </row>
    <row r="142" spans="1:92" ht="15.75">
      <c r="A142" s="72" t="s">
        <v>572</v>
      </c>
      <c r="B142" s="36" t="s">
        <v>378</v>
      </c>
      <c r="C142" s="32" t="s">
        <v>571</v>
      </c>
      <c r="D142" s="1"/>
      <c r="F142" s="19">
        <f t="shared" si="24"/>
        <v>7</v>
      </c>
      <c r="G142" s="19"/>
      <c r="H142" s="18"/>
      <c r="I142" s="18">
        <v>1</v>
      </c>
      <c r="J142" s="18"/>
      <c r="K142" s="18"/>
      <c r="L142" s="18"/>
      <c r="M142" s="18"/>
      <c r="N142" s="18"/>
      <c r="O142" s="18"/>
      <c r="P142" s="18"/>
      <c r="Q142" s="19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>
        <v>1</v>
      </c>
      <c r="AJ142" s="18">
        <v>1</v>
      </c>
      <c r="AK142" s="18"/>
      <c r="AL142" s="18">
        <v>1</v>
      </c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>
        <v>1</v>
      </c>
      <c r="BC142" s="18">
        <v>1</v>
      </c>
      <c r="BD142" s="18"/>
      <c r="BE142" s="18"/>
      <c r="BF142" s="18"/>
      <c r="BG142" s="18"/>
      <c r="BH142" s="18"/>
      <c r="BI142" s="18"/>
      <c r="BJ142" s="18"/>
      <c r="BK142" s="18"/>
      <c r="BL142" s="19">
        <f t="shared" si="25"/>
        <v>6</v>
      </c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>
        <v>1</v>
      </c>
      <c r="CN142" s="18">
        <f t="shared" si="26"/>
        <v>1</v>
      </c>
    </row>
    <row r="143" spans="1:92" ht="15.75">
      <c r="A143" s="42">
        <v>9</v>
      </c>
      <c r="B143" s="30" t="s">
        <v>66</v>
      </c>
      <c r="C143" s="39" t="s">
        <v>393</v>
      </c>
      <c r="D143" s="1"/>
      <c r="F143" s="19">
        <f t="shared" si="24"/>
        <v>7</v>
      </c>
      <c r="G143" s="19"/>
      <c r="H143" s="18">
        <v>1</v>
      </c>
      <c r="I143" s="18"/>
      <c r="J143" s="18"/>
      <c r="K143" s="18"/>
      <c r="L143" s="18">
        <v>1</v>
      </c>
      <c r="M143" s="18"/>
      <c r="N143" s="18"/>
      <c r="O143" s="18"/>
      <c r="P143" s="18"/>
      <c r="Q143" s="19"/>
      <c r="R143" s="18"/>
      <c r="S143" s="18"/>
      <c r="T143" s="18"/>
      <c r="U143" s="18"/>
      <c r="V143" s="18"/>
      <c r="W143" s="18">
        <v>1</v>
      </c>
      <c r="X143" s="18"/>
      <c r="Y143" s="18">
        <v>1</v>
      </c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>
        <v>1</v>
      </c>
      <c r="AN143" s="18">
        <v>1</v>
      </c>
      <c r="AO143" s="18"/>
      <c r="AP143" s="18">
        <v>1</v>
      </c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9">
        <f t="shared" si="25"/>
        <v>7</v>
      </c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>
        <f t="shared" si="26"/>
        <v>0</v>
      </c>
    </row>
    <row r="144" spans="1:92" ht="15.75">
      <c r="A144" s="42">
        <v>14</v>
      </c>
      <c r="B144" s="36" t="s">
        <v>496</v>
      </c>
      <c r="C144" s="32" t="s">
        <v>285</v>
      </c>
      <c r="D144" s="1"/>
      <c r="F144" s="19">
        <f t="shared" si="24"/>
        <v>0</v>
      </c>
      <c r="G144" s="19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9">
        <f t="shared" si="25"/>
        <v>0</v>
      </c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>
        <f t="shared" si="26"/>
        <v>0</v>
      </c>
    </row>
    <row r="145" spans="1:92">
      <c r="A145" s="42" t="s">
        <v>558</v>
      </c>
      <c r="B145" s="36" t="s">
        <v>560</v>
      </c>
      <c r="C145" s="32" t="s">
        <v>559</v>
      </c>
      <c r="D145" s="1"/>
      <c r="F145" s="19">
        <f t="shared" si="24"/>
        <v>1</v>
      </c>
      <c r="G145" s="19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>
        <v>1</v>
      </c>
      <c r="BG145" s="18"/>
      <c r="BH145" s="18"/>
      <c r="BI145" s="18"/>
      <c r="BJ145" s="18"/>
      <c r="BK145" s="18"/>
      <c r="BL145" s="19">
        <f t="shared" si="25"/>
        <v>1</v>
      </c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>
        <f t="shared" si="26"/>
        <v>0</v>
      </c>
    </row>
    <row r="146" spans="1:92" ht="15.75">
      <c r="A146" s="42"/>
      <c r="B146" s="30" t="s">
        <v>456</v>
      </c>
      <c r="C146" s="39" t="s">
        <v>47</v>
      </c>
      <c r="D146" s="1"/>
      <c r="F146" s="19">
        <f t="shared" si="24"/>
        <v>0</v>
      </c>
      <c r="G146" s="19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9">
        <f t="shared" si="25"/>
        <v>0</v>
      </c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>
        <f t="shared" si="26"/>
        <v>0</v>
      </c>
    </row>
    <row r="147" spans="1:92" ht="15.75">
      <c r="A147" s="42"/>
      <c r="B147" s="30" t="s">
        <v>199</v>
      </c>
      <c r="C147" s="32" t="s">
        <v>200</v>
      </c>
      <c r="D147" s="1"/>
      <c r="F147" s="19">
        <f t="shared" si="24"/>
        <v>0</v>
      </c>
      <c r="G147" s="19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9">
        <f t="shared" si="25"/>
        <v>0</v>
      </c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>
        <f t="shared" si="26"/>
        <v>0</v>
      </c>
    </row>
    <row r="148" spans="1:92">
      <c r="A148" s="42">
        <v>17</v>
      </c>
      <c r="B148" s="32" t="s">
        <v>627</v>
      </c>
      <c r="C148" s="32" t="s">
        <v>628</v>
      </c>
      <c r="D148" s="1"/>
      <c r="F148" s="19">
        <f t="shared" si="24"/>
        <v>1</v>
      </c>
      <c r="G148" s="19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48">
        <v>1</v>
      </c>
      <c r="BD148" s="18"/>
      <c r="BE148" s="18"/>
      <c r="BF148" s="18"/>
      <c r="BG148" s="18"/>
      <c r="BH148" s="18"/>
      <c r="BI148" s="18"/>
      <c r="BJ148" s="18"/>
      <c r="BK148" s="18"/>
      <c r="BL148" s="19">
        <f t="shared" si="25"/>
        <v>1</v>
      </c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>
        <f t="shared" si="26"/>
        <v>0</v>
      </c>
    </row>
    <row r="149" spans="1:92">
      <c r="A149" s="42"/>
      <c r="B149" s="36" t="s">
        <v>502</v>
      </c>
      <c r="C149" s="32" t="s">
        <v>239</v>
      </c>
      <c r="D149" s="1"/>
      <c r="F149" s="19">
        <f t="shared" si="24"/>
        <v>0</v>
      </c>
      <c r="G149" s="19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9">
        <f t="shared" si="25"/>
        <v>0</v>
      </c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>
        <f t="shared" si="26"/>
        <v>0</v>
      </c>
    </row>
    <row r="150" spans="1:92" ht="15.75">
      <c r="A150" s="42"/>
      <c r="B150" s="36" t="s">
        <v>331</v>
      </c>
      <c r="C150" s="32" t="s">
        <v>332</v>
      </c>
      <c r="D150" s="1"/>
      <c r="F150" s="19">
        <f t="shared" si="24"/>
        <v>0</v>
      </c>
      <c r="G150" s="19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9">
        <f t="shared" si="25"/>
        <v>0</v>
      </c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>
        <f t="shared" si="26"/>
        <v>0</v>
      </c>
    </row>
    <row r="151" spans="1:92" ht="15.75">
      <c r="A151" s="42"/>
      <c r="B151" s="30" t="s">
        <v>241</v>
      </c>
      <c r="C151" s="32" t="s">
        <v>180</v>
      </c>
      <c r="D151" s="2"/>
      <c r="F151" s="19">
        <f t="shared" si="24"/>
        <v>0</v>
      </c>
      <c r="G151" s="19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9">
        <f t="shared" si="25"/>
        <v>0</v>
      </c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>
        <f t="shared" si="26"/>
        <v>0</v>
      </c>
    </row>
    <row r="152" spans="1:92" ht="15.75">
      <c r="A152" s="42"/>
      <c r="B152" s="30" t="s">
        <v>241</v>
      </c>
      <c r="C152" s="32" t="s">
        <v>286</v>
      </c>
      <c r="D152" s="1"/>
      <c r="F152" s="19">
        <f t="shared" si="24"/>
        <v>0</v>
      </c>
      <c r="G152" s="19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9">
        <f t="shared" si="25"/>
        <v>0</v>
      </c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>
        <f t="shared" si="26"/>
        <v>0</v>
      </c>
    </row>
    <row r="153" spans="1:92">
      <c r="A153" s="42"/>
      <c r="B153" s="30" t="s">
        <v>329</v>
      </c>
      <c r="C153" s="32"/>
      <c r="D153" s="1"/>
      <c r="F153" s="19">
        <f t="shared" si="24"/>
        <v>0</v>
      </c>
      <c r="G153" s="19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9">
        <f t="shared" si="25"/>
        <v>0</v>
      </c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>
        <f t="shared" si="26"/>
        <v>0</v>
      </c>
    </row>
    <row r="154" spans="1:92" s="10" customFormat="1">
      <c r="A154" s="56"/>
      <c r="B154" s="30" t="s">
        <v>287</v>
      </c>
      <c r="C154" s="42" t="s">
        <v>450</v>
      </c>
      <c r="D154" s="3"/>
      <c r="F154" s="19">
        <f t="shared" si="24"/>
        <v>0</v>
      </c>
      <c r="G154" s="19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9">
        <f t="shared" si="25"/>
        <v>0</v>
      </c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>
        <f t="shared" si="26"/>
        <v>0</v>
      </c>
    </row>
    <row r="155" spans="1:92" s="10" customFormat="1" ht="15.75">
      <c r="A155" s="42">
        <v>31</v>
      </c>
      <c r="B155" s="30" t="s">
        <v>394</v>
      </c>
      <c r="C155" s="30" t="s">
        <v>52</v>
      </c>
      <c r="D155" s="4"/>
      <c r="F155" s="19">
        <f t="shared" si="24"/>
        <v>0</v>
      </c>
      <c r="G155" s="19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9">
        <f t="shared" si="25"/>
        <v>0</v>
      </c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>
        <f t="shared" si="26"/>
        <v>0</v>
      </c>
    </row>
    <row r="156" spans="1:92" s="21" customFormat="1">
      <c r="A156" s="102" t="s">
        <v>527</v>
      </c>
      <c r="B156" s="103"/>
      <c r="C156" s="103"/>
      <c r="D156" s="103"/>
      <c r="F156" s="20"/>
      <c r="G156" s="20"/>
      <c r="H156" s="22"/>
      <c r="I156" s="22"/>
      <c r="J156" s="22"/>
      <c r="K156" s="22"/>
      <c r="L156" s="22"/>
      <c r="M156" s="22"/>
      <c r="N156" s="22"/>
      <c r="O156" s="22"/>
      <c r="P156" s="22"/>
      <c r="Q156" s="20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0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</row>
    <row r="157" spans="1:92" s="10" customFormat="1" ht="15.75">
      <c r="A157" s="42"/>
      <c r="B157" s="30" t="s">
        <v>202</v>
      </c>
      <c r="C157" s="30" t="s">
        <v>216</v>
      </c>
      <c r="D157" s="4"/>
      <c r="F157" s="19">
        <f t="shared" ref="F157:F174" si="27">BL157+CN157</f>
        <v>0</v>
      </c>
      <c r="G157" s="19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9">
        <f t="shared" ref="BL157:BL215" si="28">SUM(G157:BJ157)</f>
        <v>0</v>
      </c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>
        <f>SUM(BM157:CM157)</f>
        <v>0</v>
      </c>
    </row>
    <row r="158" spans="1:92" s="10" customFormat="1" ht="15.75">
      <c r="A158" s="42">
        <v>8</v>
      </c>
      <c r="B158" s="30" t="s">
        <v>632</v>
      </c>
      <c r="C158" s="30"/>
      <c r="D158" s="4"/>
      <c r="F158" s="19">
        <f t="shared" si="27"/>
        <v>1</v>
      </c>
      <c r="G158" s="19"/>
      <c r="H158" s="18"/>
      <c r="I158" s="18"/>
      <c r="J158" s="18"/>
      <c r="K158" s="18"/>
      <c r="L158" s="18"/>
      <c r="M158" s="18"/>
      <c r="N158" s="18"/>
      <c r="O158" s="18">
        <v>1</v>
      </c>
      <c r="P158" s="18"/>
      <c r="Q158" s="19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9">
        <f t="shared" si="28"/>
        <v>1</v>
      </c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>
        <f>SUM(BM158:CM158)</f>
        <v>0</v>
      </c>
    </row>
    <row r="159" spans="1:92" s="10" customFormat="1">
      <c r="A159" s="42"/>
      <c r="B159" s="30" t="s">
        <v>484</v>
      </c>
      <c r="C159" s="30" t="s">
        <v>483</v>
      </c>
      <c r="D159" s="4"/>
      <c r="F159" s="19">
        <f t="shared" si="27"/>
        <v>0</v>
      </c>
      <c r="G159" s="19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9">
        <f t="shared" si="28"/>
        <v>0</v>
      </c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>
        <f>SUM(BM159:CM159)</f>
        <v>0</v>
      </c>
    </row>
    <row r="160" spans="1:92" s="10" customFormat="1" ht="15.75">
      <c r="A160" s="42"/>
      <c r="B160" s="30" t="s">
        <v>242</v>
      </c>
      <c r="C160" s="30" t="s">
        <v>335</v>
      </c>
      <c r="D160" s="4"/>
      <c r="F160" s="19">
        <f t="shared" si="27"/>
        <v>0</v>
      </c>
      <c r="G160" s="19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9">
        <f t="shared" si="28"/>
        <v>0</v>
      </c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>
        <f>SUM(BM160:CM160)</f>
        <v>0</v>
      </c>
    </row>
    <row r="161" spans="1:92" s="10" customFormat="1" ht="15.75">
      <c r="A161" s="42">
        <v>14</v>
      </c>
      <c r="B161" s="31" t="s">
        <v>633</v>
      </c>
      <c r="C161" s="30" t="s">
        <v>634</v>
      </c>
      <c r="D161" s="4"/>
      <c r="F161" s="19">
        <f t="shared" si="27"/>
        <v>0</v>
      </c>
      <c r="G161" s="19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>
        <v>1</v>
      </c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9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</row>
    <row r="162" spans="1:92" ht="15.75">
      <c r="A162" s="42">
        <v>15</v>
      </c>
      <c r="B162" s="30" t="s">
        <v>289</v>
      </c>
      <c r="C162" s="32" t="s">
        <v>47</v>
      </c>
      <c r="D162" s="1"/>
      <c r="F162" s="19">
        <f t="shared" si="27"/>
        <v>0</v>
      </c>
      <c r="G162" s="19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9">
        <f t="shared" si="28"/>
        <v>0</v>
      </c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>
        <f t="shared" ref="CN162:CN193" si="29">SUM(BM162:CM162)</f>
        <v>0</v>
      </c>
    </row>
    <row r="163" spans="1:92" ht="15.75">
      <c r="A163" s="42"/>
      <c r="B163" s="30" t="s">
        <v>481</v>
      </c>
      <c r="C163" s="32" t="s">
        <v>52</v>
      </c>
      <c r="D163" s="1"/>
      <c r="F163" s="19">
        <f t="shared" si="27"/>
        <v>0</v>
      </c>
      <c r="G163" s="19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9">
        <f t="shared" si="28"/>
        <v>0</v>
      </c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>
        <f t="shared" si="29"/>
        <v>0</v>
      </c>
    </row>
    <row r="164" spans="1:92" ht="15.75">
      <c r="A164" s="42"/>
      <c r="B164" s="32" t="s">
        <v>221</v>
      </c>
      <c r="C164" s="32" t="s">
        <v>222</v>
      </c>
      <c r="D164" s="1"/>
      <c r="F164" s="19">
        <f t="shared" si="27"/>
        <v>0</v>
      </c>
      <c r="G164" s="19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9">
        <f t="shared" si="28"/>
        <v>0</v>
      </c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>
        <f t="shared" si="29"/>
        <v>0</v>
      </c>
    </row>
    <row r="165" spans="1:92" ht="15.75">
      <c r="A165" s="42"/>
      <c r="B165" s="30" t="s">
        <v>290</v>
      </c>
      <c r="C165" s="32" t="s">
        <v>336</v>
      </c>
      <c r="D165" s="1"/>
      <c r="F165" s="19">
        <f t="shared" si="27"/>
        <v>0</v>
      </c>
      <c r="G165" s="19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9">
        <f t="shared" si="28"/>
        <v>0</v>
      </c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>
        <f t="shared" si="29"/>
        <v>0</v>
      </c>
    </row>
    <row r="166" spans="1:92" ht="15.75">
      <c r="A166" s="42">
        <v>20</v>
      </c>
      <c r="B166" s="30" t="s">
        <v>532</v>
      </c>
      <c r="C166" s="32" t="s">
        <v>360</v>
      </c>
      <c r="D166" s="1"/>
      <c r="F166" s="19">
        <f t="shared" si="27"/>
        <v>3</v>
      </c>
      <c r="G166" s="19"/>
      <c r="H166" s="18"/>
      <c r="I166" s="18"/>
      <c r="J166" s="18"/>
      <c r="K166" s="18"/>
      <c r="L166" s="18"/>
      <c r="M166" s="18">
        <v>1</v>
      </c>
      <c r="N166" s="18"/>
      <c r="O166" s="18"/>
      <c r="P166" s="18"/>
      <c r="Q166" s="19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>
        <v>1</v>
      </c>
      <c r="AY166" s="18">
        <v>1</v>
      </c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9">
        <f t="shared" si="28"/>
        <v>3</v>
      </c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>
        <f t="shared" si="29"/>
        <v>0</v>
      </c>
    </row>
    <row r="167" spans="1:92" ht="15.75">
      <c r="A167" s="42">
        <v>20</v>
      </c>
      <c r="B167" s="30" t="s">
        <v>291</v>
      </c>
      <c r="C167" s="32" t="s">
        <v>46</v>
      </c>
      <c r="D167" s="1"/>
      <c r="F167" s="19">
        <f t="shared" si="27"/>
        <v>0</v>
      </c>
      <c r="G167" s="19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9">
        <f t="shared" si="28"/>
        <v>0</v>
      </c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>
        <f t="shared" si="29"/>
        <v>0</v>
      </c>
    </row>
    <row r="168" spans="1:92" ht="15.75">
      <c r="A168" s="42">
        <v>21</v>
      </c>
      <c r="B168" s="30" t="s">
        <v>220</v>
      </c>
      <c r="C168" s="32" t="s">
        <v>47</v>
      </c>
      <c r="D168" s="1"/>
      <c r="F168" s="19">
        <f t="shared" si="27"/>
        <v>0</v>
      </c>
      <c r="G168" s="19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9">
        <f t="shared" si="28"/>
        <v>0</v>
      </c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>
        <f t="shared" si="29"/>
        <v>0</v>
      </c>
    </row>
    <row r="169" spans="1:92" ht="15.75">
      <c r="A169" s="42">
        <v>22</v>
      </c>
      <c r="B169" s="30" t="s">
        <v>567</v>
      </c>
      <c r="C169" s="32"/>
      <c r="D169" s="1"/>
      <c r="F169" s="19">
        <f t="shared" si="27"/>
        <v>1</v>
      </c>
      <c r="G169" s="19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>
        <v>1</v>
      </c>
      <c r="BG169" s="18"/>
      <c r="BH169" s="18"/>
      <c r="BI169" s="18"/>
      <c r="BJ169" s="18"/>
      <c r="BK169" s="18"/>
      <c r="BL169" s="19">
        <f t="shared" si="28"/>
        <v>1</v>
      </c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>
        <f t="shared" si="29"/>
        <v>0</v>
      </c>
    </row>
    <row r="170" spans="1:92" ht="15.75">
      <c r="A170" s="42">
        <v>27</v>
      </c>
      <c r="B170" s="32" t="s">
        <v>219</v>
      </c>
      <c r="C170" s="32" t="s">
        <v>50</v>
      </c>
      <c r="D170" s="1"/>
      <c r="F170" s="19">
        <f t="shared" si="27"/>
        <v>0</v>
      </c>
      <c r="G170" s="19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9">
        <f t="shared" si="28"/>
        <v>0</v>
      </c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>
        <f t="shared" si="29"/>
        <v>0</v>
      </c>
    </row>
    <row r="171" spans="1:92" ht="15.75">
      <c r="A171" s="42">
        <v>27</v>
      </c>
      <c r="B171" s="32" t="s">
        <v>219</v>
      </c>
      <c r="C171" s="32" t="s">
        <v>360</v>
      </c>
      <c r="D171" s="1"/>
      <c r="F171" s="19">
        <f t="shared" si="27"/>
        <v>0</v>
      </c>
      <c r="G171" s="19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9">
        <f t="shared" si="28"/>
        <v>0</v>
      </c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>
        <f t="shared" si="29"/>
        <v>0</v>
      </c>
    </row>
    <row r="172" spans="1:92" ht="15.75">
      <c r="A172" s="42">
        <v>27</v>
      </c>
      <c r="B172" s="30" t="s">
        <v>482</v>
      </c>
      <c r="C172" s="32" t="s">
        <v>360</v>
      </c>
      <c r="D172" s="1"/>
      <c r="F172" s="19">
        <f t="shared" si="27"/>
        <v>0</v>
      </c>
      <c r="G172" s="19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9">
        <f t="shared" si="28"/>
        <v>0</v>
      </c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>
        <f t="shared" si="29"/>
        <v>0</v>
      </c>
    </row>
    <row r="173" spans="1:92">
      <c r="A173" s="42">
        <v>27</v>
      </c>
      <c r="B173" s="32" t="s">
        <v>535</v>
      </c>
      <c r="C173" s="32" t="s">
        <v>281</v>
      </c>
      <c r="D173" s="1"/>
      <c r="F173" s="19">
        <f t="shared" si="27"/>
        <v>2</v>
      </c>
      <c r="G173" s="19"/>
      <c r="H173" s="18">
        <v>1</v>
      </c>
      <c r="I173" s="18"/>
      <c r="J173" s="18"/>
      <c r="K173" s="18"/>
      <c r="L173" s="18"/>
      <c r="M173" s="18"/>
      <c r="N173" s="18"/>
      <c r="O173" s="18"/>
      <c r="P173" s="18"/>
      <c r="Q173" s="19"/>
      <c r="R173" s="18"/>
      <c r="S173" s="18"/>
      <c r="T173" s="18"/>
      <c r="U173" s="18"/>
      <c r="V173" s="18"/>
      <c r="W173" s="18"/>
      <c r="X173" s="18"/>
      <c r="Y173" s="18">
        <v>1</v>
      </c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9">
        <f t="shared" si="28"/>
        <v>2</v>
      </c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>
        <f t="shared" si="29"/>
        <v>0</v>
      </c>
    </row>
    <row r="174" spans="1:92" ht="15.75">
      <c r="A174" s="42"/>
      <c r="B174" s="53" t="s">
        <v>243</v>
      </c>
      <c r="C174" s="32" t="s">
        <v>233</v>
      </c>
      <c r="D174" s="1"/>
      <c r="F174" s="19">
        <f t="shared" si="27"/>
        <v>0</v>
      </c>
      <c r="G174" s="19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9">
        <f t="shared" si="28"/>
        <v>0</v>
      </c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>
        <f t="shared" si="29"/>
        <v>0</v>
      </c>
    </row>
    <row r="175" spans="1:92" s="21" customFormat="1">
      <c r="A175" s="102" t="s">
        <v>528</v>
      </c>
      <c r="B175" s="103"/>
      <c r="C175" s="103"/>
      <c r="D175" s="103"/>
      <c r="F175" s="20"/>
      <c r="G175" s="20"/>
      <c r="H175" s="22"/>
      <c r="I175" s="22"/>
      <c r="J175" s="22"/>
      <c r="K175" s="22"/>
      <c r="L175" s="22"/>
      <c r="M175" s="22"/>
      <c r="N175" s="22"/>
      <c r="O175" s="22"/>
      <c r="P175" s="22"/>
      <c r="Q175" s="20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0">
        <f t="shared" si="28"/>
        <v>0</v>
      </c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>
        <f t="shared" si="29"/>
        <v>0</v>
      </c>
    </row>
    <row r="176" spans="1:92" ht="15.75" customHeight="1">
      <c r="A176" s="42"/>
      <c r="B176" s="32" t="s">
        <v>395</v>
      </c>
      <c r="C176" s="32" t="s">
        <v>42</v>
      </c>
      <c r="D176" s="1"/>
      <c r="F176" s="19">
        <f t="shared" ref="F176:F215" si="30">BL176+CN176</f>
        <v>1</v>
      </c>
      <c r="G176" s="19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84">
        <v>1</v>
      </c>
      <c r="BD176" s="18"/>
      <c r="BE176" s="18"/>
      <c r="BF176" s="18"/>
      <c r="BG176" s="18"/>
      <c r="BH176" s="18"/>
      <c r="BI176" s="18"/>
      <c r="BJ176" s="18"/>
      <c r="BK176" s="18"/>
      <c r="BL176" s="19">
        <f t="shared" si="28"/>
        <v>1</v>
      </c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>
        <f t="shared" si="29"/>
        <v>0</v>
      </c>
    </row>
    <row r="177" spans="1:92" ht="15.75">
      <c r="A177" s="42"/>
      <c r="B177" s="30" t="s">
        <v>68</v>
      </c>
      <c r="C177" s="32" t="s">
        <v>46</v>
      </c>
      <c r="D177" s="1"/>
      <c r="F177" s="19">
        <f t="shared" si="30"/>
        <v>0</v>
      </c>
      <c r="G177" s="19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9">
        <f t="shared" si="28"/>
        <v>0</v>
      </c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>
        <f t="shared" si="29"/>
        <v>0</v>
      </c>
    </row>
    <row r="178" spans="1:92" ht="15.75">
      <c r="A178" s="42">
        <v>4</v>
      </c>
      <c r="B178" s="32" t="s">
        <v>68</v>
      </c>
      <c r="C178" s="32" t="s">
        <v>52</v>
      </c>
      <c r="D178" s="1"/>
      <c r="F178" s="19">
        <f t="shared" si="30"/>
        <v>1</v>
      </c>
      <c r="G178" s="19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>
        <v>1</v>
      </c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9">
        <f t="shared" si="28"/>
        <v>1</v>
      </c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>
        <f t="shared" si="29"/>
        <v>0</v>
      </c>
    </row>
    <row r="179" spans="1:92" ht="15.75" customHeight="1">
      <c r="A179" s="42">
        <v>4</v>
      </c>
      <c r="B179" s="32" t="s">
        <v>636</v>
      </c>
      <c r="C179" s="32" t="s">
        <v>635</v>
      </c>
      <c r="D179" s="1"/>
      <c r="F179" s="19">
        <f t="shared" si="30"/>
        <v>2</v>
      </c>
      <c r="G179" s="19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46">
        <v>1</v>
      </c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46">
        <v>1</v>
      </c>
      <c r="BJ179" s="18"/>
      <c r="BK179" s="18"/>
      <c r="BL179" s="19">
        <f t="shared" si="28"/>
        <v>2</v>
      </c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>
        <f t="shared" si="29"/>
        <v>0</v>
      </c>
    </row>
    <row r="180" spans="1:92" ht="15.75">
      <c r="A180" s="42"/>
      <c r="B180" s="30" t="s">
        <v>63</v>
      </c>
      <c r="C180" s="39" t="s">
        <v>337</v>
      </c>
      <c r="D180" s="1"/>
      <c r="F180" s="19">
        <f t="shared" si="30"/>
        <v>0</v>
      </c>
      <c r="G180" s="19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9">
        <f t="shared" si="28"/>
        <v>0</v>
      </c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>
        <f t="shared" si="29"/>
        <v>0</v>
      </c>
    </row>
    <row r="181" spans="1:92" ht="15.75">
      <c r="A181" s="42"/>
      <c r="B181" s="32" t="s">
        <v>80</v>
      </c>
      <c r="C181" s="32" t="s">
        <v>79</v>
      </c>
      <c r="D181" s="1"/>
      <c r="F181" s="19">
        <f t="shared" si="30"/>
        <v>0</v>
      </c>
      <c r="G181" s="19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9">
        <f t="shared" si="28"/>
        <v>0</v>
      </c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>
        <f t="shared" si="29"/>
        <v>0</v>
      </c>
    </row>
    <row r="182" spans="1:92" ht="15.75">
      <c r="A182" s="42"/>
      <c r="B182" s="32" t="s">
        <v>231</v>
      </c>
      <c r="C182" s="32" t="s">
        <v>230</v>
      </c>
      <c r="D182" s="1"/>
      <c r="F182" s="19">
        <f t="shared" si="30"/>
        <v>0</v>
      </c>
      <c r="G182" s="19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9">
        <f t="shared" si="28"/>
        <v>0</v>
      </c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>
        <f t="shared" si="29"/>
        <v>0</v>
      </c>
    </row>
    <row r="183" spans="1:92" ht="15.75">
      <c r="A183" s="42"/>
      <c r="B183" s="32" t="s">
        <v>396</v>
      </c>
      <c r="C183" s="32" t="s">
        <v>288</v>
      </c>
      <c r="D183" s="1"/>
      <c r="F183" s="19">
        <f t="shared" si="30"/>
        <v>0</v>
      </c>
      <c r="G183" s="19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9">
        <f t="shared" si="28"/>
        <v>0</v>
      </c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>
        <f t="shared" si="29"/>
        <v>0</v>
      </c>
    </row>
    <row r="184" spans="1:92" ht="15.75">
      <c r="A184" s="42">
        <v>10</v>
      </c>
      <c r="B184" s="32" t="s">
        <v>655</v>
      </c>
      <c r="C184" s="32" t="s">
        <v>351</v>
      </c>
      <c r="D184" s="1"/>
      <c r="F184" s="19">
        <f t="shared" si="30"/>
        <v>3</v>
      </c>
      <c r="G184" s="19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48">
        <v>1</v>
      </c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84">
        <v>1</v>
      </c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84">
        <v>1</v>
      </c>
      <c r="BJ184" s="18"/>
      <c r="BK184" s="18"/>
      <c r="BL184" s="19">
        <f t="shared" si="28"/>
        <v>3</v>
      </c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>
        <f t="shared" si="29"/>
        <v>0</v>
      </c>
    </row>
    <row r="185" spans="1:92" ht="15.75">
      <c r="A185" s="42">
        <v>10</v>
      </c>
      <c r="B185" s="32" t="s">
        <v>555</v>
      </c>
      <c r="C185" s="32" t="s">
        <v>478</v>
      </c>
      <c r="D185" s="1"/>
      <c r="F185" s="19">
        <f t="shared" si="30"/>
        <v>2</v>
      </c>
      <c r="G185" s="19"/>
      <c r="H185" s="18"/>
      <c r="I185" s="18"/>
      <c r="J185" s="18"/>
      <c r="K185" s="18"/>
      <c r="L185" s="18"/>
      <c r="M185" s="18"/>
      <c r="N185" s="18"/>
      <c r="O185" s="18">
        <v>1</v>
      </c>
      <c r="P185" s="18"/>
      <c r="Q185" s="19"/>
      <c r="R185" s="18"/>
      <c r="S185" s="18"/>
      <c r="T185" s="18"/>
      <c r="U185" s="18">
        <v>1</v>
      </c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9">
        <f t="shared" si="28"/>
        <v>2</v>
      </c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>
        <f t="shared" si="29"/>
        <v>0</v>
      </c>
    </row>
    <row r="186" spans="1:92" ht="15.75" customHeight="1">
      <c r="A186" s="42">
        <v>11</v>
      </c>
      <c r="B186" s="83" t="s">
        <v>649</v>
      </c>
      <c r="C186" s="83" t="s">
        <v>650</v>
      </c>
      <c r="D186" s="1"/>
      <c r="F186" s="19">
        <f t="shared" si="30"/>
        <v>1</v>
      </c>
      <c r="G186" s="19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>
        <v>1</v>
      </c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9">
        <f t="shared" si="28"/>
        <v>1</v>
      </c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>
        <f t="shared" si="29"/>
        <v>0</v>
      </c>
    </row>
    <row r="187" spans="1:92" ht="15.75">
      <c r="A187" s="42">
        <v>11</v>
      </c>
      <c r="B187" s="32" t="s">
        <v>621</v>
      </c>
      <c r="C187" s="32" t="s">
        <v>52</v>
      </c>
      <c r="D187" s="1"/>
      <c r="F187" s="19">
        <f t="shared" si="30"/>
        <v>1</v>
      </c>
      <c r="G187" s="19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>
        <v>1</v>
      </c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9">
        <f t="shared" si="28"/>
        <v>1</v>
      </c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>
        <f t="shared" si="29"/>
        <v>0</v>
      </c>
    </row>
    <row r="188" spans="1:92" ht="15.75">
      <c r="A188" s="42">
        <v>11</v>
      </c>
      <c r="B188" s="32" t="s">
        <v>651</v>
      </c>
      <c r="C188" s="32" t="s">
        <v>652</v>
      </c>
      <c r="D188" s="1"/>
      <c r="F188" s="19">
        <f t="shared" si="30"/>
        <v>1</v>
      </c>
      <c r="G188" s="19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>
        <v>1</v>
      </c>
      <c r="BG188" s="18"/>
      <c r="BH188" s="18"/>
      <c r="BI188" s="18"/>
      <c r="BJ188" s="18"/>
      <c r="BK188" s="18"/>
      <c r="BL188" s="19">
        <f t="shared" si="28"/>
        <v>1</v>
      </c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>
        <f t="shared" si="29"/>
        <v>0</v>
      </c>
    </row>
    <row r="189" spans="1:92" ht="15.75">
      <c r="A189" s="42">
        <v>11</v>
      </c>
      <c r="B189" s="32" t="s">
        <v>653</v>
      </c>
      <c r="C189" s="32" t="s">
        <v>654</v>
      </c>
      <c r="D189" s="1"/>
      <c r="F189" s="19">
        <f t="shared" si="30"/>
        <v>1</v>
      </c>
      <c r="G189" s="19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>
        <v>1</v>
      </c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9">
        <f t="shared" si="28"/>
        <v>1</v>
      </c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>
        <f t="shared" si="29"/>
        <v>0</v>
      </c>
    </row>
    <row r="190" spans="1:92">
      <c r="A190" s="42"/>
      <c r="B190" s="32" t="s">
        <v>504</v>
      </c>
      <c r="C190" s="32" t="s">
        <v>351</v>
      </c>
      <c r="D190" s="1"/>
      <c r="F190" s="19">
        <f t="shared" si="30"/>
        <v>0</v>
      </c>
      <c r="G190" s="19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9">
        <f t="shared" si="28"/>
        <v>0</v>
      </c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>
        <f t="shared" si="29"/>
        <v>0</v>
      </c>
    </row>
    <row r="191" spans="1:92">
      <c r="A191" s="42"/>
      <c r="B191" s="32" t="s">
        <v>505</v>
      </c>
      <c r="C191" s="32" t="s">
        <v>425</v>
      </c>
      <c r="D191" s="1"/>
      <c r="F191" s="19">
        <f t="shared" si="30"/>
        <v>0</v>
      </c>
      <c r="G191" s="19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9">
        <f t="shared" si="28"/>
        <v>0</v>
      </c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>
        <f t="shared" si="29"/>
        <v>0</v>
      </c>
    </row>
    <row r="192" spans="1:92">
      <c r="A192" s="42"/>
      <c r="B192" s="32" t="s">
        <v>503</v>
      </c>
      <c r="C192" s="32" t="s">
        <v>181</v>
      </c>
      <c r="D192" s="1"/>
      <c r="F192" s="19">
        <f t="shared" si="30"/>
        <v>0</v>
      </c>
      <c r="G192" s="19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9">
        <f t="shared" si="28"/>
        <v>0</v>
      </c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>
        <f t="shared" si="29"/>
        <v>0</v>
      </c>
    </row>
    <row r="193" spans="1:92" s="10" customFormat="1" ht="15.75">
      <c r="A193" s="42">
        <v>18</v>
      </c>
      <c r="B193" s="30" t="s">
        <v>282</v>
      </c>
      <c r="C193" s="30" t="s">
        <v>46</v>
      </c>
      <c r="D193" s="42"/>
      <c r="F193" s="19">
        <f t="shared" si="30"/>
        <v>0</v>
      </c>
      <c r="G193" s="19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9">
        <f t="shared" si="28"/>
        <v>0</v>
      </c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>
        <f t="shared" si="29"/>
        <v>0</v>
      </c>
    </row>
    <row r="194" spans="1:92" s="10" customFormat="1" ht="15.75">
      <c r="A194" s="67"/>
      <c r="B194" s="30" t="s">
        <v>397</v>
      </c>
      <c r="C194" s="75" t="s">
        <v>52</v>
      </c>
      <c r="D194" s="68"/>
      <c r="F194" s="19">
        <f t="shared" si="30"/>
        <v>0</v>
      </c>
      <c r="G194" s="19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9">
        <f t="shared" si="28"/>
        <v>0</v>
      </c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>
        <f t="shared" ref="CN194:CN215" si="31">SUM(BM194:CM194)</f>
        <v>0</v>
      </c>
    </row>
    <row r="195" spans="1:92" ht="15.75">
      <c r="A195" s="42" t="s">
        <v>486</v>
      </c>
      <c r="B195" s="32" t="s">
        <v>184</v>
      </c>
      <c r="C195" s="32" t="s">
        <v>50</v>
      </c>
      <c r="D195" s="1"/>
      <c r="F195" s="19">
        <f t="shared" si="30"/>
        <v>1</v>
      </c>
      <c r="G195" s="19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18"/>
      <c r="S195" s="18"/>
      <c r="T195" s="18"/>
      <c r="U195" s="18"/>
      <c r="V195" s="18"/>
      <c r="W195" s="18">
        <v>1</v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9">
        <f t="shared" si="28"/>
        <v>1</v>
      </c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>
        <f t="shared" si="31"/>
        <v>0</v>
      </c>
    </row>
    <row r="196" spans="1:92" ht="15.75">
      <c r="A196" s="42"/>
      <c r="B196" s="32" t="s">
        <v>454</v>
      </c>
      <c r="C196" s="32" t="s">
        <v>47</v>
      </c>
      <c r="D196" s="1"/>
      <c r="F196" s="19">
        <f t="shared" si="30"/>
        <v>0</v>
      </c>
      <c r="G196" s="19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9">
        <f t="shared" si="28"/>
        <v>0</v>
      </c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>
        <f t="shared" si="31"/>
        <v>0</v>
      </c>
    </row>
    <row r="197" spans="1:92" ht="15.75">
      <c r="A197" s="42">
        <v>25</v>
      </c>
      <c r="B197" s="32" t="s">
        <v>575</v>
      </c>
      <c r="C197" s="32" t="s">
        <v>181</v>
      </c>
      <c r="D197" s="1"/>
      <c r="F197" s="19">
        <f t="shared" si="30"/>
        <v>0</v>
      </c>
      <c r="G197" s="19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9">
        <f t="shared" si="28"/>
        <v>0</v>
      </c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>
        <f t="shared" si="31"/>
        <v>0</v>
      </c>
    </row>
    <row r="198" spans="1:92">
      <c r="A198" s="42">
        <v>18</v>
      </c>
      <c r="B198" s="32" t="s">
        <v>629</v>
      </c>
      <c r="C198" s="32"/>
      <c r="D198" s="1"/>
      <c r="F198" s="19">
        <f t="shared" si="30"/>
        <v>4</v>
      </c>
      <c r="G198" s="19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18"/>
      <c r="S198" s="18"/>
      <c r="T198" s="18"/>
      <c r="U198" s="18"/>
      <c r="V198" s="18"/>
      <c r="W198" s="18"/>
      <c r="X198" s="18"/>
      <c r="Y198" s="18">
        <v>1</v>
      </c>
      <c r="Z198" s="18"/>
      <c r="AA198" s="18"/>
      <c r="AB198" s="18"/>
      <c r="AC198" s="18"/>
      <c r="AD198" s="18"/>
      <c r="AE198" s="18"/>
      <c r="AF198" s="18"/>
      <c r="AG198" s="18"/>
      <c r="AH198" s="18"/>
      <c r="AI198" s="18">
        <v>1</v>
      </c>
      <c r="AJ198" s="18">
        <v>1</v>
      </c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>
        <v>1</v>
      </c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9">
        <f t="shared" si="28"/>
        <v>4</v>
      </c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>
        <f t="shared" si="31"/>
        <v>0</v>
      </c>
    </row>
    <row r="199" spans="1:92">
      <c r="A199" s="42"/>
      <c r="B199" s="32" t="s">
        <v>479</v>
      </c>
      <c r="C199" s="32" t="s">
        <v>480</v>
      </c>
      <c r="D199" s="1"/>
      <c r="F199" s="19">
        <f t="shared" si="30"/>
        <v>0</v>
      </c>
      <c r="G199" s="19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9">
        <f t="shared" si="28"/>
        <v>0</v>
      </c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>
        <f t="shared" si="31"/>
        <v>0</v>
      </c>
    </row>
    <row r="200" spans="1:92" ht="15.75">
      <c r="A200" s="42"/>
      <c r="B200" s="35" t="s">
        <v>193</v>
      </c>
      <c r="C200" s="30" t="s">
        <v>76</v>
      </c>
      <c r="D200" s="1"/>
      <c r="F200" s="19">
        <f t="shared" si="30"/>
        <v>0</v>
      </c>
      <c r="G200" s="19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9">
        <f t="shared" si="28"/>
        <v>0</v>
      </c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>
        <f t="shared" si="31"/>
        <v>0</v>
      </c>
    </row>
    <row r="201" spans="1:92" ht="15.75">
      <c r="A201" s="42"/>
      <c r="B201" s="30" t="s">
        <v>244</v>
      </c>
      <c r="C201" s="32" t="s">
        <v>47</v>
      </c>
      <c r="D201" s="1"/>
      <c r="F201" s="19">
        <f t="shared" si="30"/>
        <v>0</v>
      </c>
      <c r="G201" s="19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9">
        <f t="shared" si="28"/>
        <v>0</v>
      </c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>
        <f t="shared" si="31"/>
        <v>0</v>
      </c>
    </row>
    <row r="202" spans="1:92">
      <c r="A202" s="42"/>
      <c r="B202" s="30" t="s">
        <v>491</v>
      </c>
      <c r="C202" s="32" t="s">
        <v>47</v>
      </c>
      <c r="D202" s="1"/>
      <c r="F202" s="19">
        <f t="shared" si="30"/>
        <v>0</v>
      </c>
      <c r="G202" s="19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9">
        <f t="shared" si="28"/>
        <v>0</v>
      </c>
      <c r="BM202" s="18"/>
      <c r="BN202" s="19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>
        <f t="shared" si="31"/>
        <v>0</v>
      </c>
    </row>
    <row r="203" spans="1:92">
      <c r="A203" s="42"/>
      <c r="B203" s="30" t="s">
        <v>498</v>
      </c>
      <c r="C203" s="32" t="s">
        <v>499</v>
      </c>
      <c r="D203" s="1"/>
      <c r="F203" s="19">
        <f t="shared" si="30"/>
        <v>0</v>
      </c>
      <c r="G203" s="19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9">
        <f t="shared" si="28"/>
        <v>0</v>
      </c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>
        <f t="shared" si="31"/>
        <v>0</v>
      </c>
    </row>
    <row r="204" spans="1:92">
      <c r="A204" s="42"/>
      <c r="B204" s="30" t="s">
        <v>506</v>
      </c>
      <c r="C204" s="32" t="s">
        <v>508</v>
      </c>
      <c r="D204" s="1"/>
      <c r="F204" s="19">
        <f t="shared" si="30"/>
        <v>0</v>
      </c>
      <c r="G204" s="19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9">
        <f t="shared" si="28"/>
        <v>0</v>
      </c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>
        <f t="shared" si="31"/>
        <v>0</v>
      </c>
    </row>
    <row r="205" spans="1:92">
      <c r="A205" s="42">
        <v>18</v>
      </c>
      <c r="B205" s="30" t="s">
        <v>507</v>
      </c>
      <c r="C205" s="32" t="s">
        <v>656</v>
      </c>
      <c r="D205" s="1"/>
      <c r="F205" s="19">
        <f t="shared" si="30"/>
        <v>2</v>
      </c>
      <c r="G205" s="19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48">
        <v>1</v>
      </c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48">
        <v>1</v>
      </c>
      <c r="BJ205" s="18"/>
      <c r="BK205" s="18"/>
      <c r="BL205" s="19">
        <f t="shared" si="28"/>
        <v>2</v>
      </c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>
        <f t="shared" si="31"/>
        <v>0</v>
      </c>
    </row>
    <row r="206" spans="1:92">
      <c r="A206" s="42"/>
      <c r="B206" s="30" t="s">
        <v>509</v>
      </c>
      <c r="C206" s="32" t="s">
        <v>510</v>
      </c>
      <c r="D206" s="1"/>
      <c r="F206" s="19">
        <f t="shared" si="30"/>
        <v>0</v>
      </c>
      <c r="G206" s="19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9">
        <f t="shared" si="28"/>
        <v>0</v>
      </c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>
        <f t="shared" si="31"/>
        <v>0</v>
      </c>
    </row>
    <row r="207" spans="1:92" ht="15.75">
      <c r="A207" s="42">
        <v>25</v>
      </c>
      <c r="B207" s="30" t="s">
        <v>421</v>
      </c>
      <c r="C207" s="32" t="s">
        <v>422</v>
      </c>
      <c r="D207" s="1"/>
      <c r="F207" s="19">
        <f t="shared" si="30"/>
        <v>13</v>
      </c>
      <c r="G207" s="19"/>
      <c r="H207" s="18"/>
      <c r="I207" s="18"/>
      <c r="J207" s="18"/>
      <c r="K207" s="18"/>
      <c r="L207" s="18"/>
      <c r="M207" s="18">
        <v>1</v>
      </c>
      <c r="N207" s="18"/>
      <c r="O207" s="18">
        <v>1</v>
      </c>
      <c r="P207" s="18"/>
      <c r="Q207" s="19"/>
      <c r="R207" s="18"/>
      <c r="S207" s="18"/>
      <c r="T207" s="18">
        <v>1</v>
      </c>
      <c r="U207" s="18">
        <v>1</v>
      </c>
      <c r="V207" s="18"/>
      <c r="W207" s="18">
        <v>1</v>
      </c>
      <c r="X207" s="18">
        <v>1</v>
      </c>
      <c r="Y207" s="18"/>
      <c r="Z207" s="18"/>
      <c r="AA207" s="18"/>
      <c r="AB207" s="18">
        <v>1</v>
      </c>
      <c r="AC207" s="18"/>
      <c r="AD207" s="18">
        <v>1</v>
      </c>
      <c r="AE207" s="18"/>
      <c r="AF207" s="18"/>
      <c r="AG207" s="18"/>
      <c r="AH207" s="18"/>
      <c r="AI207" s="18"/>
      <c r="AJ207" s="18"/>
      <c r="AK207" s="18"/>
      <c r="AL207" s="48">
        <v>1</v>
      </c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48">
        <v>1</v>
      </c>
      <c r="AZ207" s="18"/>
      <c r="BA207" s="18"/>
      <c r="BB207" s="48">
        <v>1</v>
      </c>
      <c r="BC207" s="48">
        <v>1</v>
      </c>
      <c r="BD207" s="18">
        <v>1</v>
      </c>
      <c r="BE207" s="18"/>
      <c r="BF207" s="18"/>
      <c r="BG207" s="18"/>
      <c r="BH207" s="18"/>
      <c r="BI207" s="18"/>
      <c r="BJ207" s="18"/>
      <c r="BK207" s="18"/>
      <c r="BL207" s="19">
        <f t="shared" si="28"/>
        <v>13</v>
      </c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>
        <f t="shared" si="31"/>
        <v>0</v>
      </c>
    </row>
    <row r="208" spans="1:92" ht="15.75">
      <c r="A208" s="42"/>
      <c r="B208" s="30" t="s">
        <v>485</v>
      </c>
      <c r="C208" s="32"/>
      <c r="D208" s="1"/>
      <c r="F208" s="19">
        <f t="shared" si="30"/>
        <v>0</v>
      </c>
      <c r="G208" s="19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9">
        <f t="shared" si="28"/>
        <v>0</v>
      </c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>
        <f t="shared" si="31"/>
        <v>0</v>
      </c>
    </row>
    <row r="209" spans="1:92" ht="15.75">
      <c r="A209" s="42"/>
      <c r="B209" s="30" t="s">
        <v>493</v>
      </c>
      <c r="C209" s="32" t="s">
        <v>494</v>
      </c>
      <c r="D209" s="1"/>
      <c r="F209" s="19">
        <f t="shared" si="30"/>
        <v>0</v>
      </c>
      <c r="G209" s="19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9">
        <f t="shared" si="28"/>
        <v>0</v>
      </c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>
        <f t="shared" si="31"/>
        <v>0</v>
      </c>
    </row>
    <row r="210" spans="1:92" ht="15.75" customHeight="1">
      <c r="A210" s="42"/>
      <c r="B210" s="30" t="s">
        <v>511</v>
      </c>
      <c r="C210" s="32" t="s">
        <v>512</v>
      </c>
      <c r="D210" s="1"/>
      <c r="F210" s="19">
        <f t="shared" si="30"/>
        <v>0</v>
      </c>
      <c r="G210" s="19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9">
        <f t="shared" si="28"/>
        <v>0</v>
      </c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>
        <f t="shared" si="31"/>
        <v>0</v>
      </c>
    </row>
    <row r="211" spans="1:92" ht="15.75" customHeight="1">
      <c r="A211" s="42">
        <v>25</v>
      </c>
      <c r="B211" s="30" t="s">
        <v>660</v>
      </c>
      <c r="C211" s="32"/>
      <c r="D211" s="1"/>
      <c r="F211" s="19">
        <f t="shared" si="30"/>
        <v>1</v>
      </c>
      <c r="G211" s="19">
        <v>1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9">
        <f t="shared" si="28"/>
        <v>1</v>
      </c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>
        <f t="shared" si="31"/>
        <v>0</v>
      </c>
    </row>
    <row r="212" spans="1:92" ht="15.75" customHeight="1">
      <c r="A212" s="42">
        <v>25</v>
      </c>
      <c r="B212" s="30" t="s">
        <v>659</v>
      </c>
      <c r="C212" s="32" t="s">
        <v>44</v>
      </c>
      <c r="D212" s="1"/>
      <c r="F212" s="19">
        <f t="shared" si="30"/>
        <v>1</v>
      </c>
      <c r="G212" s="19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>
        <v>1</v>
      </c>
      <c r="BH212" s="18"/>
      <c r="BI212" s="18"/>
      <c r="BJ212" s="18"/>
      <c r="BK212" s="18"/>
      <c r="BL212" s="19">
        <f t="shared" si="28"/>
        <v>1</v>
      </c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>
        <f t="shared" si="31"/>
        <v>0</v>
      </c>
    </row>
    <row r="213" spans="1:92">
      <c r="A213" s="42">
        <v>25</v>
      </c>
      <c r="B213" s="30" t="s">
        <v>513</v>
      </c>
      <c r="C213" s="32" t="s">
        <v>514</v>
      </c>
      <c r="D213" s="1"/>
      <c r="F213" s="19">
        <f t="shared" si="30"/>
        <v>1</v>
      </c>
      <c r="G213" s="19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>
        <v>1</v>
      </c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9">
        <f t="shared" si="28"/>
        <v>1</v>
      </c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>
        <f t="shared" si="31"/>
        <v>0</v>
      </c>
    </row>
    <row r="214" spans="1:92" ht="15.75">
      <c r="A214" s="42">
        <v>25</v>
      </c>
      <c r="B214" s="30" t="s">
        <v>69</v>
      </c>
      <c r="C214" s="39" t="s">
        <v>335</v>
      </c>
      <c r="D214" s="1"/>
      <c r="F214" s="19">
        <f t="shared" si="30"/>
        <v>5</v>
      </c>
      <c r="G214" s="19"/>
      <c r="H214" s="18"/>
      <c r="I214" s="18"/>
      <c r="J214" s="18"/>
      <c r="K214" s="18"/>
      <c r="L214" s="18">
        <v>1</v>
      </c>
      <c r="M214" s="18"/>
      <c r="N214" s="18"/>
      <c r="O214" s="18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>
        <v>1</v>
      </c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>
        <v>1</v>
      </c>
      <c r="AP214" s="18"/>
      <c r="AQ214" s="18"/>
      <c r="AR214" s="18"/>
      <c r="AS214" s="18"/>
      <c r="AT214" s="18"/>
      <c r="AU214" s="18"/>
      <c r="AV214" s="18"/>
      <c r="AW214" s="18"/>
      <c r="AX214" s="18">
        <v>1</v>
      </c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9">
        <f t="shared" si="28"/>
        <v>4</v>
      </c>
      <c r="BM214" s="18"/>
      <c r="BN214" s="18"/>
      <c r="BO214" s="18"/>
      <c r="BP214" s="18">
        <v>1</v>
      </c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>
        <f t="shared" si="31"/>
        <v>1</v>
      </c>
    </row>
    <row r="215" spans="1:92" ht="15.75">
      <c r="A215" s="42">
        <v>25</v>
      </c>
      <c r="B215" s="30" t="s">
        <v>240</v>
      </c>
      <c r="C215" s="39" t="s">
        <v>411</v>
      </c>
      <c r="D215" s="1"/>
      <c r="F215" s="19">
        <f t="shared" si="30"/>
        <v>1</v>
      </c>
      <c r="G215" s="19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>
        <v>1</v>
      </c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9">
        <f t="shared" si="28"/>
        <v>1</v>
      </c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>
        <f t="shared" si="31"/>
        <v>0</v>
      </c>
    </row>
    <row r="216" spans="1:92" s="78" customFormat="1">
      <c r="A216" s="105" t="s">
        <v>529</v>
      </c>
      <c r="B216" s="106"/>
      <c r="C216" s="106"/>
      <c r="D216" s="107"/>
      <c r="F216" s="79"/>
      <c r="G216" s="79"/>
      <c r="H216" s="45"/>
      <c r="I216" s="45"/>
      <c r="J216" s="45"/>
      <c r="K216" s="45"/>
      <c r="L216" s="45"/>
      <c r="M216" s="45"/>
      <c r="N216" s="45"/>
      <c r="O216" s="45"/>
      <c r="P216" s="45"/>
      <c r="Q216" s="79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79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</row>
    <row r="217" spans="1:92" s="10" customFormat="1" ht="15.75">
      <c r="A217" s="54"/>
      <c r="B217" s="30" t="s">
        <v>453</v>
      </c>
      <c r="C217" s="66" t="s">
        <v>47</v>
      </c>
      <c r="D217" s="54"/>
      <c r="F217" s="19">
        <f t="shared" ref="F217:F239" si="32">BL217+CN217</f>
        <v>0</v>
      </c>
      <c r="G217" s="19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9">
        <f t="shared" ref="BL217:BL237" si="33">SUM(G217:BJ217)</f>
        <v>0</v>
      </c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>
        <f t="shared" ref="CN217:CN228" si="34">SUM(BM217:CM217)</f>
        <v>0</v>
      </c>
    </row>
    <row r="218" spans="1:92" s="10" customFormat="1">
      <c r="A218" s="54">
        <v>2</v>
      </c>
      <c r="B218" s="30" t="s">
        <v>657</v>
      </c>
      <c r="C218" s="66" t="s">
        <v>658</v>
      </c>
      <c r="D218" s="54"/>
      <c r="F218" s="19">
        <f t="shared" si="32"/>
        <v>0</v>
      </c>
      <c r="G218" s="19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9">
        <f t="shared" si="33"/>
        <v>0</v>
      </c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>
        <f t="shared" si="34"/>
        <v>0</v>
      </c>
    </row>
    <row r="219" spans="1:92" s="10" customFormat="1" ht="15.75">
      <c r="A219" s="69"/>
      <c r="B219" s="30" t="s">
        <v>398</v>
      </c>
      <c r="C219" s="66" t="s">
        <v>360</v>
      </c>
      <c r="D219" s="43"/>
      <c r="F219" s="19">
        <f t="shared" si="32"/>
        <v>0</v>
      </c>
      <c r="G219" s="19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9">
        <f t="shared" si="33"/>
        <v>0</v>
      </c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>
        <f t="shared" si="34"/>
        <v>0</v>
      </c>
    </row>
    <row r="220" spans="1:92" s="10" customFormat="1" ht="15.75">
      <c r="A220" s="77" t="s">
        <v>553</v>
      </c>
      <c r="B220" s="30" t="s">
        <v>581</v>
      </c>
      <c r="C220" s="66" t="s">
        <v>554</v>
      </c>
      <c r="D220" s="43"/>
      <c r="F220" s="19">
        <f t="shared" si="32"/>
        <v>2</v>
      </c>
      <c r="G220" s="19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>
        <v>1</v>
      </c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>
        <v>1</v>
      </c>
      <c r="BF220" s="18"/>
      <c r="BG220" s="18"/>
      <c r="BH220" s="18"/>
      <c r="BI220" s="18"/>
      <c r="BJ220" s="18"/>
      <c r="BK220" s="18"/>
      <c r="BL220" s="19">
        <f t="shared" si="33"/>
        <v>2</v>
      </c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>
        <f t="shared" si="34"/>
        <v>0</v>
      </c>
    </row>
    <row r="221" spans="1:92" ht="15.75">
      <c r="A221" s="42">
        <v>9</v>
      </c>
      <c r="B221" s="30" t="s">
        <v>207</v>
      </c>
      <c r="C221" s="39" t="s">
        <v>217</v>
      </c>
      <c r="D221" s="2"/>
      <c r="F221" s="19">
        <f t="shared" si="32"/>
        <v>1</v>
      </c>
      <c r="G221" s="19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>
        <v>1</v>
      </c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9">
        <f t="shared" si="33"/>
        <v>1</v>
      </c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>
        <f t="shared" si="34"/>
        <v>0</v>
      </c>
    </row>
    <row r="222" spans="1:92" ht="15.75">
      <c r="A222" s="42"/>
      <c r="B222" s="30" t="s">
        <v>399</v>
      </c>
      <c r="C222" s="39" t="s">
        <v>52</v>
      </c>
      <c r="D222" s="2"/>
      <c r="F222" s="19">
        <f t="shared" si="32"/>
        <v>0</v>
      </c>
      <c r="G222" s="19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9">
        <f t="shared" si="33"/>
        <v>0</v>
      </c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>
        <f t="shared" si="34"/>
        <v>0</v>
      </c>
    </row>
    <row r="223" spans="1:92" s="10" customFormat="1" ht="15.75">
      <c r="A223" s="60" t="s">
        <v>609</v>
      </c>
      <c r="B223" s="31" t="s">
        <v>235</v>
      </c>
      <c r="C223" s="31" t="s">
        <v>52</v>
      </c>
      <c r="D223" s="3"/>
      <c r="F223" s="19">
        <f t="shared" si="32"/>
        <v>9</v>
      </c>
      <c r="G223" s="19"/>
      <c r="H223" s="18"/>
      <c r="I223" s="18"/>
      <c r="J223" s="18"/>
      <c r="K223" s="18"/>
      <c r="L223" s="18">
        <v>1</v>
      </c>
      <c r="M223" s="18">
        <v>1</v>
      </c>
      <c r="N223" s="45">
        <v>1</v>
      </c>
      <c r="O223" s="46">
        <v>1</v>
      </c>
      <c r="P223" s="18"/>
      <c r="Q223" s="19"/>
      <c r="R223" s="18"/>
      <c r="S223" s="18"/>
      <c r="T223" s="18"/>
      <c r="U223" s="18">
        <v>1</v>
      </c>
      <c r="V223" s="18"/>
      <c r="W223" s="18"/>
      <c r="X223" s="18"/>
      <c r="Y223" s="18"/>
      <c r="Z223" s="18"/>
      <c r="AA223" s="18"/>
      <c r="AB223" s="18">
        <v>1</v>
      </c>
      <c r="AC223" s="18"/>
      <c r="AD223" s="18"/>
      <c r="AE223" s="18"/>
      <c r="AF223" s="18"/>
      <c r="AG223" s="18"/>
      <c r="AH223" s="18"/>
      <c r="AI223" s="18"/>
      <c r="AJ223" s="18"/>
      <c r="AK223" s="18"/>
      <c r="AL223" s="48">
        <v>1</v>
      </c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45">
        <v>1</v>
      </c>
      <c r="AZ223" s="18"/>
      <c r="BA223" s="18"/>
      <c r="BB223" s="18"/>
      <c r="BC223" s="18">
        <v>1</v>
      </c>
      <c r="BD223" s="18"/>
      <c r="BE223" s="18"/>
      <c r="BF223" s="18"/>
      <c r="BG223" s="18"/>
      <c r="BH223" s="18"/>
      <c r="BI223" s="18"/>
      <c r="BJ223" s="18"/>
      <c r="BK223" s="18"/>
      <c r="BL223" s="19">
        <f t="shared" si="33"/>
        <v>9</v>
      </c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>
        <f t="shared" si="34"/>
        <v>0</v>
      </c>
    </row>
    <row r="224" spans="1:92" ht="15.75">
      <c r="A224" s="42">
        <v>9</v>
      </c>
      <c r="B224" s="30" t="s">
        <v>208</v>
      </c>
      <c r="C224" s="39" t="s">
        <v>662</v>
      </c>
      <c r="D224" s="1"/>
      <c r="F224" s="19">
        <f t="shared" si="32"/>
        <v>2</v>
      </c>
      <c r="G224" s="19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18"/>
      <c r="S224" s="18"/>
      <c r="T224" s="18"/>
      <c r="U224" s="18"/>
      <c r="V224" s="18"/>
      <c r="W224" s="18"/>
      <c r="X224" s="48">
        <v>1</v>
      </c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48">
        <v>1</v>
      </c>
      <c r="BJ224" s="18"/>
      <c r="BK224" s="18"/>
      <c r="BL224" s="19">
        <f>SUM(G224:BJ224)</f>
        <v>2</v>
      </c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>
        <f t="shared" si="34"/>
        <v>0</v>
      </c>
    </row>
    <row r="225" spans="1:92" ht="15.75">
      <c r="A225" s="42"/>
      <c r="B225" s="30" t="s">
        <v>353</v>
      </c>
      <c r="C225" s="39" t="s">
        <v>338</v>
      </c>
      <c r="D225" s="2"/>
      <c r="F225" s="19">
        <f t="shared" si="32"/>
        <v>0</v>
      </c>
      <c r="G225" s="19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9">
        <f t="shared" si="33"/>
        <v>0</v>
      </c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>
        <f t="shared" si="34"/>
        <v>0</v>
      </c>
    </row>
    <row r="226" spans="1:92">
      <c r="A226" s="42"/>
      <c r="B226" s="30" t="s">
        <v>368</v>
      </c>
      <c r="C226" s="39" t="s">
        <v>372</v>
      </c>
      <c r="D226" s="2"/>
      <c r="F226" s="19">
        <f t="shared" si="32"/>
        <v>0</v>
      </c>
      <c r="G226" s="19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9">
        <f t="shared" si="33"/>
        <v>0</v>
      </c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>
        <f t="shared" si="34"/>
        <v>0</v>
      </c>
    </row>
    <row r="227" spans="1:92">
      <c r="A227" s="42"/>
      <c r="B227" s="30" t="s">
        <v>379</v>
      </c>
      <c r="C227" s="39" t="s">
        <v>380</v>
      </c>
      <c r="D227" s="2"/>
      <c r="F227" s="19">
        <f t="shared" si="32"/>
        <v>0</v>
      </c>
      <c r="G227" s="19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9">
        <f t="shared" si="33"/>
        <v>0</v>
      </c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>
        <f t="shared" si="34"/>
        <v>0</v>
      </c>
    </row>
    <row r="228" spans="1:92" ht="15.75">
      <c r="A228" s="42">
        <v>15</v>
      </c>
      <c r="B228" s="30" t="s">
        <v>631</v>
      </c>
      <c r="C228" s="39" t="s">
        <v>47</v>
      </c>
      <c r="D228" s="2"/>
      <c r="F228" s="19">
        <f t="shared" si="32"/>
        <v>1</v>
      </c>
      <c r="G228" s="19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18"/>
      <c r="S228" s="18"/>
      <c r="T228" s="18"/>
      <c r="U228" s="18"/>
      <c r="V228" s="18"/>
      <c r="W228" s="18">
        <v>1</v>
      </c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9">
        <f t="shared" si="33"/>
        <v>1</v>
      </c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>
        <f t="shared" si="34"/>
        <v>0</v>
      </c>
    </row>
    <row r="229" spans="1:92" ht="15.75">
      <c r="A229" s="42">
        <v>16</v>
      </c>
      <c r="B229" s="30" t="s">
        <v>665</v>
      </c>
      <c r="C229" s="39" t="s">
        <v>52</v>
      </c>
      <c r="D229" s="2"/>
      <c r="F229" s="19">
        <f t="shared" si="32"/>
        <v>1</v>
      </c>
      <c r="G229" s="19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48">
        <v>1</v>
      </c>
      <c r="BD229" s="18"/>
      <c r="BE229" s="18"/>
      <c r="BF229" s="18"/>
      <c r="BG229" s="18"/>
      <c r="BH229" s="18"/>
      <c r="BI229" s="18"/>
      <c r="BJ229" s="18"/>
      <c r="BK229" s="18"/>
      <c r="BL229" s="19">
        <f t="shared" si="33"/>
        <v>1</v>
      </c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</row>
    <row r="230" spans="1:92" ht="15.75">
      <c r="A230" s="42">
        <v>16</v>
      </c>
      <c r="B230" s="30" t="s">
        <v>666</v>
      </c>
      <c r="C230" s="39" t="s">
        <v>44</v>
      </c>
      <c r="D230" s="2"/>
      <c r="F230" s="19">
        <f t="shared" si="32"/>
        <v>1</v>
      </c>
      <c r="G230" s="19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18"/>
      <c r="S230" s="18"/>
      <c r="T230" s="18"/>
      <c r="U230" s="18"/>
      <c r="V230" s="18"/>
      <c r="W230" s="18"/>
      <c r="X230" s="18"/>
      <c r="Y230" s="18"/>
      <c r="Z230" s="18">
        <v>1</v>
      </c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9">
        <f t="shared" si="33"/>
        <v>1</v>
      </c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</row>
    <row r="231" spans="1:92" ht="15.75">
      <c r="A231" s="42">
        <v>16</v>
      </c>
      <c r="B231" s="30" t="s">
        <v>670</v>
      </c>
      <c r="C231" s="39"/>
      <c r="D231" s="2"/>
      <c r="F231" s="19">
        <f t="shared" si="32"/>
        <v>1</v>
      </c>
      <c r="G231" s="19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>
        <v>1</v>
      </c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9">
        <f t="shared" si="33"/>
        <v>1</v>
      </c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</row>
    <row r="232" spans="1:92" ht="15.75">
      <c r="A232" s="42">
        <v>16</v>
      </c>
      <c r="B232" s="30" t="s">
        <v>669</v>
      </c>
      <c r="C232" s="87" t="s">
        <v>668</v>
      </c>
      <c r="D232" s="2"/>
      <c r="F232" s="19">
        <f t="shared" si="32"/>
        <v>0</v>
      </c>
      <c r="G232" s="19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>
        <v>1</v>
      </c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9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</row>
    <row r="233" spans="1:92" ht="15.75">
      <c r="A233" s="42"/>
      <c r="B233" s="30" t="s">
        <v>292</v>
      </c>
      <c r="C233" s="39"/>
      <c r="D233" s="2"/>
      <c r="F233" s="19">
        <f t="shared" si="32"/>
        <v>1</v>
      </c>
      <c r="G233" s="19"/>
      <c r="H233" s="18"/>
      <c r="I233" s="18">
        <v>1</v>
      </c>
      <c r="J233" s="18"/>
      <c r="K233" s="18"/>
      <c r="L233" s="18"/>
      <c r="M233" s="18"/>
      <c r="N233" s="18"/>
      <c r="O233" s="18"/>
      <c r="P233" s="18"/>
      <c r="Q233" s="19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9">
        <f t="shared" si="33"/>
        <v>1</v>
      </c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>
        <f>SUM(BM233:CM233)</f>
        <v>0</v>
      </c>
    </row>
    <row r="234" spans="1:92" ht="15.75">
      <c r="A234" s="42"/>
      <c r="B234" s="30" t="s">
        <v>630</v>
      </c>
      <c r="C234" s="50">
        <v>70.3</v>
      </c>
      <c r="D234" s="2"/>
      <c r="F234" s="19">
        <f t="shared" si="32"/>
        <v>0</v>
      </c>
      <c r="G234" s="19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9">
        <f t="shared" si="33"/>
        <v>0</v>
      </c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>
        <f>SUM(BM234:CM234)</f>
        <v>0</v>
      </c>
    </row>
    <row r="235" spans="1:92">
      <c r="A235" s="42"/>
      <c r="B235" s="30" t="s">
        <v>435</v>
      </c>
      <c r="C235" s="50" t="s">
        <v>436</v>
      </c>
      <c r="D235" s="2"/>
      <c r="F235" s="19">
        <f t="shared" si="32"/>
        <v>0</v>
      </c>
      <c r="G235" s="19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9">
        <f t="shared" si="33"/>
        <v>0</v>
      </c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>
        <f>SUM(BM235:CM235)</f>
        <v>0</v>
      </c>
    </row>
    <row r="236" spans="1:92" ht="15.75">
      <c r="A236" s="42" t="s">
        <v>551</v>
      </c>
      <c r="B236" s="30" t="s">
        <v>671</v>
      </c>
      <c r="C236" s="50"/>
      <c r="D236" s="2"/>
      <c r="F236" s="19">
        <f t="shared" si="32"/>
        <v>1</v>
      </c>
      <c r="G236" s="19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>
        <v>1</v>
      </c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9">
        <f t="shared" si="33"/>
        <v>1</v>
      </c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</row>
    <row r="237" spans="1:92" s="10" customFormat="1" ht="15.75">
      <c r="A237" s="42" t="s">
        <v>487</v>
      </c>
      <c r="B237" s="32" t="s">
        <v>185</v>
      </c>
      <c r="C237" s="33" t="s">
        <v>366</v>
      </c>
      <c r="D237" s="2"/>
      <c r="E237"/>
      <c r="F237" s="19">
        <f t="shared" si="32"/>
        <v>0</v>
      </c>
      <c r="G237" s="19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9">
        <f t="shared" si="33"/>
        <v>0</v>
      </c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>
        <f>SUM(BM237:CM237)</f>
        <v>0</v>
      </c>
    </row>
    <row r="238" spans="1:92" s="10" customFormat="1">
      <c r="A238" s="42">
        <v>23</v>
      </c>
      <c r="B238" s="32" t="s">
        <v>674</v>
      </c>
      <c r="C238" s="33" t="s">
        <v>675</v>
      </c>
      <c r="D238" s="2"/>
      <c r="E238"/>
      <c r="F238" s="19">
        <f t="shared" si="32"/>
        <v>0</v>
      </c>
      <c r="G238" s="19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48">
        <v>1</v>
      </c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9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</row>
    <row r="239" spans="1:92" s="10" customFormat="1">
      <c r="A239" s="42">
        <v>23</v>
      </c>
      <c r="B239" s="32" t="s">
        <v>676</v>
      </c>
      <c r="C239" s="33"/>
      <c r="D239" s="2"/>
      <c r="E239"/>
      <c r="F239" s="19">
        <f t="shared" si="32"/>
        <v>0</v>
      </c>
      <c r="G239" s="19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48">
        <v>1</v>
      </c>
      <c r="BD239" s="18"/>
      <c r="BE239" s="18"/>
      <c r="BF239" s="18"/>
      <c r="BG239" s="18"/>
      <c r="BH239" s="18"/>
      <c r="BI239" s="18"/>
      <c r="BJ239" s="18"/>
      <c r="BK239" s="18"/>
      <c r="BL239" s="19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</row>
    <row r="240" spans="1:92" s="21" customFormat="1">
      <c r="A240" s="102" t="s">
        <v>530</v>
      </c>
      <c r="B240" s="103"/>
      <c r="C240" s="103"/>
      <c r="D240" s="103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0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</row>
    <row r="241" spans="1:92" ht="15.75">
      <c r="A241" s="42"/>
      <c r="B241" s="30" t="s">
        <v>293</v>
      </c>
      <c r="C241" s="39" t="s">
        <v>294</v>
      </c>
      <c r="D241" s="1"/>
      <c r="F241" s="19">
        <f t="shared" ref="F241:F251" si="35">BL241+CN241</f>
        <v>0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9">
        <f t="shared" ref="BL241:BL248" si="36">SUM(G241:BJ241)</f>
        <v>0</v>
      </c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>
        <f>SUM(BM241:CM241)</f>
        <v>0</v>
      </c>
    </row>
    <row r="242" spans="1:92">
      <c r="A242" s="42">
        <v>12</v>
      </c>
      <c r="B242" s="30" t="s">
        <v>677</v>
      </c>
      <c r="C242" s="39" t="s">
        <v>294</v>
      </c>
      <c r="D242" s="1"/>
      <c r="F242" s="19">
        <f t="shared" si="35"/>
        <v>1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>
        <v>1</v>
      </c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9">
        <f t="shared" si="36"/>
        <v>1</v>
      </c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</row>
    <row r="243" spans="1:92" ht="15.75">
      <c r="A243" s="42">
        <v>13</v>
      </c>
      <c r="B243" s="30" t="s">
        <v>460</v>
      </c>
      <c r="C243" s="39" t="s">
        <v>355</v>
      </c>
      <c r="D243" s="1"/>
      <c r="F243" s="19">
        <f t="shared" si="35"/>
        <v>1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48">
        <v>1</v>
      </c>
      <c r="BD243" s="18"/>
      <c r="BE243" s="18"/>
      <c r="BF243" s="18"/>
      <c r="BG243" s="18"/>
      <c r="BH243" s="18"/>
      <c r="BI243" s="18"/>
      <c r="BJ243" s="18"/>
      <c r="BK243" s="18"/>
      <c r="BL243" s="19">
        <f t="shared" si="36"/>
        <v>1</v>
      </c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>
        <f>SUM(BM243:CM243)</f>
        <v>0</v>
      </c>
    </row>
    <row r="244" spans="1:92" ht="15.75">
      <c r="A244" s="59"/>
      <c r="B244" s="30" t="s">
        <v>462</v>
      </c>
      <c r="C244" s="39" t="s">
        <v>463</v>
      </c>
      <c r="D244" s="1"/>
      <c r="F244" s="19">
        <f t="shared" si="35"/>
        <v>0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9">
        <f t="shared" si="36"/>
        <v>0</v>
      </c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>
        <f>SUM(BM244:CM244)</f>
        <v>0</v>
      </c>
    </row>
    <row r="245" spans="1:92">
      <c r="A245" s="88" t="s">
        <v>672</v>
      </c>
      <c r="B245" s="30" t="s">
        <v>673</v>
      </c>
      <c r="C245" s="50"/>
      <c r="D245" s="1"/>
      <c r="F245" s="19">
        <f t="shared" si="35"/>
        <v>2</v>
      </c>
      <c r="G245" s="18"/>
      <c r="H245" s="18"/>
      <c r="I245" s="18"/>
      <c r="J245" s="18"/>
      <c r="K245" s="18"/>
      <c r="L245" s="18"/>
      <c r="M245" s="18"/>
      <c r="N245" s="18"/>
      <c r="O245" s="18">
        <v>1</v>
      </c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>
        <v>1</v>
      </c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9">
        <f t="shared" si="36"/>
        <v>2</v>
      </c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</row>
    <row r="246" spans="1:92" ht="15.75">
      <c r="A246" s="42">
        <v>13</v>
      </c>
      <c r="B246" s="30" t="s">
        <v>400</v>
      </c>
      <c r="C246" s="39" t="s">
        <v>401</v>
      </c>
      <c r="D246" s="2"/>
      <c r="F246" s="19">
        <f t="shared" si="35"/>
        <v>4</v>
      </c>
      <c r="G246" s="18"/>
      <c r="H246" s="18"/>
      <c r="I246" s="18"/>
      <c r="J246" s="18"/>
      <c r="K246" s="18"/>
      <c r="L246" s="18"/>
      <c r="M246" s="18"/>
      <c r="N246" s="18"/>
      <c r="O246" s="18">
        <v>1</v>
      </c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>
        <v>1</v>
      </c>
      <c r="AC246" s="18"/>
      <c r="AD246" s="18"/>
      <c r="AE246" s="18"/>
      <c r="AF246" s="18"/>
      <c r="AG246" s="18"/>
      <c r="AH246" s="18"/>
      <c r="AI246" s="18"/>
      <c r="AJ246" s="18"/>
      <c r="AK246" s="18"/>
      <c r="AL246" s="48">
        <v>1</v>
      </c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48">
        <v>1</v>
      </c>
      <c r="BC246" s="18"/>
      <c r="BD246" s="18"/>
      <c r="BE246" s="18"/>
      <c r="BF246" s="18"/>
      <c r="BG246" s="18"/>
      <c r="BH246" s="18"/>
      <c r="BI246" s="18"/>
      <c r="BJ246" s="18"/>
      <c r="BK246" s="18"/>
      <c r="BL246" s="19">
        <f t="shared" si="36"/>
        <v>4</v>
      </c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>
        <f>SUM(BM246:CM246)</f>
        <v>0</v>
      </c>
    </row>
    <row r="247" spans="1:92" ht="15.75">
      <c r="A247" s="42"/>
      <c r="B247" s="30" t="s">
        <v>459</v>
      </c>
      <c r="C247" s="39" t="s">
        <v>364</v>
      </c>
      <c r="D247" s="2"/>
      <c r="F247" s="19">
        <f t="shared" si="35"/>
        <v>0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9">
        <f t="shared" si="36"/>
        <v>0</v>
      </c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>
        <f>SUM(BM247:CM247)</f>
        <v>0</v>
      </c>
    </row>
    <row r="248" spans="1:92" ht="15.75">
      <c r="A248" s="59">
        <v>20</v>
      </c>
      <c r="B248" s="30" t="s">
        <v>683</v>
      </c>
      <c r="C248" s="39"/>
      <c r="D248" s="2"/>
      <c r="F248" s="19">
        <f t="shared" si="35"/>
        <v>4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>
        <v>1</v>
      </c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>
        <v>1</v>
      </c>
      <c r="AF248" s="18"/>
      <c r="AG248" s="18"/>
      <c r="AH248" s="18"/>
      <c r="AI248" s="18"/>
      <c r="AJ248" s="18"/>
      <c r="AK248" s="18"/>
      <c r="AL248" s="18"/>
      <c r="AM248" s="18"/>
      <c r="AN248" s="18">
        <v>1</v>
      </c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>
        <v>1</v>
      </c>
      <c r="BC248" s="18"/>
      <c r="BD248" s="18"/>
      <c r="BE248" s="18"/>
      <c r="BF248" s="18"/>
      <c r="BG248" s="18"/>
      <c r="BH248" s="18"/>
      <c r="BI248" s="18"/>
      <c r="BJ248" s="18"/>
      <c r="BK248" s="18"/>
      <c r="BL248" s="19">
        <f t="shared" si="36"/>
        <v>4</v>
      </c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</row>
    <row r="249" spans="1:92" ht="15.75">
      <c r="A249" s="42">
        <v>20</v>
      </c>
      <c r="B249" s="30" t="s">
        <v>690</v>
      </c>
      <c r="C249" s="39"/>
      <c r="D249" s="2"/>
      <c r="F249" s="19">
        <f t="shared" si="35"/>
        <v>0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>
        <v>1</v>
      </c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9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</row>
    <row r="250" spans="1:92" ht="15.75">
      <c r="A250" s="59">
        <v>20</v>
      </c>
      <c r="B250" s="30" t="s">
        <v>667</v>
      </c>
      <c r="C250" s="50">
        <v>10</v>
      </c>
      <c r="D250" s="1"/>
      <c r="F250" s="19">
        <f t="shared" si="35"/>
        <v>3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48">
        <v>1</v>
      </c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>
        <v>1</v>
      </c>
      <c r="AZ250" s="18"/>
      <c r="BA250" s="18"/>
      <c r="BB250" s="18"/>
      <c r="BC250" s="18"/>
      <c r="BD250" s="48">
        <v>1</v>
      </c>
      <c r="BE250" s="18"/>
      <c r="BF250" s="18"/>
      <c r="BG250" s="18"/>
      <c r="BH250" s="18"/>
      <c r="BI250" s="18"/>
      <c r="BJ250" s="18"/>
      <c r="BK250" s="18"/>
      <c r="BL250" s="19">
        <f>SUM(G250:BJ250)</f>
        <v>3</v>
      </c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</row>
    <row r="251" spans="1:92" ht="15.75">
      <c r="A251" s="59">
        <v>27</v>
      </c>
      <c r="B251" s="30" t="s">
        <v>695</v>
      </c>
      <c r="C251" s="50" t="s">
        <v>696</v>
      </c>
      <c r="D251" s="1"/>
      <c r="F251" s="19">
        <f t="shared" si="35"/>
        <v>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46">
        <v>1</v>
      </c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48">
        <v>1</v>
      </c>
      <c r="BJ251" s="18"/>
      <c r="BK251" s="18"/>
      <c r="BL251" s="19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</row>
    <row r="252" spans="1:92" s="21" customFormat="1">
      <c r="A252" s="102" t="s">
        <v>531</v>
      </c>
      <c r="B252" s="103"/>
      <c r="C252" s="103"/>
      <c r="D252" s="103"/>
      <c r="F252" s="20"/>
      <c r="G252" s="20"/>
      <c r="H252" s="22"/>
      <c r="I252" s="22"/>
      <c r="J252" s="22"/>
      <c r="K252" s="22"/>
      <c r="L252" s="22"/>
      <c r="M252" s="22"/>
      <c r="N252" s="22"/>
      <c r="O252" s="22"/>
      <c r="P252" s="22"/>
      <c r="Q252" s="20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0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</row>
    <row r="253" spans="1:92" s="21" customFormat="1" ht="15.75">
      <c r="A253" s="54">
        <v>4</v>
      </c>
      <c r="B253" s="30" t="s">
        <v>570</v>
      </c>
      <c r="C253" s="39" t="s">
        <v>569</v>
      </c>
      <c r="D253" s="43"/>
      <c r="F253" s="19">
        <f t="shared" ref="F253:F260" si="37">BL253+CN253</f>
        <v>3</v>
      </c>
      <c r="G253" s="19"/>
      <c r="H253" s="18"/>
      <c r="I253" s="18"/>
      <c r="J253" s="18"/>
      <c r="K253" s="18"/>
      <c r="L253" s="18"/>
      <c r="M253" s="18">
        <v>1</v>
      </c>
      <c r="N253" s="18"/>
      <c r="O253" s="18">
        <v>1</v>
      </c>
      <c r="P253" s="18"/>
      <c r="Q253" s="19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>
        <v>1</v>
      </c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9">
        <f t="shared" ref="BL253:BL260" si="38">SUM(G253:BJ253)</f>
        <v>3</v>
      </c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>
        <f>SUM(BM253:CM253)</f>
        <v>0</v>
      </c>
    </row>
    <row r="254" spans="1:92" s="21" customFormat="1" ht="15.75">
      <c r="A254" s="54">
        <v>4</v>
      </c>
      <c r="B254" s="30" t="s">
        <v>698</v>
      </c>
      <c r="C254" s="39"/>
      <c r="D254" s="43"/>
      <c r="F254" s="19">
        <f t="shared" si="37"/>
        <v>4</v>
      </c>
      <c r="G254" s="19"/>
      <c r="H254" s="18"/>
      <c r="I254" s="18"/>
      <c r="J254" s="18"/>
      <c r="K254" s="18"/>
      <c r="L254" s="18"/>
      <c r="M254" s="18">
        <v>1</v>
      </c>
      <c r="N254" s="18"/>
      <c r="O254" s="18"/>
      <c r="P254" s="18"/>
      <c r="Q254" s="19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>
        <v>1</v>
      </c>
      <c r="AC254" s="18"/>
      <c r="AD254" s="18"/>
      <c r="AE254" s="18"/>
      <c r="AF254" s="18"/>
      <c r="AG254" s="18"/>
      <c r="AH254" s="18"/>
      <c r="AI254" s="18"/>
      <c r="AJ254" s="45">
        <v>1</v>
      </c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45">
        <v>1</v>
      </c>
      <c r="BJ254" s="18"/>
      <c r="BK254" s="18"/>
      <c r="BL254" s="19">
        <f t="shared" si="38"/>
        <v>4</v>
      </c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</row>
    <row r="255" spans="1:92" s="21" customFormat="1">
      <c r="A255" s="54">
        <v>4</v>
      </c>
      <c r="B255" s="30" t="s">
        <v>699</v>
      </c>
      <c r="C255" s="39" t="s">
        <v>700</v>
      </c>
      <c r="D255" s="43"/>
      <c r="F255" s="19">
        <f t="shared" si="37"/>
        <v>1</v>
      </c>
      <c r="G255" s="19"/>
      <c r="H255" s="18"/>
      <c r="I255" s="18"/>
      <c r="J255" s="18"/>
      <c r="K255" s="18"/>
      <c r="L255" s="18"/>
      <c r="M255" s="18"/>
      <c r="N255" s="18"/>
      <c r="O255" s="18">
        <v>1</v>
      </c>
      <c r="P255" s="18"/>
      <c r="Q255" s="19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9">
        <f t="shared" si="38"/>
        <v>1</v>
      </c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</row>
    <row r="256" spans="1:92" ht="15.75">
      <c r="A256" s="42">
        <v>4</v>
      </c>
      <c r="B256" s="30" t="s">
        <v>275</v>
      </c>
      <c r="C256" s="39" t="s">
        <v>276</v>
      </c>
      <c r="D256" s="1"/>
      <c r="F256" s="19">
        <f>BL256+CN256</f>
        <v>2</v>
      </c>
      <c r="G256" s="19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18"/>
      <c r="S256" s="18"/>
      <c r="T256" s="18"/>
      <c r="U256" s="18">
        <v>1</v>
      </c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>
        <v>1</v>
      </c>
      <c r="BH256" s="18"/>
      <c r="BI256" s="18"/>
      <c r="BJ256" s="18"/>
      <c r="BK256" s="18"/>
      <c r="BL256" s="19">
        <f>SUM(G256:BJ256)</f>
        <v>2</v>
      </c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>
        <f>SUM(BM256:CM256)</f>
        <v>0</v>
      </c>
    </row>
    <row r="257" spans="1:92">
      <c r="A257" s="42">
        <v>18</v>
      </c>
      <c r="B257" s="30" t="s">
        <v>722</v>
      </c>
      <c r="C257" s="39"/>
      <c r="D257" s="1"/>
      <c r="F257" s="19">
        <f>BL257+CN257</f>
        <v>0</v>
      </c>
      <c r="G257" s="19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>
        <v>1</v>
      </c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9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</row>
    <row r="258" spans="1:92" ht="15.75">
      <c r="A258" s="42"/>
      <c r="B258" s="30" t="s">
        <v>70</v>
      </c>
      <c r="C258" s="39" t="s">
        <v>48</v>
      </c>
      <c r="D258" s="1"/>
      <c r="F258" s="19">
        <f t="shared" si="37"/>
        <v>2</v>
      </c>
      <c r="G258" s="19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>
        <v>1</v>
      </c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>
        <v>1</v>
      </c>
      <c r="BJ258" s="18"/>
      <c r="BK258" s="18"/>
      <c r="BL258" s="19">
        <f t="shared" si="38"/>
        <v>2</v>
      </c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>
        <f>SUM(BM258:CM258)</f>
        <v>0</v>
      </c>
    </row>
    <row r="259" spans="1:92" ht="15.75">
      <c r="A259" s="42"/>
      <c r="B259" s="30" t="s">
        <v>370</v>
      </c>
      <c r="C259" s="39" t="s">
        <v>223</v>
      </c>
      <c r="D259" s="1"/>
      <c r="F259" s="19">
        <f t="shared" si="37"/>
        <v>0</v>
      </c>
      <c r="G259" s="19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9">
        <f t="shared" si="38"/>
        <v>0</v>
      </c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>
        <f>SUM(BM259:CM259)</f>
        <v>0</v>
      </c>
    </row>
    <row r="260" spans="1:92" ht="15.75">
      <c r="A260" s="42"/>
      <c r="B260" s="30" t="s">
        <v>71</v>
      </c>
      <c r="C260" s="39" t="s">
        <v>49</v>
      </c>
      <c r="D260" s="1"/>
      <c r="F260" s="19">
        <f t="shared" si="37"/>
        <v>0</v>
      </c>
      <c r="G260" s="19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9">
        <f t="shared" si="38"/>
        <v>0</v>
      </c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>
        <f>SUM(BM260:CM260)</f>
        <v>0</v>
      </c>
    </row>
    <row r="261" spans="1:92">
      <c r="F261" s="73"/>
      <c r="G261" s="73"/>
      <c r="Q261" s="73"/>
      <c r="S261" s="29"/>
      <c r="T261" s="29"/>
      <c r="X261" s="29"/>
      <c r="AS261" s="29"/>
      <c r="BP261" s="29"/>
      <c r="BQ261" s="29"/>
      <c r="BR261" s="29"/>
      <c r="BS261" s="29"/>
      <c r="BV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M261" s="29"/>
    </row>
  </sheetData>
  <mergeCells count="12">
    <mergeCell ref="A252:D252"/>
    <mergeCell ref="A3:D3"/>
    <mergeCell ref="A12:D12"/>
    <mergeCell ref="A20:D20"/>
    <mergeCell ref="A37:D37"/>
    <mergeCell ref="A53:D53"/>
    <mergeCell ref="A95:D95"/>
    <mergeCell ref="A132:D132"/>
    <mergeCell ref="A156:D156"/>
    <mergeCell ref="A175:D175"/>
    <mergeCell ref="A216:D216"/>
    <mergeCell ref="A240:D24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7D7B-B403-4257-8886-8BAE58B6E228}">
  <dimension ref="A1:CL271"/>
  <sheetViews>
    <sheetView tabSelected="1" zoomScale="85" zoomScaleNormal="85" workbookViewId="0">
      <pane xSplit="4" ySplit="2" topLeftCell="Q37" activePane="bottomRight" state="frozen"/>
      <selection pane="topRight" activeCell="E1" sqref="E1"/>
      <selection pane="bottomLeft" activeCell="A3" sqref="A3"/>
      <selection pane="bottomRight" activeCell="AL43" sqref="AL43"/>
    </sheetView>
  </sheetViews>
  <sheetFormatPr baseColWidth="10" defaultColWidth="11.42578125" defaultRowHeight="15"/>
  <cols>
    <col min="1" max="1" width="10.85546875" style="34" bestFit="1" customWidth="1"/>
    <col min="2" max="2" width="46.42578125" style="34" customWidth="1"/>
    <col min="3" max="3" width="24.85546875" style="34" bestFit="1" customWidth="1"/>
    <col min="4" max="4" width="7.7109375" customWidth="1"/>
    <col min="5" max="5" width="1.28515625" customWidth="1"/>
    <col min="6" max="7" width="5.140625" style="63" customWidth="1"/>
    <col min="8" max="9" width="3.28515625" style="8" bestFit="1" customWidth="1"/>
    <col min="10" max="11" width="3.28515625" style="8" customWidth="1"/>
    <col min="12" max="14" width="3.28515625" style="8" bestFit="1" customWidth="1"/>
    <col min="15" max="17" width="3.28515625" style="8" customWidth="1"/>
    <col min="18" max="18" width="5.140625" style="63" customWidth="1"/>
    <col min="19" max="26" width="3.28515625" style="8" customWidth="1"/>
    <col min="27" max="27" width="3.28515625" style="8" bestFit="1" customWidth="1"/>
    <col min="28" max="28" width="3.28515625" style="8" customWidth="1"/>
    <col min="29" max="29" width="3.28515625" style="8" bestFit="1" customWidth="1"/>
    <col min="30" max="35" width="3.28515625" style="8" customWidth="1"/>
    <col min="36" max="36" width="3.28515625" style="8" bestFit="1" customWidth="1"/>
    <col min="37" max="40" width="3.28515625" style="8" customWidth="1"/>
    <col min="41" max="41" width="3.28515625" style="8" bestFit="1" customWidth="1"/>
    <col min="42" max="43" width="3.28515625" style="8" customWidth="1"/>
    <col min="44" max="44" width="5" style="8" customWidth="1"/>
    <col min="45" max="48" width="3.28515625" style="8" customWidth="1"/>
    <col min="49" max="50" width="3.28515625" style="8" bestFit="1" customWidth="1"/>
    <col min="51" max="51" width="3.28515625" style="8" customWidth="1"/>
    <col min="52" max="52" width="3.28515625" style="8" bestFit="1" customWidth="1"/>
    <col min="53" max="53" width="3.28515625" style="8" customWidth="1"/>
    <col min="54" max="54" width="3.28515625" style="8" bestFit="1" customWidth="1"/>
    <col min="55" max="58" width="3.28515625" style="8" customWidth="1"/>
    <col min="59" max="59" width="3.28515625" style="8" bestFit="1" customWidth="1"/>
    <col min="60" max="60" width="3.28515625" style="8" customWidth="1"/>
    <col min="61" max="61" width="5.140625" style="9" customWidth="1"/>
    <col min="62" max="64" width="3.28515625" style="8" bestFit="1" customWidth="1"/>
    <col min="65" max="66" width="3.28515625" style="8" customWidth="1"/>
    <col min="67" max="69" width="3.28515625" style="8" bestFit="1" customWidth="1"/>
    <col min="70" max="70" width="3.28515625" style="8" customWidth="1"/>
    <col min="71" max="71" width="3.28515625" style="8" bestFit="1" customWidth="1"/>
    <col min="72" max="72" width="3.28515625" style="8" customWidth="1"/>
    <col min="73" max="73" width="3.28515625" style="8" bestFit="1" customWidth="1"/>
    <col min="74" max="74" width="3.28515625" style="8" customWidth="1"/>
    <col min="75" max="75" width="3.28515625" style="8" bestFit="1" customWidth="1"/>
    <col min="76" max="76" width="3.28515625" style="8" customWidth="1"/>
    <col min="77" max="77" width="3.28515625" style="8" bestFit="1" customWidth="1"/>
    <col min="78" max="80" width="3.28515625" style="8" customWidth="1"/>
    <col min="81" max="84" width="3.28515625" style="8" bestFit="1" customWidth="1"/>
    <col min="85" max="88" width="3.28515625" style="8" customWidth="1"/>
    <col min="89" max="89" width="3.28515625" style="8" bestFit="1" customWidth="1"/>
    <col min="90" max="90" width="10.42578125" style="9" customWidth="1"/>
  </cols>
  <sheetData>
    <row r="1" spans="1:90" s="6" customFormat="1" ht="118.5" customHeight="1">
      <c r="A1" s="55"/>
      <c r="B1" s="51" t="s">
        <v>687</v>
      </c>
      <c r="C1" s="55" t="s">
        <v>195</v>
      </c>
      <c r="D1" s="6" t="s">
        <v>0</v>
      </c>
      <c r="E1" s="7"/>
      <c r="F1" s="61" t="s">
        <v>187</v>
      </c>
      <c r="G1" s="14" t="s">
        <v>455</v>
      </c>
      <c r="H1" s="14" t="s">
        <v>148</v>
      </c>
      <c r="I1" s="14" t="s">
        <v>149</v>
      </c>
      <c r="J1" s="14" t="s">
        <v>583</v>
      </c>
      <c r="K1" s="14" t="s">
        <v>541</v>
      </c>
      <c r="L1" s="14" t="s">
        <v>151</v>
      </c>
      <c r="M1" s="14" t="s">
        <v>345</v>
      </c>
      <c r="N1" s="14" t="s">
        <v>154</v>
      </c>
      <c r="O1" s="14" t="s">
        <v>757</v>
      </c>
      <c r="P1" s="14" t="s">
        <v>468</v>
      </c>
      <c r="Q1" s="14" t="s">
        <v>274</v>
      </c>
      <c r="R1" s="14" t="s">
        <v>473</v>
      </c>
      <c r="S1" s="14" t="s">
        <v>374</v>
      </c>
      <c r="T1" s="14" t="s">
        <v>753</v>
      </c>
      <c r="U1" s="14" t="s">
        <v>754</v>
      </c>
      <c r="V1" s="14" t="s">
        <v>756</v>
      </c>
      <c r="W1" s="14" t="s">
        <v>465</v>
      </c>
      <c r="X1" s="14" t="s">
        <v>475</v>
      </c>
      <c r="Y1" s="14" t="s">
        <v>758</v>
      </c>
      <c r="Z1" s="14" t="s">
        <v>273</v>
      </c>
      <c r="AA1" s="14" t="s">
        <v>159</v>
      </c>
      <c r="AB1" s="14" t="s">
        <v>538</v>
      </c>
      <c r="AC1" s="14" t="s">
        <v>162</v>
      </c>
      <c r="AD1" s="14" t="s">
        <v>423</v>
      </c>
      <c r="AE1" s="14" t="s">
        <v>488</v>
      </c>
      <c r="AF1" s="14" t="s">
        <v>536</v>
      </c>
      <c r="AG1" s="14" t="s">
        <v>692</v>
      </c>
      <c r="AH1" s="14" t="s">
        <v>540</v>
      </c>
      <c r="AI1" s="14" t="s">
        <v>738</v>
      </c>
      <c r="AJ1" s="14" t="s">
        <v>163</v>
      </c>
      <c r="AK1" s="14" t="s">
        <v>727</v>
      </c>
      <c r="AL1" s="14" t="s">
        <v>72</v>
      </c>
      <c r="AM1" s="14" t="s">
        <v>373</v>
      </c>
      <c r="AN1" s="14" t="s">
        <v>452</v>
      </c>
      <c r="AO1" s="14" t="s">
        <v>164</v>
      </c>
      <c r="AP1" s="14" t="s">
        <v>585</v>
      </c>
      <c r="AQ1" s="14" t="s">
        <v>442</v>
      </c>
      <c r="AR1" s="14" t="s">
        <v>533</v>
      </c>
      <c r="AS1" s="14" t="s">
        <v>269</v>
      </c>
      <c r="AT1" s="14" t="s">
        <v>166</v>
      </c>
      <c r="AU1" s="14" t="s">
        <v>755</v>
      </c>
      <c r="AV1" s="14" t="s">
        <v>177</v>
      </c>
      <c r="AW1" s="14" t="s">
        <v>343</v>
      </c>
      <c r="AX1" s="14" t="s">
        <v>169</v>
      </c>
      <c r="AY1" s="14" t="s">
        <v>543</v>
      </c>
      <c r="AZ1" s="14" t="s">
        <v>170</v>
      </c>
      <c r="BA1" s="14" t="s">
        <v>760</v>
      </c>
      <c r="BB1" s="14" t="s">
        <v>171</v>
      </c>
      <c r="BC1" s="14" t="s">
        <v>176</v>
      </c>
      <c r="BD1" s="14" t="s">
        <v>582</v>
      </c>
      <c r="BE1" s="14" t="s">
        <v>759</v>
      </c>
      <c r="BF1" s="14" t="s">
        <v>489</v>
      </c>
      <c r="BG1" s="14" t="s">
        <v>173</v>
      </c>
      <c r="BH1" s="14" t="s">
        <v>174</v>
      </c>
      <c r="BI1" s="15" t="s">
        <v>188</v>
      </c>
      <c r="BJ1" s="14" t="s">
        <v>147</v>
      </c>
      <c r="BK1" s="14" t="s">
        <v>152</v>
      </c>
      <c r="BL1" s="14" t="s">
        <v>153</v>
      </c>
      <c r="BM1" s="14" t="s">
        <v>150</v>
      </c>
      <c r="BN1" s="14" t="s">
        <v>354</v>
      </c>
      <c r="BO1" s="14" t="s">
        <v>156</v>
      </c>
      <c r="BP1" s="14" t="s">
        <v>157</v>
      </c>
      <c r="BQ1" s="14" t="s">
        <v>158</v>
      </c>
      <c r="BR1" s="14" t="s">
        <v>160</v>
      </c>
      <c r="BS1" s="14" t="s">
        <v>161</v>
      </c>
      <c r="BT1" s="14" t="s">
        <v>434</v>
      </c>
      <c r="BU1" s="14" t="s">
        <v>271</v>
      </c>
      <c r="BV1" s="14" t="s">
        <v>476</v>
      </c>
      <c r="BW1" s="14" t="s">
        <v>270</v>
      </c>
      <c r="BX1" s="14" t="s">
        <v>192</v>
      </c>
      <c r="BY1" s="14" t="s">
        <v>245</v>
      </c>
      <c r="BZ1" s="14" t="s">
        <v>584</v>
      </c>
      <c r="CA1" s="14" t="s">
        <v>165</v>
      </c>
      <c r="CB1" s="14" t="s">
        <v>365</v>
      </c>
      <c r="CC1" s="14" t="s">
        <v>348</v>
      </c>
      <c r="CD1" s="14" t="s">
        <v>167</v>
      </c>
      <c r="CE1" s="14" t="s">
        <v>268</v>
      </c>
      <c r="CF1" s="14" t="s">
        <v>172</v>
      </c>
      <c r="CG1" s="14" t="s">
        <v>461</v>
      </c>
      <c r="CH1" s="14" t="s">
        <v>573</v>
      </c>
      <c r="CI1" s="14" t="s">
        <v>515</v>
      </c>
      <c r="CJ1" s="14" t="s">
        <v>587</v>
      </c>
      <c r="CK1" s="14" t="s">
        <v>175</v>
      </c>
      <c r="CL1" s="15" t="s">
        <v>189</v>
      </c>
    </row>
    <row r="2" spans="1:90" s="25" customFormat="1" ht="15.75">
      <c r="A2" s="52"/>
      <c r="B2" s="52"/>
      <c r="C2" s="52"/>
      <c r="E2" s="26"/>
      <c r="F2" s="62">
        <f>BI2+CL2</f>
        <v>205</v>
      </c>
      <c r="G2" s="28">
        <f>SUM(G3:G270)</f>
        <v>0</v>
      </c>
      <c r="H2" s="28">
        <f>SUM(H3:H270)</f>
        <v>1</v>
      </c>
      <c r="I2" s="28">
        <f>SUM(I3:I270)</f>
        <v>2</v>
      </c>
      <c r="J2" s="28">
        <f>SUM(J3:J270)</f>
        <v>1</v>
      </c>
      <c r="K2" s="28">
        <f>SUM(K3:K270)</f>
        <v>0</v>
      </c>
      <c r="L2" s="28">
        <f>SUM(L3:L270)</f>
        <v>6</v>
      </c>
      <c r="M2" s="28">
        <f>SUM(M3:M270)</f>
        <v>7</v>
      </c>
      <c r="N2" s="28">
        <f>SUM(N3:N270)</f>
        <v>4</v>
      </c>
      <c r="O2" s="28">
        <f>SUM(O3:O270)</f>
        <v>2</v>
      </c>
      <c r="P2" s="28">
        <f>SUM(P3:P270)</f>
        <v>8</v>
      </c>
      <c r="Q2" s="28">
        <f>SUM(Q3:Q270)</f>
        <v>0</v>
      </c>
      <c r="R2" s="28">
        <f>SUM(R3:R270)</f>
        <v>4</v>
      </c>
      <c r="S2" s="28">
        <f>SUM(S3:S270)</f>
        <v>1</v>
      </c>
      <c r="T2" s="28">
        <f>SUM(T3:T270)</f>
        <v>0</v>
      </c>
      <c r="U2" s="28">
        <f>SUM(U3:U270)</f>
        <v>6</v>
      </c>
      <c r="V2" s="28">
        <f>SUM(V3:V270)</f>
        <v>0</v>
      </c>
      <c r="W2" s="28">
        <f>SUM(W3:W270)</f>
        <v>4</v>
      </c>
      <c r="X2" s="28">
        <f>SUM(X3:X270)</f>
        <v>3</v>
      </c>
      <c r="Y2" s="28">
        <f>SUM(Y3:Y270)</f>
        <v>0</v>
      </c>
      <c r="Z2" s="28">
        <f>SUM(Z3:Z270)</f>
        <v>4</v>
      </c>
      <c r="AA2" s="28">
        <f>SUM(AA3:AA270)</f>
        <v>7</v>
      </c>
      <c r="AB2" s="28">
        <f>SUM(AB3:AB270)</f>
        <v>6</v>
      </c>
      <c r="AC2" s="28">
        <f>SUM(AC3:AC270)</f>
        <v>3</v>
      </c>
      <c r="AD2" s="28">
        <f>SUM(AD3:AD270)</f>
        <v>4</v>
      </c>
      <c r="AE2" s="28">
        <f>SUM(AE3:AE270)</f>
        <v>4</v>
      </c>
      <c r="AF2" s="28">
        <f>SUM(AF3:AF270)</f>
        <v>1</v>
      </c>
      <c r="AG2" s="28">
        <f>SUM(AG3:AG270)</f>
        <v>8</v>
      </c>
      <c r="AH2" s="28">
        <f>SUM(AH3:AH270)</f>
        <v>2</v>
      </c>
      <c r="AI2" s="28">
        <f>SUM(AI3:AI270)</f>
        <v>4</v>
      </c>
      <c r="AJ2" s="28">
        <f>SUM(AJ3:AJ270)</f>
        <v>4</v>
      </c>
      <c r="AK2" s="28">
        <f>SUM(AK3:AK270)</f>
        <v>10</v>
      </c>
      <c r="AL2" s="28">
        <f>SUM(AL3:AL270)</f>
        <v>12</v>
      </c>
      <c r="AM2" s="28">
        <f>SUM(AM3:AM270)</f>
        <v>4</v>
      </c>
      <c r="AN2" s="28">
        <f>SUM(AN3:AN270)</f>
        <v>3</v>
      </c>
      <c r="AO2" s="28">
        <f>SUM(AO3:AO270)</f>
        <v>8</v>
      </c>
      <c r="AP2" s="28">
        <f>SUM(AP3:AP270)</f>
        <v>2</v>
      </c>
      <c r="AQ2" s="28">
        <f>SUM(AQ3:AQ270)</f>
        <v>0</v>
      </c>
      <c r="AR2" s="28">
        <f>SUM(AR3:AR270)</f>
        <v>11</v>
      </c>
      <c r="AS2" s="28">
        <f>SUM(AS3:AS270)</f>
        <v>5</v>
      </c>
      <c r="AT2" s="28">
        <f>SUM(AT3:AT270)</f>
        <v>1</v>
      </c>
      <c r="AU2" s="28">
        <f>SUM(AU3:AU270)</f>
        <v>0</v>
      </c>
      <c r="AV2" s="28">
        <f>SUM(AV3:AV270)</f>
        <v>8</v>
      </c>
      <c r="AW2" s="28">
        <f>SUM(AW3:AW270)</f>
        <v>6</v>
      </c>
      <c r="AX2" s="28">
        <f>SUM(AX3:AX270)</f>
        <v>0</v>
      </c>
      <c r="AY2" s="28">
        <f>SUM(AY3:AY270)</f>
        <v>1</v>
      </c>
      <c r="AZ2" s="28">
        <f>SUM(AZ3:AZ270)</f>
        <v>8</v>
      </c>
      <c r="BA2" s="28">
        <f>SUM(BA3:BA270)</f>
        <v>0</v>
      </c>
      <c r="BB2" s="28">
        <f>SUM(BB3:BB270)</f>
        <v>10</v>
      </c>
      <c r="BC2" s="28">
        <f>SUM(BC3:BC270)</f>
        <v>2</v>
      </c>
      <c r="BD2" s="28">
        <f>SUM(BD3:BD270)</f>
        <v>7</v>
      </c>
      <c r="BE2" s="28">
        <f>SUM(BE3:BE270)</f>
        <v>0</v>
      </c>
      <c r="BF2" s="28">
        <f>SUM(BF3:BF270)</f>
        <v>1</v>
      </c>
      <c r="BG2" s="28">
        <f>SUM(BG3:BG270)</f>
        <v>4</v>
      </c>
      <c r="BH2" s="28">
        <f>SUM(BH3:BH270)</f>
        <v>1</v>
      </c>
      <c r="BI2" s="27">
        <f>SUM(G2:BH2)</f>
        <v>200</v>
      </c>
      <c r="BJ2" s="28">
        <f>SUM(BJ3:BJ270)</f>
        <v>0</v>
      </c>
      <c r="BK2" s="28">
        <f>SUM(BK3:BK270)</f>
        <v>0</v>
      </c>
      <c r="BL2" s="28">
        <f>SUM(BL3:BL270)</f>
        <v>0</v>
      </c>
      <c r="BM2" s="28">
        <f>SUM(BM3:BM270)</f>
        <v>0</v>
      </c>
      <c r="BN2" s="28">
        <f>SUM(BN3:BN270)</f>
        <v>0</v>
      </c>
      <c r="BO2" s="28">
        <f>SUM(BO3:BO270)</f>
        <v>0</v>
      </c>
      <c r="BP2" s="28">
        <f>SUM(BP3:BP270)</f>
        <v>0</v>
      </c>
      <c r="BQ2" s="28">
        <f>SUM(BQ3:BQ270)</f>
        <v>0</v>
      </c>
      <c r="BR2" s="28">
        <f>SUM(BR3:BR270)</f>
        <v>1</v>
      </c>
      <c r="BS2" s="28">
        <f>SUM(BS3:BS270)</f>
        <v>0</v>
      </c>
      <c r="BT2" s="28">
        <f>SUM(BT3:BT270)</f>
        <v>0</v>
      </c>
      <c r="BU2" s="28">
        <f>SUM(BU3:BU270)</f>
        <v>0</v>
      </c>
      <c r="BV2" s="28">
        <f>SUM(BV3:BV270)</f>
        <v>0</v>
      </c>
      <c r="BW2" s="28">
        <f>SUM(BW3:BW270)</f>
        <v>0</v>
      </c>
      <c r="BX2" s="28">
        <f>SUM(BX3:BX270)</f>
        <v>0</v>
      </c>
      <c r="BY2" s="28">
        <f>SUM(BY3:BY270)</f>
        <v>0</v>
      </c>
      <c r="BZ2" s="28">
        <f>SUM(BZ3:BZ270)</f>
        <v>3</v>
      </c>
      <c r="CA2" s="28">
        <f>SUM(CA3:CA270)</f>
        <v>1</v>
      </c>
      <c r="CB2" s="28">
        <f>SUM(CB3:CB270)</f>
        <v>0</v>
      </c>
      <c r="CC2" s="28">
        <f>SUM(CC3:CC270)</f>
        <v>0</v>
      </c>
      <c r="CD2" s="28">
        <f>SUM(CD3:CD270)</f>
        <v>0</v>
      </c>
      <c r="CE2" s="28">
        <f>SUM(CE3:CE270)</f>
        <v>0</v>
      </c>
      <c r="CF2" s="28">
        <f>SUM(CF3:CF270)</f>
        <v>0</v>
      </c>
      <c r="CG2" s="28">
        <f>SUM(CG3:CG270)</f>
        <v>0</v>
      </c>
      <c r="CH2" s="28">
        <f>SUM(CH3:CH270)</f>
        <v>3</v>
      </c>
      <c r="CI2" s="28">
        <f>SUM(CI3:CI270)</f>
        <v>0</v>
      </c>
      <c r="CJ2" s="28">
        <f>SUM(CJ3:CJ270)</f>
        <v>0</v>
      </c>
      <c r="CK2" s="28">
        <f>SUM(CK3:CK270)</f>
        <v>0</v>
      </c>
      <c r="CL2" s="27">
        <f>SUM(BJ2:CE2)</f>
        <v>5</v>
      </c>
    </row>
    <row r="3" spans="1:90" s="21" customFormat="1">
      <c r="A3" s="104" t="s">
        <v>681</v>
      </c>
      <c r="B3" s="103"/>
      <c r="C3" s="103"/>
      <c r="D3" s="103"/>
      <c r="F3" s="47"/>
      <c r="G3" s="47"/>
      <c r="H3" s="22"/>
      <c r="I3" s="22"/>
      <c r="J3" s="22"/>
      <c r="K3" s="22"/>
      <c r="L3" s="22"/>
      <c r="M3" s="22"/>
      <c r="N3" s="22"/>
      <c r="O3" s="22"/>
      <c r="P3" s="22"/>
      <c r="Q3" s="22"/>
      <c r="R3" s="47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0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</row>
    <row r="4" spans="1:90">
      <c r="A4" s="42">
        <v>22</v>
      </c>
      <c r="B4" s="32" t="s">
        <v>358</v>
      </c>
      <c r="C4" s="33"/>
      <c r="D4" s="2"/>
      <c r="F4" s="19">
        <f t="shared" ref="F4:F12" si="0">BI4+CL4</f>
        <v>6</v>
      </c>
      <c r="G4" s="19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>
        <v>1</v>
      </c>
      <c r="AE4" s="18"/>
      <c r="AF4" s="18"/>
      <c r="AG4" s="18"/>
      <c r="AH4" s="18"/>
      <c r="AI4" s="18"/>
      <c r="AJ4" s="18">
        <v>1</v>
      </c>
      <c r="AK4" s="18"/>
      <c r="AL4" s="18">
        <v>1</v>
      </c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>
        <v>1</v>
      </c>
      <c r="BA4" s="18"/>
      <c r="BB4" s="18">
        <v>1</v>
      </c>
      <c r="BC4" s="18"/>
      <c r="BD4" s="18"/>
      <c r="BE4" s="18"/>
      <c r="BF4" s="18"/>
      <c r="BG4" s="18">
        <v>1</v>
      </c>
      <c r="BH4" s="18"/>
      <c r="BI4" s="19">
        <f t="shared" ref="BI4:BI12" si="1">SUM(G4:BH4)</f>
        <v>6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>
        <f>SUM(BK4:CH4)</f>
        <v>0</v>
      </c>
    </row>
    <row r="5" spans="1:90" ht="15.75">
      <c r="A5" s="42"/>
      <c r="B5" s="32" t="s">
        <v>466</v>
      </c>
      <c r="C5" s="33" t="s">
        <v>467</v>
      </c>
      <c r="D5" s="2"/>
      <c r="F5" s="19">
        <f t="shared" si="0"/>
        <v>0</v>
      </c>
      <c r="G5" s="19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9">
        <f t="shared" si="1"/>
        <v>0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>
        <f>SUM(BK5:CH5)</f>
        <v>0</v>
      </c>
    </row>
    <row r="6" spans="1:90">
      <c r="A6" s="42">
        <v>15</v>
      </c>
      <c r="B6" s="32" t="s">
        <v>728</v>
      </c>
      <c r="C6" s="33" t="s">
        <v>181</v>
      </c>
      <c r="D6" s="2"/>
      <c r="F6" s="19">
        <f t="shared" si="0"/>
        <v>1</v>
      </c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>
        <v>1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>
        <f t="shared" si="1"/>
        <v>1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>
        <f t="shared" ref="CL6:CL7" si="2">SUM(BK6:CH6)</f>
        <v>0</v>
      </c>
    </row>
    <row r="7" spans="1:90">
      <c r="A7" s="42">
        <v>22</v>
      </c>
      <c r="B7" s="32" t="s">
        <v>376</v>
      </c>
      <c r="C7" s="33" t="s">
        <v>718</v>
      </c>
      <c r="D7" s="2"/>
      <c r="F7" s="19">
        <f t="shared" si="0"/>
        <v>2</v>
      </c>
      <c r="G7" s="19"/>
      <c r="H7" s="18"/>
      <c r="I7" s="18"/>
      <c r="J7" s="18"/>
      <c r="K7" s="18"/>
      <c r="L7" s="18"/>
      <c r="M7" s="18">
        <v>1</v>
      </c>
      <c r="N7" s="18"/>
      <c r="O7" s="18"/>
      <c r="P7" s="18"/>
      <c r="Q7" s="18"/>
      <c r="R7" s="19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>
        <v>1</v>
      </c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9">
        <f t="shared" si="1"/>
        <v>2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>
        <f t="shared" si="2"/>
        <v>0</v>
      </c>
    </row>
    <row r="8" spans="1:90" ht="15.75">
      <c r="A8" s="42">
        <v>22</v>
      </c>
      <c r="B8" s="32" t="s">
        <v>277</v>
      </c>
      <c r="C8" s="33" t="s">
        <v>741</v>
      </c>
      <c r="D8" s="2"/>
      <c r="F8" s="19">
        <f t="shared" si="0"/>
        <v>1</v>
      </c>
      <c r="G8" s="19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>
        <v>1</v>
      </c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9">
        <f t="shared" si="1"/>
        <v>1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>
        <f>SUM(BK8:CH8)</f>
        <v>0</v>
      </c>
    </row>
    <row r="9" spans="1:90">
      <c r="A9" s="42"/>
      <c r="B9" s="98" t="s">
        <v>742</v>
      </c>
      <c r="C9" s="33"/>
      <c r="D9" s="2"/>
      <c r="F9" s="19">
        <f t="shared" si="0"/>
        <v>0</v>
      </c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9">
        <f t="shared" si="1"/>
        <v>0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>
        <f>SUM(BK9:CH9)</f>
        <v>0</v>
      </c>
    </row>
    <row r="10" spans="1:90">
      <c r="A10" s="42"/>
      <c r="B10" s="32" t="s">
        <v>577</v>
      </c>
      <c r="C10" s="33"/>
      <c r="D10" s="2"/>
      <c r="F10" s="19">
        <f t="shared" si="0"/>
        <v>0</v>
      </c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9">
        <f t="shared" si="1"/>
        <v>0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>
        <f>SUM(BK10:CH10)</f>
        <v>0</v>
      </c>
    </row>
    <row r="11" spans="1:90" ht="15.75">
      <c r="A11" s="42"/>
      <c r="B11" s="32" t="s">
        <v>458</v>
      </c>
      <c r="C11" s="33" t="s">
        <v>233</v>
      </c>
      <c r="D11" s="2"/>
      <c r="F11" s="19">
        <f t="shared" si="0"/>
        <v>0</v>
      </c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9">
        <f t="shared" si="1"/>
        <v>0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>
        <f>SUM(BK11:CH11)</f>
        <v>0</v>
      </c>
    </row>
    <row r="12" spans="1:90" ht="15.75">
      <c r="A12" s="42"/>
      <c r="B12" s="32" t="s">
        <v>472</v>
      </c>
      <c r="C12" s="33" t="s">
        <v>471</v>
      </c>
      <c r="D12" s="2"/>
      <c r="F12" s="19">
        <f t="shared" si="0"/>
        <v>0</v>
      </c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9">
        <f t="shared" si="1"/>
        <v>0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>
        <f>SUM(BK12:CH12)</f>
        <v>0</v>
      </c>
    </row>
    <row r="13" spans="1:90" s="21" customFormat="1">
      <c r="A13" s="102" t="s">
        <v>682</v>
      </c>
      <c r="B13" s="103"/>
      <c r="C13" s="103"/>
      <c r="D13" s="103"/>
      <c r="F13" s="20"/>
      <c r="G13" s="20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0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0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</row>
    <row r="14" spans="1:90" ht="15.75">
      <c r="A14" s="72" t="s">
        <v>593</v>
      </c>
      <c r="B14" s="32" t="s">
        <v>278</v>
      </c>
      <c r="C14" s="33" t="s">
        <v>568</v>
      </c>
      <c r="D14" s="2"/>
      <c r="F14" s="19">
        <f t="shared" ref="F14:F24" si="3">BI14+CL14</f>
        <v>4</v>
      </c>
      <c r="G14" s="19"/>
      <c r="H14" s="18"/>
      <c r="I14" s="18"/>
      <c r="J14" s="18"/>
      <c r="K14" s="18"/>
      <c r="L14" s="18"/>
      <c r="M14" s="18">
        <v>1</v>
      </c>
      <c r="N14" s="18"/>
      <c r="O14" s="18"/>
      <c r="P14" s="18"/>
      <c r="Q14" s="18"/>
      <c r="R14" s="19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1</v>
      </c>
      <c r="AH14" s="18"/>
      <c r="AI14" s="18"/>
      <c r="AJ14" s="18"/>
      <c r="AK14" s="18">
        <v>1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>
        <v>1</v>
      </c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9">
        <f t="shared" ref="BI14:BI24" si="4">SUM(G14:BH14)</f>
        <v>4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>
        <f>SUM(BK14:CH14)</f>
        <v>0</v>
      </c>
    </row>
    <row r="15" spans="1:90">
      <c r="A15" s="72" t="s">
        <v>593</v>
      </c>
      <c r="B15" s="32" t="s">
        <v>771</v>
      </c>
      <c r="C15" s="33"/>
      <c r="D15" s="2"/>
      <c r="F15" s="19">
        <f t="shared" si="3"/>
        <v>0</v>
      </c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>
        <v>1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9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</row>
    <row r="16" spans="1:90">
      <c r="A16" s="72" t="s">
        <v>593</v>
      </c>
      <c r="B16" s="101" t="s">
        <v>761</v>
      </c>
      <c r="C16" s="33" t="s">
        <v>766</v>
      </c>
      <c r="D16" s="2"/>
      <c r="F16" s="19">
        <f t="shared" si="3"/>
        <v>7</v>
      </c>
      <c r="G16" s="19"/>
      <c r="H16" s="18">
        <v>1</v>
      </c>
      <c r="I16" s="18"/>
      <c r="J16" s="18"/>
      <c r="K16" s="18"/>
      <c r="L16" s="18">
        <v>1</v>
      </c>
      <c r="M16" s="18"/>
      <c r="N16" s="18"/>
      <c r="O16" s="18"/>
      <c r="P16" s="18"/>
      <c r="Q16" s="18"/>
      <c r="R16" s="19"/>
      <c r="S16" s="18"/>
      <c r="T16" s="18"/>
      <c r="U16" s="18">
        <v>1</v>
      </c>
      <c r="V16" s="18"/>
      <c r="W16" s="18"/>
      <c r="X16" s="18"/>
      <c r="Y16" s="18"/>
      <c r="Z16" s="18">
        <v>1</v>
      </c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>
        <v>1</v>
      </c>
      <c r="AM16" s="18"/>
      <c r="AN16" s="18"/>
      <c r="AO16" s="100">
        <v>1</v>
      </c>
      <c r="AP16" s="18">
        <v>1</v>
      </c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9">
        <f t="shared" si="4"/>
        <v>7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</row>
    <row r="17" spans="1:90" s="95" customFormat="1" ht="15.75">
      <c r="A17" s="91" t="s">
        <v>721</v>
      </c>
      <c r="B17" s="92" t="s">
        <v>594</v>
      </c>
      <c r="C17" s="93" t="s">
        <v>595</v>
      </c>
      <c r="D17" s="94"/>
      <c r="F17" s="96">
        <f t="shared" si="3"/>
        <v>2</v>
      </c>
      <c r="G17" s="96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6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18">
        <v>1</v>
      </c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>
        <v>1</v>
      </c>
      <c r="BH17" s="97"/>
      <c r="BI17" s="96">
        <f t="shared" si="4"/>
        <v>2</v>
      </c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18">
        <f t="shared" ref="CL17:CL23" si="5">SUM(BK17:CH17)</f>
        <v>0</v>
      </c>
    </row>
    <row r="18" spans="1:90" s="95" customFormat="1" ht="15.75">
      <c r="A18" s="91" t="s">
        <v>593</v>
      </c>
      <c r="B18" s="92" t="s">
        <v>770</v>
      </c>
      <c r="C18" s="93"/>
      <c r="D18" s="94"/>
      <c r="F18" s="96">
        <f t="shared" si="3"/>
        <v>0</v>
      </c>
      <c r="G18" s="96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6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18"/>
      <c r="AS18" s="97"/>
      <c r="AT18" s="97"/>
      <c r="AU18" s="97"/>
      <c r="AV18" s="97"/>
      <c r="AW18" s="97"/>
      <c r="AX18" s="97"/>
      <c r="AY18" s="97"/>
      <c r="AZ18" s="97"/>
      <c r="BA18" s="97"/>
      <c r="BB18" s="46">
        <v>1</v>
      </c>
      <c r="BC18" s="97"/>
      <c r="BD18" s="97"/>
      <c r="BE18" s="97"/>
      <c r="BF18" s="97"/>
      <c r="BG18" s="97"/>
      <c r="BH18" s="97"/>
      <c r="BI18" s="96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18"/>
    </row>
    <row r="19" spans="1:90">
      <c r="A19" s="72"/>
      <c r="B19" s="32" t="s">
        <v>557</v>
      </c>
      <c r="C19" s="80"/>
      <c r="D19" s="2"/>
      <c r="F19" s="19">
        <f t="shared" si="3"/>
        <v>0</v>
      </c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>
        <f t="shared" si="4"/>
        <v>0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>
        <f t="shared" si="5"/>
        <v>0</v>
      </c>
    </row>
    <row r="20" spans="1:90">
      <c r="A20" s="72" t="s">
        <v>684</v>
      </c>
      <c r="B20" s="32" t="s">
        <v>685</v>
      </c>
      <c r="C20" s="90" t="s">
        <v>691</v>
      </c>
      <c r="D20" s="2"/>
      <c r="F20" s="19">
        <f t="shared" si="3"/>
        <v>9</v>
      </c>
      <c r="G20" s="19"/>
      <c r="H20" s="18"/>
      <c r="I20" s="18"/>
      <c r="J20" s="18"/>
      <c r="K20" s="18"/>
      <c r="L20" s="46">
        <v>1</v>
      </c>
      <c r="M20" s="18"/>
      <c r="N20" s="18"/>
      <c r="O20" s="18"/>
      <c r="P20" s="18"/>
      <c r="Q20" s="18"/>
      <c r="R20" s="19"/>
      <c r="S20" s="18"/>
      <c r="T20" s="18"/>
      <c r="U20" s="18"/>
      <c r="V20" s="18"/>
      <c r="W20" s="18"/>
      <c r="X20" s="18"/>
      <c r="Y20" s="18"/>
      <c r="Z20" s="18">
        <v>1</v>
      </c>
      <c r="AA20" s="18"/>
      <c r="AB20" s="18"/>
      <c r="AC20" s="18"/>
      <c r="AD20" s="18"/>
      <c r="AE20" s="18"/>
      <c r="AF20" s="18"/>
      <c r="AG20" s="18"/>
      <c r="AH20" s="18"/>
      <c r="AI20" s="18">
        <v>1</v>
      </c>
      <c r="AJ20" s="18"/>
      <c r="AK20" s="18">
        <v>1</v>
      </c>
      <c r="AL20" s="45">
        <v>1</v>
      </c>
      <c r="AM20" s="18"/>
      <c r="AN20" s="18"/>
      <c r="AO20" s="18"/>
      <c r="AP20" s="18">
        <v>1</v>
      </c>
      <c r="AQ20" s="18"/>
      <c r="AR20" s="18"/>
      <c r="AS20" s="18"/>
      <c r="AT20" s="18"/>
      <c r="AU20" s="18"/>
      <c r="AV20" s="18">
        <v>1</v>
      </c>
      <c r="AW20" s="18"/>
      <c r="AX20" s="18"/>
      <c r="AY20" s="18"/>
      <c r="AZ20" s="45">
        <v>1</v>
      </c>
      <c r="BA20" s="18"/>
      <c r="BB20" s="46">
        <v>1</v>
      </c>
      <c r="BC20" s="18"/>
      <c r="BD20" s="18"/>
      <c r="BE20" s="18"/>
      <c r="BF20" s="18"/>
      <c r="BG20" s="18"/>
      <c r="BH20" s="18"/>
      <c r="BI20" s="19">
        <f t="shared" si="4"/>
        <v>9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>
        <f t="shared" si="5"/>
        <v>0</v>
      </c>
    </row>
    <row r="21" spans="1:90" ht="15.75">
      <c r="A21" s="72" t="s">
        <v>684</v>
      </c>
      <c r="B21" s="32" t="s">
        <v>579</v>
      </c>
      <c r="C21" s="33" t="s">
        <v>580</v>
      </c>
      <c r="D21" s="2"/>
      <c r="F21" s="19">
        <f t="shared" si="3"/>
        <v>7</v>
      </c>
      <c r="G21" s="1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8"/>
      <c r="T21" s="18"/>
      <c r="U21" s="18">
        <v>1</v>
      </c>
      <c r="V21" s="18"/>
      <c r="W21" s="18"/>
      <c r="X21" s="18"/>
      <c r="Y21" s="18"/>
      <c r="Z21" s="18"/>
      <c r="AA21" s="18"/>
      <c r="AB21" s="18"/>
      <c r="AC21" s="18"/>
      <c r="AD21" s="45">
        <v>1</v>
      </c>
      <c r="AE21" s="18"/>
      <c r="AF21" s="18"/>
      <c r="AG21" s="18">
        <v>1</v>
      </c>
      <c r="AH21" s="48">
        <v>1</v>
      </c>
      <c r="AI21" s="18"/>
      <c r="AJ21" s="18">
        <v>1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>
        <v>1</v>
      </c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48">
        <v>1</v>
      </c>
      <c r="BH21" s="18"/>
      <c r="BI21" s="19">
        <f t="shared" si="4"/>
        <v>7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>
        <f t="shared" si="5"/>
        <v>0</v>
      </c>
    </row>
    <row r="22" spans="1:90" s="10" customFormat="1" ht="15.75">
      <c r="A22" s="42"/>
      <c r="B22" s="32" t="s">
        <v>477</v>
      </c>
      <c r="C22" s="33"/>
      <c r="D22" s="2"/>
      <c r="E22"/>
      <c r="F22" s="19">
        <f t="shared" si="3"/>
        <v>0</v>
      </c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9">
        <f t="shared" si="4"/>
        <v>0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>
        <f t="shared" si="5"/>
        <v>0</v>
      </c>
    </row>
    <row r="23" spans="1:90" ht="15.75">
      <c r="A23" s="72"/>
      <c r="B23" s="32" t="s">
        <v>383</v>
      </c>
      <c r="C23" s="33" t="s">
        <v>384</v>
      </c>
      <c r="D23" s="2"/>
      <c r="F23" s="19">
        <f t="shared" si="3"/>
        <v>0</v>
      </c>
      <c r="G23" s="19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>
        <f t="shared" si="4"/>
        <v>0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>
        <f t="shared" si="5"/>
        <v>0</v>
      </c>
    </row>
    <row r="24" spans="1:90" ht="15.75">
      <c r="A24" s="42"/>
      <c r="B24" s="32" t="s">
        <v>279</v>
      </c>
      <c r="C24" s="33" t="s">
        <v>280</v>
      </c>
      <c r="D24" s="2"/>
      <c r="F24" s="19">
        <f t="shared" si="3"/>
        <v>0</v>
      </c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9">
        <f t="shared" si="4"/>
        <v>0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>
        <f>SUM(BK24:CH24)</f>
        <v>0</v>
      </c>
    </row>
    <row r="25" spans="1:90" s="21" customFormat="1">
      <c r="A25" s="102" t="s">
        <v>688</v>
      </c>
      <c r="B25" s="103"/>
      <c r="C25" s="103"/>
      <c r="D25" s="103"/>
      <c r="F25" s="20"/>
      <c r="G25" s="20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0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</row>
    <row r="26" spans="1:90" ht="15.75">
      <c r="A26" s="42">
        <v>5</v>
      </c>
      <c r="B26" s="32" t="s">
        <v>53</v>
      </c>
      <c r="C26" s="33" t="s">
        <v>43</v>
      </c>
      <c r="D26" s="2"/>
      <c r="F26" s="19">
        <f t="shared" ref="F26:F49" si="6">BI26+CL26</f>
        <v>4</v>
      </c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18"/>
      <c r="T26" s="18"/>
      <c r="U26" s="18"/>
      <c r="V26" s="18"/>
      <c r="W26" s="18"/>
      <c r="X26" s="18"/>
      <c r="Y26" s="18"/>
      <c r="Z26" s="18"/>
      <c r="AA26" s="18"/>
      <c r="AB26" s="18">
        <v>1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>
        <v>1</v>
      </c>
      <c r="AP26" s="18"/>
      <c r="AQ26" s="18"/>
      <c r="AR26" s="18">
        <v>1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>
        <v>1</v>
      </c>
      <c r="BE26" s="18"/>
      <c r="BF26" s="18"/>
      <c r="BG26" s="18"/>
      <c r="BH26" s="18"/>
      <c r="BI26" s="19">
        <f>SUM(G26:BH26)</f>
        <v>4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>
        <f>SUM(BK26:CH26)</f>
        <v>0</v>
      </c>
    </row>
    <row r="27" spans="1:90" ht="15.75">
      <c r="A27" s="42"/>
      <c r="B27" s="31" t="s">
        <v>194</v>
      </c>
      <c r="C27" s="31" t="s">
        <v>196</v>
      </c>
      <c r="D27" s="2"/>
      <c r="F27" s="19">
        <f t="shared" si="6"/>
        <v>0</v>
      </c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29"/>
      <c r="AI27" s="29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>
        <f>SUM(G27:BH27)</f>
        <v>0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>
        <f>SUM(BK27:CH27)</f>
        <v>0</v>
      </c>
    </row>
    <row r="28" spans="1:90" ht="15.75">
      <c r="A28" s="42"/>
      <c r="B28" s="32" t="s">
        <v>58</v>
      </c>
      <c r="C28" s="64" t="s">
        <v>408</v>
      </c>
      <c r="D28" s="2"/>
      <c r="F28" s="19">
        <f t="shared" si="6"/>
        <v>0</v>
      </c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9">
        <f>SUM(G28:BH28)</f>
        <v>0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>
        <f>SUM(BK28:CH28)</f>
        <v>0</v>
      </c>
    </row>
    <row r="29" spans="1:90" ht="15.75">
      <c r="A29" s="42">
        <v>11</v>
      </c>
      <c r="B29" s="32" t="s">
        <v>729</v>
      </c>
      <c r="C29" s="64"/>
      <c r="D29" s="2"/>
      <c r="F29" s="19">
        <f t="shared" si="6"/>
        <v>1</v>
      </c>
      <c r="G29" s="19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>
        <v>1</v>
      </c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>
        <f>SUM(G29:BH29)</f>
        <v>1</v>
      </c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>
        <f>SUM(BK29:CH29)</f>
        <v>0</v>
      </c>
    </row>
    <row r="30" spans="1:90">
      <c r="A30" s="42">
        <v>11</v>
      </c>
      <c r="B30" s="32" t="s">
        <v>774</v>
      </c>
      <c r="C30" s="64" t="s">
        <v>364</v>
      </c>
      <c r="D30" s="2"/>
      <c r="F30" s="19">
        <f t="shared" si="6"/>
        <v>3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8"/>
      <c r="T30" s="18"/>
      <c r="U30" s="18"/>
      <c r="V30" s="18"/>
      <c r="W30" s="18">
        <v>1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>
        <v>1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9">
        <f>SUM(G30:BH30)</f>
        <v>2</v>
      </c>
      <c r="BJ30" s="18"/>
      <c r="BK30" s="18"/>
      <c r="BL30" s="18"/>
      <c r="BM30" s="18"/>
      <c r="BN30" s="18"/>
      <c r="BO30" s="18"/>
      <c r="BP30" s="18"/>
      <c r="BQ30" s="18"/>
      <c r="BR30" s="49">
        <v>1</v>
      </c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>
        <f>SUM(BK30:CH30)</f>
        <v>1</v>
      </c>
    </row>
    <row r="31" spans="1:90">
      <c r="A31" s="42"/>
      <c r="B31" s="32" t="s">
        <v>596</v>
      </c>
      <c r="C31" s="64"/>
      <c r="D31" s="2"/>
      <c r="F31" s="19">
        <f t="shared" si="6"/>
        <v>0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>
        <f t="shared" ref="BI31:BI49" si="7">SUM(G31:BH31)</f>
        <v>0</v>
      </c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>
        <f t="shared" ref="CL31:CL47" si="8">SUM(BK31:CH31)</f>
        <v>0</v>
      </c>
    </row>
    <row r="32" spans="1:90" ht="15.75">
      <c r="A32" s="42"/>
      <c r="B32" s="32" t="s">
        <v>576</v>
      </c>
      <c r="C32" s="64" t="s">
        <v>508</v>
      </c>
      <c r="D32" s="2"/>
      <c r="F32" s="19">
        <f t="shared" si="6"/>
        <v>0</v>
      </c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9">
        <f t="shared" si="7"/>
        <v>0</v>
      </c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>
        <f t="shared" si="8"/>
        <v>0</v>
      </c>
    </row>
    <row r="33" spans="1:90" ht="15.75">
      <c r="A33" s="42"/>
      <c r="B33" s="32" t="s">
        <v>417</v>
      </c>
      <c r="C33" s="64"/>
      <c r="D33" s="2"/>
      <c r="F33" s="19">
        <f t="shared" si="6"/>
        <v>0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>
        <f t="shared" si="7"/>
        <v>0</v>
      </c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>
        <f t="shared" si="8"/>
        <v>0</v>
      </c>
    </row>
    <row r="34" spans="1:90" ht="15.75">
      <c r="A34" s="42"/>
      <c r="B34" s="32" t="s">
        <v>405</v>
      </c>
      <c r="C34" s="33" t="s">
        <v>369</v>
      </c>
      <c r="D34" s="2"/>
      <c r="F34" s="19">
        <f t="shared" si="6"/>
        <v>0</v>
      </c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9">
        <f t="shared" si="7"/>
        <v>0</v>
      </c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>
        <f t="shared" si="8"/>
        <v>0</v>
      </c>
    </row>
    <row r="35" spans="1:90" ht="15.75">
      <c r="A35" s="42"/>
      <c r="B35" s="31" t="s">
        <v>59</v>
      </c>
      <c r="C35" s="31" t="s">
        <v>51</v>
      </c>
      <c r="D35" s="2"/>
      <c r="F35" s="19">
        <f t="shared" si="6"/>
        <v>0</v>
      </c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>
        <f t="shared" si="7"/>
        <v>0</v>
      </c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>
        <f t="shared" si="8"/>
        <v>0</v>
      </c>
    </row>
    <row r="36" spans="1:90">
      <c r="A36" s="42" t="s">
        <v>748</v>
      </c>
      <c r="B36" s="36" t="s">
        <v>495</v>
      </c>
      <c r="C36" s="89" t="s">
        <v>777</v>
      </c>
      <c r="D36" s="5"/>
      <c r="F36" s="19">
        <f t="shared" si="6"/>
        <v>1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>
        <v>1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9">
        <f t="shared" si="7"/>
        <v>1</v>
      </c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>
        <f t="shared" si="8"/>
        <v>0</v>
      </c>
    </row>
    <row r="37" spans="1:90" ht="15.75">
      <c r="A37" s="42">
        <v>19</v>
      </c>
      <c r="B37" s="36" t="s">
        <v>775</v>
      </c>
      <c r="C37" s="89" t="s">
        <v>776</v>
      </c>
      <c r="D37" s="5"/>
      <c r="F37" s="19">
        <f t="shared" si="6"/>
        <v>2</v>
      </c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>
        <v>1</v>
      </c>
      <c r="AP37" s="18"/>
      <c r="AQ37" s="18"/>
      <c r="AR37" s="18">
        <v>1</v>
      </c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>
        <f t="shared" si="7"/>
        <v>2</v>
      </c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>
        <f t="shared" si="8"/>
        <v>0</v>
      </c>
    </row>
    <row r="38" spans="1:90" ht="15.75">
      <c r="A38" s="42">
        <v>19</v>
      </c>
      <c r="B38" s="36" t="s">
        <v>778</v>
      </c>
      <c r="C38" s="89" t="s">
        <v>217</v>
      </c>
      <c r="D38" s="5"/>
      <c r="F38" s="19">
        <f t="shared" si="6"/>
        <v>4</v>
      </c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18"/>
      <c r="T38" s="18"/>
      <c r="U38" s="18">
        <v>1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>
        <v>1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>
        <v>1</v>
      </c>
      <c r="AW38" s="18"/>
      <c r="AX38" s="18"/>
      <c r="AY38" s="18"/>
      <c r="AZ38" s="18"/>
      <c r="BA38" s="18"/>
      <c r="BB38" s="18"/>
      <c r="BC38" s="18"/>
      <c r="BD38" s="18">
        <v>1</v>
      </c>
      <c r="BE38" s="18"/>
      <c r="BF38" s="18"/>
      <c r="BG38" s="18"/>
      <c r="BH38" s="18"/>
      <c r="BI38" s="19">
        <f t="shared" si="7"/>
        <v>4</v>
      </c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>
        <f t="shared" si="8"/>
        <v>0</v>
      </c>
    </row>
    <row r="39" spans="1:90">
      <c r="A39" s="42"/>
      <c r="B39" s="31" t="s">
        <v>597</v>
      </c>
      <c r="C39" s="31"/>
      <c r="D39" s="2"/>
      <c r="F39" s="19">
        <f t="shared" si="6"/>
        <v>0</v>
      </c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9">
        <f t="shared" si="7"/>
        <v>0</v>
      </c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>
        <f t="shared" si="8"/>
        <v>0</v>
      </c>
    </row>
    <row r="40" spans="1:90">
      <c r="A40" s="42"/>
      <c r="B40" s="31" t="s">
        <v>598</v>
      </c>
      <c r="C40" s="31" t="s">
        <v>599</v>
      </c>
      <c r="D40" s="2"/>
      <c r="F40" s="19">
        <f t="shared" si="6"/>
        <v>0</v>
      </c>
      <c r="G40" s="19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9">
        <f t="shared" si="7"/>
        <v>0</v>
      </c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>
        <f t="shared" si="8"/>
        <v>0</v>
      </c>
    </row>
    <row r="41" spans="1:90">
      <c r="A41" s="42"/>
      <c r="B41" s="32" t="s">
        <v>424</v>
      </c>
      <c r="C41" s="33" t="s">
        <v>425</v>
      </c>
      <c r="D41" s="2"/>
      <c r="F41" s="19">
        <f t="shared" si="6"/>
        <v>0</v>
      </c>
      <c r="G41" s="19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9">
        <f t="shared" si="7"/>
        <v>0</v>
      </c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>
        <f t="shared" si="8"/>
        <v>0</v>
      </c>
    </row>
    <row r="42" spans="1:90" ht="15.75">
      <c r="A42" s="42">
        <v>26</v>
      </c>
      <c r="B42" s="32" t="s">
        <v>762</v>
      </c>
      <c r="C42" s="33"/>
      <c r="D42" s="2"/>
      <c r="F42" s="19">
        <f t="shared" si="6"/>
        <v>1</v>
      </c>
      <c r="G42" s="19"/>
      <c r="H42" s="18"/>
      <c r="I42" s="18"/>
      <c r="J42" s="18"/>
      <c r="K42" s="18"/>
      <c r="L42" s="18"/>
      <c r="M42" s="18"/>
      <c r="N42" s="18"/>
      <c r="O42" s="18">
        <v>1</v>
      </c>
      <c r="P42" s="18"/>
      <c r="Q42" s="18"/>
      <c r="R42" s="19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9">
        <f t="shared" si="7"/>
        <v>1</v>
      </c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>
        <f t="shared" si="8"/>
        <v>0</v>
      </c>
    </row>
    <row r="43" spans="1:90" ht="15.75">
      <c r="A43" s="42">
        <v>26</v>
      </c>
      <c r="B43" s="32" t="s">
        <v>779</v>
      </c>
      <c r="C43" s="33" t="s">
        <v>49</v>
      </c>
      <c r="D43" s="2"/>
      <c r="F43" s="19">
        <f t="shared" si="6"/>
        <v>1</v>
      </c>
      <c r="G43" s="1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48">
        <v>1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9">
        <f t="shared" si="7"/>
        <v>1</v>
      </c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</row>
    <row r="44" spans="1:90">
      <c r="A44" s="42">
        <v>26</v>
      </c>
      <c r="B44" s="32" t="s">
        <v>764</v>
      </c>
      <c r="C44" s="33" t="s">
        <v>765</v>
      </c>
      <c r="D44" s="2"/>
      <c r="F44" s="19">
        <f t="shared" si="6"/>
        <v>6</v>
      </c>
      <c r="G44" s="19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46">
        <v>1</v>
      </c>
      <c r="S44" s="18"/>
      <c r="T44" s="18"/>
      <c r="U44" s="18"/>
      <c r="V44" s="18"/>
      <c r="W44" s="18"/>
      <c r="X44" s="18"/>
      <c r="Y44" s="18"/>
      <c r="Z44" s="18">
        <v>1</v>
      </c>
      <c r="AA44" s="18"/>
      <c r="AB44" s="18"/>
      <c r="AC44" s="18"/>
      <c r="AD44" s="18"/>
      <c r="AE44" s="18"/>
      <c r="AF44" s="18">
        <v>1</v>
      </c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>
        <v>1</v>
      </c>
      <c r="AW44" s="18"/>
      <c r="AX44" s="18"/>
      <c r="AY44" s="18"/>
      <c r="AZ44" s="18"/>
      <c r="BA44" s="18"/>
      <c r="BB44" s="18"/>
      <c r="BC44" s="18">
        <v>1</v>
      </c>
      <c r="BD44" s="18"/>
      <c r="BE44" s="18"/>
      <c r="BF44" s="18">
        <v>1</v>
      </c>
      <c r="BG44" s="18"/>
      <c r="BH44" s="18"/>
      <c r="BI44" s="19">
        <f t="shared" si="7"/>
        <v>6</v>
      </c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>
        <f t="shared" si="8"/>
        <v>0</v>
      </c>
    </row>
    <row r="45" spans="1:90">
      <c r="A45" s="42">
        <v>26</v>
      </c>
      <c r="B45" s="32" t="s">
        <v>780</v>
      </c>
      <c r="C45" s="31" t="s">
        <v>431</v>
      </c>
      <c r="D45" s="2"/>
      <c r="F45" s="19">
        <f t="shared" si="6"/>
        <v>2</v>
      </c>
      <c r="G45" s="19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49">
        <v>1</v>
      </c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46">
        <v>1</v>
      </c>
      <c r="BH45" s="18"/>
      <c r="BI45" s="19">
        <f t="shared" si="7"/>
        <v>2</v>
      </c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</row>
    <row r="46" spans="1:90">
      <c r="A46" s="42"/>
      <c r="B46" s="32" t="s">
        <v>603</v>
      </c>
      <c r="C46" s="33"/>
      <c r="D46" s="2"/>
      <c r="F46" s="19">
        <f t="shared" si="6"/>
        <v>0</v>
      </c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9">
        <f t="shared" si="7"/>
        <v>0</v>
      </c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>
        <f t="shared" si="8"/>
        <v>0</v>
      </c>
    </row>
    <row r="47" spans="1:90">
      <c r="A47" s="42"/>
      <c r="B47" s="32" t="s">
        <v>604</v>
      </c>
      <c r="C47" s="33"/>
      <c r="D47" s="2"/>
      <c r="F47" s="19">
        <f t="shared" si="6"/>
        <v>0</v>
      </c>
      <c r="G47" s="19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9">
        <f t="shared" si="7"/>
        <v>0</v>
      </c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>
        <f t="shared" si="8"/>
        <v>0</v>
      </c>
    </row>
    <row r="48" spans="1:90">
      <c r="A48" s="42"/>
      <c r="B48" s="32" t="s">
        <v>186</v>
      </c>
      <c r="C48" s="33" t="s">
        <v>416</v>
      </c>
      <c r="D48" s="2"/>
      <c r="F48" s="19">
        <f t="shared" si="6"/>
        <v>0</v>
      </c>
      <c r="G48" s="19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9">
        <f t="shared" si="7"/>
        <v>0</v>
      </c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>
        <f>SUM(BK48:CH48)</f>
        <v>0</v>
      </c>
    </row>
    <row r="49" spans="1:90" ht="15.75">
      <c r="A49" s="42"/>
      <c r="B49" s="32" t="s">
        <v>418</v>
      </c>
      <c r="C49" s="33" t="s">
        <v>419</v>
      </c>
      <c r="D49" s="2"/>
      <c r="F49" s="19">
        <f t="shared" si="6"/>
        <v>0</v>
      </c>
      <c r="G49" s="19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9">
        <f t="shared" si="7"/>
        <v>0</v>
      </c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>
        <f>SUM(BK49:CH49)</f>
        <v>0</v>
      </c>
    </row>
    <row r="50" spans="1:90" s="21" customFormat="1">
      <c r="A50" s="102" t="s">
        <v>689</v>
      </c>
      <c r="B50" s="103"/>
      <c r="C50" s="103"/>
      <c r="D50" s="103"/>
      <c r="F50" s="20"/>
      <c r="G50" s="20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0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</row>
    <row r="51" spans="1:90" s="17" customFormat="1">
      <c r="A51" s="65"/>
      <c r="B51" s="37" t="s">
        <v>182</v>
      </c>
      <c r="C51" s="40" t="s">
        <v>183</v>
      </c>
      <c r="D51" s="16"/>
      <c r="F51" s="4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9">
        <f t="shared" ref="BI51:BI65" si="9">SUM(G51:BH51)</f>
        <v>0</v>
      </c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</row>
    <row r="52" spans="1:90" s="10" customFormat="1" ht="15.75">
      <c r="A52" s="42"/>
      <c r="B52" s="30" t="s">
        <v>426</v>
      </c>
      <c r="C52" s="31" t="s">
        <v>351</v>
      </c>
      <c r="D52" s="24"/>
      <c r="F52" s="19">
        <f t="shared" ref="F52:F65" si="10">BI52+CL52</f>
        <v>0</v>
      </c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9">
        <f t="shared" si="9"/>
        <v>0</v>
      </c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>
        <f t="shared" ref="CL52:CL60" si="11">SUM(BK52:CH52)</f>
        <v>0</v>
      </c>
    </row>
    <row r="53" spans="1:90" s="10" customFormat="1" ht="15.75">
      <c r="A53" s="42"/>
      <c r="B53" s="30" t="s">
        <v>428</v>
      </c>
      <c r="C53" s="31" t="s">
        <v>427</v>
      </c>
      <c r="D53" s="24"/>
      <c r="F53" s="19">
        <f t="shared" si="10"/>
        <v>0</v>
      </c>
      <c r="G53" s="19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9">
        <f t="shared" si="9"/>
        <v>0</v>
      </c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>
        <f t="shared" si="11"/>
        <v>0</v>
      </c>
    </row>
    <row r="54" spans="1:90" s="10" customFormat="1">
      <c r="A54" s="42"/>
      <c r="B54" s="30" t="s">
        <v>429</v>
      </c>
      <c r="C54" s="31" t="s">
        <v>430</v>
      </c>
      <c r="D54" s="24"/>
      <c r="F54" s="19">
        <f t="shared" si="10"/>
        <v>0</v>
      </c>
      <c r="G54" s="19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9">
        <f t="shared" si="9"/>
        <v>0</v>
      </c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>
        <f t="shared" si="11"/>
        <v>0</v>
      </c>
    </row>
    <row r="55" spans="1:90" ht="15.75">
      <c r="A55" s="72" t="s">
        <v>730</v>
      </c>
      <c r="B55" s="32" t="s">
        <v>375</v>
      </c>
      <c r="C55" s="33" t="s">
        <v>44</v>
      </c>
      <c r="D55" s="2"/>
      <c r="F55" s="19">
        <f t="shared" si="10"/>
        <v>6</v>
      </c>
      <c r="G55" s="19"/>
      <c r="H55" s="18"/>
      <c r="I55" s="18"/>
      <c r="J55" s="18"/>
      <c r="K55" s="18"/>
      <c r="L55" s="18"/>
      <c r="M55" s="18"/>
      <c r="N55" s="18"/>
      <c r="O55" s="18"/>
      <c r="P55" s="18">
        <v>1</v>
      </c>
      <c r="Q55" s="18"/>
      <c r="R55" s="19"/>
      <c r="S55" s="19"/>
      <c r="T55" s="18"/>
      <c r="U55" s="18"/>
      <c r="V55" s="18"/>
      <c r="W55" s="18"/>
      <c r="X55" s="18"/>
      <c r="Y55" s="18"/>
      <c r="Z55" s="18"/>
      <c r="AA55" s="18"/>
      <c r="AB55" s="18">
        <v>1</v>
      </c>
      <c r="AC55" s="18"/>
      <c r="AD55" s="18"/>
      <c r="AE55" s="18"/>
      <c r="AF55" s="18"/>
      <c r="AG55" s="18">
        <v>1</v>
      </c>
      <c r="AH55" s="18"/>
      <c r="AI55" s="18"/>
      <c r="AJ55" s="18">
        <v>1</v>
      </c>
      <c r="AK55" s="18">
        <v>1</v>
      </c>
      <c r="AL55" s="18"/>
      <c r="AM55" s="18"/>
      <c r="AN55" s="18"/>
      <c r="AO55" s="18"/>
      <c r="AP55" s="18"/>
      <c r="AQ55" s="18"/>
      <c r="AR55" s="18">
        <v>1</v>
      </c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9">
        <f t="shared" si="9"/>
        <v>6</v>
      </c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>
        <f t="shared" si="11"/>
        <v>0</v>
      </c>
    </row>
    <row r="56" spans="1:90" s="10" customFormat="1" ht="15.75">
      <c r="A56" s="42"/>
      <c r="B56" s="30" t="s">
        <v>409</v>
      </c>
      <c r="C56" s="31" t="s">
        <v>410</v>
      </c>
      <c r="D56" s="24"/>
      <c r="F56" s="19">
        <f t="shared" si="10"/>
        <v>0</v>
      </c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9">
        <f t="shared" si="9"/>
        <v>0</v>
      </c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>
        <f t="shared" si="11"/>
        <v>0</v>
      </c>
    </row>
    <row r="57" spans="1:90" s="10" customFormat="1" ht="15.75">
      <c r="A57" s="42"/>
      <c r="B57" s="30" t="s">
        <v>605</v>
      </c>
      <c r="C57" s="31" t="s">
        <v>606</v>
      </c>
      <c r="D57" s="24"/>
      <c r="F57" s="19">
        <f t="shared" si="10"/>
        <v>0</v>
      </c>
      <c r="G57" s="19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9">
        <f t="shared" si="9"/>
        <v>0</v>
      </c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>
        <f t="shared" si="11"/>
        <v>0</v>
      </c>
    </row>
    <row r="58" spans="1:90" s="10" customFormat="1" ht="15.75">
      <c r="A58" s="42"/>
      <c r="B58" s="30" t="s">
        <v>420</v>
      </c>
      <c r="C58" s="31"/>
      <c r="D58" s="24"/>
      <c r="F58" s="19">
        <f t="shared" si="10"/>
        <v>0</v>
      </c>
      <c r="G58" s="19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9">
        <f t="shared" si="9"/>
        <v>0</v>
      </c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>
        <f t="shared" si="11"/>
        <v>0</v>
      </c>
    </row>
    <row r="59" spans="1:90" s="10" customFormat="1">
      <c r="A59" s="72"/>
      <c r="B59" s="30" t="s">
        <v>359</v>
      </c>
      <c r="C59" s="31"/>
      <c r="D59" s="24"/>
      <c r="F59" s="19">
        <f t="shared" si="10"/>
        <v>0</v>
      </c>
      <c r="G59" s="19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9">
        <f t="shared" si="9"/>
        <v>0</v>
      </c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>
        <f t="shared" si="11"/>
        <v>0</v>
      </c>
    </row>
    <row r="60" spans="1:90" ht="15.75">
      <c r="A60" s="42">
        <v>23</v>
      </c>
      <c r="B60" s="32" t="s">
        <v>54</v>
      </c>
      <c r="C60" s="33" t="s">
        <v>197</v>
      </c>
      <c r="D60" s="2"/>
      <c r="F60" s="19">
        <f t="shared" si="10"/>
        <v>1</v>
      </c>
      <c r="G60" s="19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>
        <v>1</v>
      </c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9">
        <f t="shared" si="9"/>
        <v>1</v>
      </c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>
        <f t="shared" si="11"/>
        <v>0</v>
      </c>
    </row>
    <row r="61" spans="1:90" ht="15.75">
      <c r="A61" s="42">
        <v>22</v>
      </c>
      <c r="B61" s="32" t="s">
        <v>724</v>
      </c>
      <c r="C61" s="33" t="s">
        <v>723</v>
      </c>
      <c r="D61" s="2"/>
      <c r="F61" s="19">
        <f t="shared" si="10"/>
        <v>7</v>
      </c>
      <c r="G61" s="19"/>
      <c r="H61" s="18"/>
      <c r="I61" s="18">
        <v>1</v>
      </c>
      <c r="J61" s="18"/>
      <c r="K61" s="18"/>
      <c r="L61" s="18"/>
      <c r="M61" s="18"/>
      <c r="N61" s="18">
        <v>1</v>
      </c>
      <c r="O61" s="18"/>
      <c r="P61" s="18"/>
      <c r="Q61" s="18"/>
      <c r="R61" s="19"/>
      <c r="S61" s="18"/>
      <c r="T61" s="18"/>
      <c r="U61" s="18"/>
      <c r="V61" s="18"/>
      <c r="W61" s="18"/>
      <c r="X61" s="18"/>
      <c r="Y61" s="18"/>
      <c r="Z61" s="18"/>
      <c r="AA61" s="18">
        <v>1</v>
      </c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>
        <v>1</v>
      </c>
      <c r="AM61" s="18"/>
      <c r="AN61" s="18">
        <v>1</v>
      </c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>
        <v>1</v>
      </c>
      <c r="BA61" s="18"/>
      <c r="BB61" s="18">
        <v>1</v>
      </c>
      <c r="BC61" s="18"/>
      <c r="BD61" s="18"/>
      <c r="BE61" s="18"/>
      <c r="BF61" s="18"/>
      <c r="BG61" s="18"/>
      <c r="BH61" s="18"/>
      <c r="BI61" s="19">
        <f t="shared" si="9"/>
        <v>7</v>
      </c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</row>
    <row r="62" spans="1:90" ht="15.75">
      <c r="A62" s="42">
        <v>23</v>
      </c>
      <c r="B62" s="32" t="s">
        <v>763</v>
      </c>
      <c r="C62" s="33" t="s">
        <v>52</v>
      </c>
      <c r="D62" s="2"/>
      <c r="F62" s="19">
        <f t="shared" si="10"/>
        <v>1</v>
      </c>
      <c r="G62" s="19"/>
      <c r="H62" s="18"/>
      <c r="I62" s="18"/>
      <c r="J62" s="18"/>
      <c r="K62" s="18"/>
      <c r="L62" s="18"/>
      <c r="M62" s="18"/>
      <c r="N62" s="18"/>
      <c r="O62" s="18">
        <v>1</v>
      </c>
      <c r="P62" s="18"/>
      <c r="Q62" s="18"/>
      <c r="R62" s="19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9">
        <f t="shared" si="9"/>
        <v>1</v>
      </c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</row>
    <row r="63" spans="1:90" s="10" customFormat="1" ht="15.75">
      <c r="A63" s="72"/>
      <c r="B63" s="30" t="s">
        <v>361</v>
      </c>
      <c r="C63" s="31"/>
      <c r="D63" s="24"/>
      <c r="F63" s="19">
        <f t="shared" si="10"/>
        <v>0</v>
      </c>
      <c r="G63" s="19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9">
        <f t="shared" si="9"/>
        <v>0</v>
      </c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>
        <f>SUM(BK63:CH63)</f>
        <v>0</v>
      </c>
    </row>
    <row r="64" spans="1:90" s="10" customFormat="1" ht="15.75">
      <c r="A64" s="72" t="s">
        <v>697</v>
      </c>
      <c r="B64" s="30" t="s">
        <v>406</v>
      </c>
      <c r="C64" s="81" t="s">
        <v>592</v>
      </c>
      <c r="D64" s="24"/>
      <c r="F64" s="19">
        <f t="shared" si="10"/>
        <v>2</v>
      </c>
      <c r="G64" s="19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>
        <v>1</v>
      </c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>
        <v>1</v>
      </c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9">
        <f t="shared" si="9"/>
        <v>2</v>
      </c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>
        <f>SUM(BK64:CH64)</f>
        <v>0</v>
      </c>
    </row>
    <row r="65" spans="1:90" s="10" customFormat="1" ht="15.75">
      <c r="A65" s="72"/>
      <c r="B65" s="30" t="s">
        <v>363</v>
      </c>
      <c r="C65" s="31" t="s">
        <v>364</v>
      </c>
      <c r="D65" s="24"/>
      <c r="F65" s="19">
        <f t="shared" si="10"/>
        <v>0</v>
      </c>
      <c r="G65" s="19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9">
        <f t="shared" si="9"/>
        <v>0</v>
      </c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>
        <f>SUM(BK65:CH65)</f>
        <v>0</v>
      </c>
    </row>
    <row r="66" spans="1:90" s="21" customFormat="1">
      <c r="A66" s="102" t="s">
        <v>644</v>
      </c>
      <c r="B66" s="103"/>
      <c r="C66" s="103"/>
      <c r="D66" s="103"/>
      <c r="F66" s="20"/>
      <c r="G66" s="20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0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0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</row>
    <row r="67" spans="1:90" s="10" customFormat="1" ht="30">
      <c r="A67" s="56"/>
      <c r="B67" s="34" t="s">
        <v>356</v>
      </c>
      <c r="C67" s="57" t="s">
        <v>382</v>
      </c>
      <c r="D67" s="3"/>
      <c r="F67" s="19">
        <f t="shared" ref="F67:F112" si="12">BI67+CL67</f>
        <v>0</v>
      </c>
      <c r="G67" s="19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9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9">
        <f t="shared" ref="BI67:BI89" si="13">SUM(G67:BH67)</f>
        <v>0</v>
      </c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>
        <f t="shared" ref="CL67:CL79" si="14">SUM(BK67:CH67)</f>
        <v>0</v>
      </c>
    </row>
    <row r="68" spans="1:90" s="10" customFormat="1" ht="15.75">
      <c r="A68" s="42">
        <v>6</v>
      </c>
      <c r="B68" s="30" t="s">
        <v>362</v>
      </c>
      <c r="C68" s="31" t="s">
        <v>407</v>
      </c>
      <c r="D68" s="24"/>
      <c r="F68" s="19">
        <f t="shared" si="12"/>
        <v>0</v>
      </c>
      <c r="G68" s="19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9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9">
        <f t="shared" si="13"/>
        <v>0</v>
      </c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>
        <f t="shared" si="14"/>
        <v>0</v>
      </c>
    </row>
    <row r="69" spans="1:90" ht="15.75">
      <c r="A69" s="71">
        <v>7</v>
      </c>
      <c r="B69" s="32" t="s">
        <v>661</v>
      </c>
      <c r="C69" s="32" t="s">
        <v>288</v>
      </c>
      <c r="D69" s="1"/>
      <c r="F69" s="19">
        <f t="shared" si="12"/>
        <v>1</v>
      </c>
      <c r="G69" s="19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>
        <v>1</v>
      </c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9">
        <f t="shared" si="13"/>
        <v>1</v>
      </c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>
        <f t="shared" si="14"/>
        <v>0</v>
      </c>
    </row>
    <row r="70" spans="1:90" ht="15.75">
      <c r="A70" s="42"/>
      <c r="B70" s="31" t="s">
        <v>55</v>
      </c>
      <c r="C70" s="31" t="s">
        <v>215</v>
      </c>
      <c r="D70" s="3"/>
      <c r="F70" s="19">
        <f t="shared" si="12"/>
        <v>0</v>
      </c>
      <c r="G70" s="19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9">
        <f t="shared" si="13"/>
        <v>0</v>
      </c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>
        <f t="shared" si="14"/>
        <v>0</v>
      </c>
    </row>
    <row r="71" spans="1:90" ht="15.75">
      <c r="A71" s="42"/>
      <c r="B71" s="31" t="s">
        <v>444</v>
      </c>
      <c r="C71" s="31" t="s">
        <v>443</v>
      </c>
      <c r="D71" s="3"/>
      <c r="F71" s="19">
        <f t="shared" si="12"/>
        <v>0</v>
      </c>
      <c r="G71" s="19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9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>
        <f t="shared" si="13"/>
        <v>0</v>
      </c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>
        <f t="shared" si="14"/>
        <v>0</v>
      </c>
    </row>
    <row r="72" spans="1:90" ht="15.75">
      <c r="A72" s="72" t="s">
        <v>769</v>
      </c>
      <c r="B72" s="32" t="s">
        <v>601</v>
      </c>
      <c r="C72" s="33" t="s">
        <v>574</v>
      </c>
      <c r="D72" s="2"/>
      <c r="F72" s="82">
        <f t="shared" si="12"/>
        <v>12</v>
      </c>
      <c r="G72" s="19"/>
      <c r="H72" s="18"/>
      <c r="I72" s="18"/>
      <c r="J72" s="18">
        <v>1</v>
      </c>
      <c r="K72" s="18"/>
      <c r="L72" s="18"/>
      <c r="M72" s="18">
        <v>1</v>
      </c>
      <c r="N72" s="18"/>
      <c r="O72" s="18"/>
      <c r="P72" s="18">
        <v>1</v>
      </c>
      <c r="Q72" s="18"/>
      <c r="R72" s="19"/>
      <c r="S72" s="18"/>
      <c r="T72" s="18"/>
      <c r="U72" s="18">
        <v>1</v>
      </c>
      <c r="V72" s="18"/>
      <c r="W72" s="18"/>
      <c r="X72" s="18"/>
      <c r="Y72" s="18"/>
      <c r="Z72" s="18"/>
      <c r="AA72" s="18"/>
      <c r="AB72" s="18">
        <v>1</v>
      </c>
      <c r="AC72" s="18"/>
      <c r="AD72" s="18"/>
      <c r="AE72" s="18"/>
      <c r="AF72" s="18"/>
      <c r="AG72" s="18"/>
      <c r="AH72" s="18">
        <v>1</v>
      </c>
      <c r="AI72" s="18"/>
      <c r="AJ72" s="18"/>
      <c r="AK72" s="18"/>
      <c r="AL72" s="18"/>
      <c r="AM72" s="18"/>
      <c r="AN72" s="18"/>
      <c r="AO72" s="18">
        <v>1</v>
      </c>
      <c r="AP72" s="18"/>
      <c r="AQ72" s="18"/>
      <c r="AR72" s="18">
        <v>1</v>
      </c>
      <c r="AS72" s="18">
        <v>1</v>
      </c>
      <c r="AT72" s="18"/>
      <c r="AU72" s="18"/>
      <c r="AV72" s="18"/>
      <c r="AW72" s="18">
        <v>1</v>
      </c>
      <c r="AX72" s="18"/>
      <c r="AY72" s="18"/>
      <c r="AZ72" s="18"/>
      <c r="BA72" s="18"/>
      <c r="BB72" s="18"/>
      <c r="BC72" s="18">
        <v>1</v>
      </c>
      <c r="BD72" s="18"/>
      <c r="BE72" s="18"/>
      <c r="BF72" s="18"/>
      <c r="BG72" s="18"/>
      <c r="BH72" s="18">
        <v>1</v>
      </c>
      <c r="BI72" s="19">
        <f t="shared" si="13"/>
        <v>12</v>
      </c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>
        <f t="shared" si="14"/>
        <v>0</v>
      </c>
    </row>
    <row r="73" spans="1:90">
      <c r="A73" s="42"/>
      <c r="B73" s="32" t="s">
        <v>402</v>
      </c>
      <c r="C73" s="33"/>
      <c r="D73" s="2"/>
      <c r="F73" s="19">
        <f t="shared" si="12"/>
        <v>0</v>
      </c>
      <c r="G73" s="19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9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9">
        <f t="shared" si="13"/>
        <v>0</v>
      </c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>
        <f t="shared" si="14"/>
        <v>0</v>
      </c>
    </row>
    <row r="74" spans="1:90">
      <c r="A74" s="42"/>
      <c r="B74" s="32" t="s">
        <v>437</v>
      </c>
      <c r="C74" s="33" t="s">
        <v>52</v>
      </c>
      <c r="D74" s="2"/>
      <c r="F74" s="19">
        <f t="shared" si="12"/>
        <v>0</v>
      </c>
      <c r="G74" s="19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9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9">
        <f t="shared" si="13"/>
        <v>0</v>
      </c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>
        <f t="shared" si="14"/>
        <v>0</v>
      </c>
    </row>
    <row r="75" spans="1:90" ht="15.75">
      <c r="A75" s="42"/>
      <c r="B75" s="32" t="s">
        <v>446</v>
      </c>
      <c r="C75" s="33" t="s">
        <v>445</v>
      </c>
      <c r="D75" s="2"/>
      <c r="F75" s="19">
        <f t="shared" si="12"/>
        <v>0</v>
      </c>
      <c r="G75" s="19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9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9">
        <f t="shared" si="13"/>
        <v>0</v>
      </c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>
        <f t="shared" si="14"/>
        <v>0</v>
      </c>
    </row>
    <row r="76" spans="1:90" ht="15.75">
      <c r="A76" s="42"/>
      <c r="B76" s="32" t="s">
        <v>439</v>
      </c>
      <c r="C76" s="33" t="s">
        <v>438</v>
      </c>
      <c r="D76" s="2"/>
      <c r="F76" s="19">
        <f t="shared" si="12"/>
        <v>0</v>
      </c>
      <c r="G76" s="19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9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9">
        <f t="shared" si="13"/>
        <v>0</v>
      </c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>
        <f t="shared" si="14"/>
        <v>0</v>
      </c>
    </row>
    <row r="77" spans="1:90" ht="15.75">
      <c r="A77" s="42"/>
      <c r="B77" s="32" t="s">
        <v>440</v>
      </c>
      <c r="C77" s="33" t="s">
        <v>441</v>
      </c>
      <c r="D77" s="2"/>
      <c r="F77" s="19">
        <f t="shared" si="12"/>
        <v>0</v>
      </c>
      <c r="G77" s="19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9">
        <f t="shared" si="13"/>
        <v>0</v>
      </c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>
        <f t="shared" si="14"/>
        <v>0</v>
      </c>
    </row>
    <row r="78" spans="1:90" ht="15.75">
      <c r="A78" s="42"/>
      <c r="B78" s="32" t="s">
        <v>388</v>
      </c>
      <c r="C78" s="33" t="s">
        <v>389</v>
      </c>
      <c r="D78" s="2"/>
      <c r="F78" s="19">
        <f t="shared" si="12"/>
        <v>0</v>
      </c>
      <c r="G78" s="19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9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9">
        <f t="shared" si="13"/>
        <v>0</v>
      </c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>
        <f t="shared" si="14"/>
        <v>0</v>
      </c>
    </row>
    <row r="79" spans="1:90">
      <c r="A79" s="42"/>
      <c r="B79" s="32" t="s">
        <v>433</v>
      </c>
      <c r="C79" s="33"/>
      <c r="D79" s="2"/>
      <c r="F79" s="19">
        <f t="shared" si="12"/>
        <v>0</v>
      </c>
      <c r="G79" s="19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9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9">
        <f t="shared" si="13"/>
        <v>0</v>
      </c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>
        <f t="shared" si="14"/>
        <v>0</v>
      </c>
    </row>
    <row r="80" spans="1:90">
      <c r="A80" s="42"/>
      <c r="B80" s="32" t="s">
        <v>590</v>
      </c>
      <c r="C80" s="32" t="s">
        <v>591</v>
      </c>
      <c r="D80" s="1"/>
      <c r="F80" s="19">
        <f t="shared" si="12"/>
        <v>0</v>
      </c>
      <c r="G80" s="19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9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9">
        <f t="shared" si="13"/>
        <v>0</v>
      </c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>
        <f t="shared" ref="CL80:CL113" si="15">SUM(BK80:CH80)</f>
        <v>0</v>
      </c>
    </row>
    <row r="81" spans="1:90" ht="15.75">
      <c r="A81" s="42"/>
      <c r="B81" s="32" t="s">
        <v>610</v>
      </c>
      <c r="C81" s="32" t="s">
        <v>351</v>
      </c>
      <c r="D81" s="1"/>
      <c r="F81" s="19">
        <f t="shared" si="12"/>
        <v>0</v>
      </c>
      <c r="G81" s="19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9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9">
        <f t="shared" si="13"/>
        <v>0</v>
      </c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>
        <f t="shared" si="15"/>
        <v>0</v>
      </c>
    </row>
    <row r="82" spans="1:90" ht="15.75">
      <c r="A82" s="42"/>
      <c r="B82" s="83" t="s">
        <v>611</v>
      </c>
      <c r="C82" s="32"/>
      <c r="D82" s="1"/>
      <c r="F82" s="19">
        <f t="shared" si="12"/>
        <v>0</v>
      </c>
      <c r="G82" s="19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9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9">
        <f t="shared" si="13"/>
        <v>0</v>
      </c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>
        <f t="shared" si="15"/>
        <v>0</v>
      </c>
    </row>
    <row r="83" spans="1:90" ht="15.75">
      <c r="A83" s="42"/>
      <c r="B83" s="32" t="s">
        <v>385</v>
      </c>
      <c r="C83" s="32">
        <v>70.3</v>
      </c>
      <c r="D83" s="1"/>
      <c r="F83" s="19">
        <f t="shared" si="12"/>
        <v>0</v>
      </c>
      <c r="G83" s="19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9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9">
        <f t="shared" si="13"/>
        <v>0</v>
      </c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>
        <f t="shared" si="15"/>
        <v>0</v>
      </c>
    </row>
    <row r="84" spans="1:90" ht="15.75">
      <c r="A84" s="42"/>
      <c r="B84" s="32" t="s">
        <v>57</v>
      </c>
      <c r="C84" s="32" t="s">
        <v>214</v>
      </c>
      <c r="D84" s="1"/>
      <c r="F84" s="19">
        <f t="shared" si="12"/>
        <v>0</v>
      </c>
      <c r="G84" s="19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9">
        <f t="shared" si="13"/>
        <v>0</v>
      </c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>
        <f t="shared" si="15"/>
        <v>0</v>
      </c>
    </row>
    <row r="85" spans="1:90" ht="15.75">
      <c r="A85" s="71">
        <v>14</v>
      </c>
      <c r="B85" s="32" t="s">
        <v>390</v>
      </c>
      <c r="C85" s="32" t="s">
        <v>335</v>
      </c>
      <c r="D85" s="1"/>
      <c r="F85" s="19">
        <f t="shared" si="12"/>
        <v>9</v>
      </c>
      <c r="G85" s="19"/>
      <c r="H85" s="18"/>
      <c r="I85" s="18"/>
      <c r="J85" s="18"/>
      <c r="K85" s="18"/>
      <c r="L85" s="18"/>
      <c r="M85" s="18"/>
      <c r="N85" s="18"/>
      <c r="O85" s="18"/>
      <c r="P85" s="18">
        <v>1</v>
      </c>
      <c r="Q85" s="18"/>
      <c r="R85" s="19"/>
      <c r="S85" s="18"/>
      <c r="T85" s="18"/>
      <c r="U85" s="18"/>
      <c r="V85" s="18"/>
      <c r="W85" s="18"/>
      <c r="X85" s="18"/>
      <c r="Y85" s="18"/>
      <c r="Z85" s="18"/>
      <c r="AA85" s="18"/>
      <c r="AB85" s="18">
        <v>1</v>
      </c>
      <c r="AC85" s="18">
        <v>1</v>
      </c>
      <c r="AD85" s="18"/>
      <c r="AE85" s="18"/>
      <c r="AF85" s="18"/>
      <c r="AG85" s="18">
        <v>1</v>
      </c>
      <c r="AH85" s="18"/>
      <c r="AI85" s="18"/>
      <c r="AJ85" s="18"/>
      <c r="AK85" s="18"/>
      <c r="AL85" s="18">
        <v>1</v>
      </c>
      <c r="AM85" s="18"/>
      <c r="AN85" s="18"/>
      <c r="AO85" s="18"/>
      <c r="AP85" s="18"/>
      <c r="AQ85" s="18"/>
      <c r="AR85" s="18">
        <v>1</v>
      </c>
      <c r="AS85" s="18">
        <v>1</v>
      </c>
      <c r="AT85" s="18"/>
      <c r="AU85" s="18"/>
      <c r="AV85" s="18"/>
      <c r="AW85" s="18"/>
      <c r="AX85" s="18"/>
      <c r="AY85" s="18"/>
      <c r="AZ85" s="18">
        <v>1</v>
      </c>
      <c r="BA85" s="18"/>
      <c r="BB85" s="18">
        <v>1</v>
      </c>
      <c r="BC85" s="18"/>
      <c r="BD85" s="18"/>
      <c r="BE85" s="18"/>
      <c r="BF85" s="18"/>
      <c r="BG85" s="18"/>
      <c r="BH85" s="18"/>
      <c r="BI85" s="19">
        <f t="shared" si="13"/>
        <v>9</v>
      </c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>
        <f t="shared" si="15"/>
        <v>0</v>
      </c>
    </row>
    <row r="86" spans="1:90" ht="15.75">
      <c r="A86" s="42"/>
      <c r="B86" s="32" t="s">
        <v>412</v>
      </c>
      <c r="C86" s="32"/>
      <c r="D86" s="1"/>
      <c r="F86" s="19">
        <f t="shared" si="12"/>
        <v>0</v>
      </c>
      <c r="G86" s="19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9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9">
        <f t="shared" si="13"/>
        <v>0</v>
      </c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>
        <f t="shared" si="15"/>
        <v>0</v>
      </c>
    </row>
    <row r="87" spans="1:90" ht="15.75">
      <c r="A87" s="42">
        <v>23</v>
      </c>
      <c r="B87" s="32" t="s">
        <v>645</v>
      </c>
      <c r="C87" s="32" t="s">
        <v>647</v>
      </c>
      <c r="D87" s="1"/>
      <c r="F87" s="19">
        <f t="shared" si="12"/>
        <v>4</v>
      </c>
      <c r="G87" s="19"/>
      <c r="H87" s="18"/>
      <c r="I87" s="18"/>
      <c r="J87" s="18"/>
      <c r="K87" s="18"/>
      <c r="L87" s="18"/>
      <c r="M87" s="18">
        <v>1</v>
      </c>
      <c r="N87" s="18"/>
      <c r="O87" s="18"/>
      <c r="P87" s="18">
        <v>1</v>
      </c>
      <c r="Q87" s="18"/>
      <c r="R87" s="19"/>
      <c r="S87" s="18"/>
      <c r="T87" s="18"/>
      <c r="U87" s="18"/>
      <c r="V87" s="18"/>
      <c r="W87" s="18">
        <v>1</v>
      </c>
      <c r="X87" s="18"/>
      <c r="Y87" s="18"/>
      <c r="Z87" s="18"/>
      <c r="AA87" s="18"/>
      <c r="AB87" s="18"/>
      <c r="AC87" s="18">
        <v>1</v>
      </c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9">
        <f t="shared" si="13"/>
        <v>4</v>
      </c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>
        <f t="shared" si="15"/>
        <v>0</v>
      </c>
    </row>
    <row r="88" spans="1:90" ht="15.75">
      <c r="A88" s="42" t="s">
        <v>693</v>
      </c>
      <c r="B88" s="32" t="s">
        <v>56</v>
      </c>
      <c r="C88" s="32" t="s">
        <v>387</v>
      </c>
      <c r="D88" s="1"/>
      <c r="F88" s="19">
        <f t="shared" si="12"/>
        <v>0</v>
      </c>
      <c r="G88" s="19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9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9">
        <f t="shared" si="13"/>
        <v>0</v>
      </c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>
        <f t="shared" si="15"/>
        <v>0</v>
      </c>
    </row>
    <row r="89" spans="1:90" ht="15.75">
      <c r="A89" s="42"/>
      <c r="B89" s="32" t="s">
        <v>60</v>
      </c>
      <c r="C89" s="33" t="s">
        <v>42</v>
      </c>
      <c r="D89" s="1"/>
      <c r="F89" s="19">
        <f t="shared" si="12"/>
        <v>0</v>
      </c>
      <c r="G89" s="19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9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9">
        <f t="shared" si="13"/>
        <v>0</v>
      </c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>
        <f t="shared" si="15"/>
        <v>0</v>
      </c>
    </row>
    <row r="90" spans="1:90">
      <c r="A90" s="42">
        <v>28</v>
      </c>
      <c r="B90" s="32" t="s">
        <v>749</v>
      </c>
      <c r="C90" s="33"/>
      <c r="D90" s="1"/>
      <c r="F90" s="19">
        <f t="shared" si="12"/>
        <v>1</v>
      </c>
      <c r="G90" s="19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9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>
        <v>1</v>
      </c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9">
        <f t="shared" ref="BI90:BI113" si="16">SUM(G90:BH90)</f>
        <v>1</v>
      </c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>
        <f t="shared" si="15"/>
        <v>0</v>
      </c>
    </row>
    <row r="91" spans="1:90" ht="15.75">
      <c r="A91" s="42"/>
      <c r="B91" s="30" t="s">
        <v>349</v>
      </c>
      <c r="C91" s="32" t="s">
        <v>391</v>
      </c>
      <c r="D91" s="32"/>
      <c r="F91" s="19">
        <f t="shared" si="12"/>
        <v>0</v>
      </c>
      <c r="G91" s="19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9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9">
        <f t="shared" si="16"/>
        <v>0</v>
      </c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>
        <f t="shared" si="15"/>
        <v>0</v>
      </c>
    </row>
    <row r="92" spans="1:90" ht="15.75">
      <c r="A92" s="42"/>
      <c r="B92" s="32" t="s">
        <v>333</v>
      </c>
      <c r="C92" s="33" t="s">
        <v>281</v>
      </c>
      <c r="D92" s="1"/>
      <c r="F92" s="19">
        <f t="shared" si="12"/>
        <v>0</v>
      </c>
      <c r="G92" s="19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9">
        <f t="shared" si="16"/>
        <v>0</v>
      </c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>
        <f t="shared" si="15"/>
        <v>0</v>
      </c>
    </row>
    <row r="93" spans="1:90">
      <c r="A93" s="42"/>
      <c r="B93" s="32" t="s">
        <v>352</v>
      </c>
      <c r="C93" s="33"/>
      <c r="D93" s="1"/>
      <c r="F93" s="19">
        <f t="shared" si="12"/>
        <v>0</v>
      </c>
      <c r="G93" s="19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9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9">
        <f t="shared" si="16"/>
        <v>0</v>
      </c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>
        <f t="shared" si="15"/>
        <v>0</v>
      </c>
    </row>
    <row r="94" spans="1:90" ht="15.75">
      <c r="A94" s="42"/>
      <c r="B94" s="32" t="s">
        <v>328</v>
      </c>
      <c r="C94" s="33"/>
      <c r="D94" s="1"/>
      <c r="F94" s="19">
        <f t="shared" si="12"/>
        <v>0</v>
      </c>
      <c r="G94" s="19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9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9">
        <f t="shared" si="16"/>
        <v>0</v>
      </c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>
        <f t="shared" si="15"/>
        <v>0</v>
      </c>
    </row>
    <row r="95" spans="1:90" ht="15.75">
      <c r="A95" s="42"/>
      <c r="B95" s="32" t="s">
        <v>77</v>
      </c>
      <c r="C95" s="33" t="s">
        <v>76</v>
      </c>
      <c r="D95" s="1"/>
      <c r="F95" s="19">
        <f t="shared" si="12"/>
        <v>0</v>
      </c>
      <c r="G95" s="19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9">
        <f t="shared" si="16"/>
        <v>0</v>
      </c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>
        <f t="shared" si="15"/>
        <v>0</v>
      </c>
    </row>
    <row r="96" spans="1:90" ht="15.75">
      <c r="A96" s="42"/>
      <c r="B96" s="32" t="s">
        <v>205</v>
      </c>
      <c r="C96" s="39" t="s">
        <v>206</v>
      </c>
      <c r="D96" s="1"/>
      <c r="F96" s="19">
        <f t="shared" si="12"/>
        <v>0</v>
      </c>
      <c r="G96" s="19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9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9">
        <f t="shared" si="16"/>
        <v>0</v>
      </c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>
        <f t="shared" si="15"/>
        <v>0</v>
      </c>
    </row>
    <row r="97" spans="1:90" ht="15.75">
      <c r="A97" s="42"/>
      <c r="B97" s="32" t="s">
        <v>61</v>
      </c>
      <c r="C97" s="39" t="s">
        <v>334</v>
      </c>
      <c r="D97" s="1"/>
      <c r="F97" s="19">
        <f t="shared" si="12"/>
        <v>0</v>
      </c>
      <c r="G97" s="19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9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9">
        <f t="shared" si="16"/>
        <v>0</v>
      </c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>
        <f t="shared" si="15"/>
        <v>0</v>
      </c>
    </row>
    <row r="98" spans="1:90" ht="15.75">
      <c r="A98" s="42"/>
      <c r="B98" s="32" t="s">
        <v>381</v>
      </c>
      <c r="C98" s="39"/>
      <c r="D98" s="1"/>
      <c r="F98" s="19">
        <f t="shared" si="12"/>
        <v>0</v>
      </c>
      <c r="G98" s="19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9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9">
        <f t="shared" si="16"/>
        <v>0</v>
      </c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>
        <f t="shared" si="15"/>
        <v>0</v>
      </c>
    </row>
    <row r="99" spans="1:90" ht="15.75">
      <c r="A99" s="42"/>
      <c r="B99" s="32" t="s">
        <v>404</v>
      </c>
      <c r="C99" s="33" t="s">
        <v>403</v>
      </c>
      <c r="D99" s="2"/>
      <c r="F99" s="19">
        <f t="shared" si="12"/>
        <v>0</v>
      </c>
      <c r="G99" s="19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9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9">
        <f t="shared" si="16"/>
        <v>0</v>
      </c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>
        <f t="shared" si="15"/>
        <v>0</v>
      </c>
    </row>
    <row r="100" spans="1:90">
      <c r="A100" s="71"/>
      <c r="B100" s="32" t="s">
        <v>614</v>
      </c>
      <c r="C100" s="32" t="s">
        <v>508</v>
      </c>
      <c r="D100" s="1"/>
      <c r="F100" s="19">
        <f t="shared" si="12"/>
        <v>0</v>
      </c>
      <c r="G100" s="19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9">
        <f t="shared" si="16"/>
        <v>0</v>
      </c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>
        <f t="shared" si="15"/>
        <v>0</v>
      </c>
    </row>
    <row r="101" spans="1:90" ht="15.75">
      <c r="A101" s="71"/>
      <c r="B101" s="32" t="s">
        <v>615</v>
      </c>
      <c r="C101" s="32" t="s">
        <v>181</v>
      </c>
      <c r="D101" s="1"/>
      <c r="F101" s="19">
        <f t="shared" si="12"/>
        <v>0</v>
      </c>
      <c r="G101" s="19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9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9">
        <f t="shared" si="16"/>
        <v>0</v>
      </c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>
        <f t="shared" si="15"/>
        <v>0</v>
      </c>
    </row>
    <row r="102" spans="1:90" ht="15.75">
      <c r="A102" s="71"/>
      <c r="B102" s="32" t="s">
        <v>613</v>
      </c>
      <c r="C102" s="32" t="s">
        <v>351</v>
      </c>
      <c r="D102" s="1"/>
      <c r="F102" s="19">
        <f t="shared" si="12"/>
        <v>0</v>
      </c>
      <c r="G102" s="19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9">
        <f t="shared" si="16"/>
        <v>0</v>
      </c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>
        <f t="shared" si="15"/>
        <v>0</v>
      </c>
    </row>
    <row r="103" spans="1:90" ht="15.75">
      <c r="A103" s="71"/>
      <c r="B103" s="32" t="s">
        <v>612</v>
      </c>
      <c r="C103" s="32"/>
      <c r="D103" s="1"/>
      <c r="F103" s="19">
        <f t="shared" si="12"/>
        <v>0</v>
      </c>
      <c r="G103" s="19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9">
        <f t="shared" si="16"/>
        <v>0</v>
      </c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>
        <f t="shared" si="15"/>
        <v>0</v>
      </c>
    </row>
    <row r="104" spans="1:90" ht="15.75">
      <c r="A104" s="42"/>
      <c r="B104" s="32" t="s">
        <v>413</v>
      </c>
      <c r="C104" s="39"/>
      <c r="D104" s="1"/>
      <c r="F104" s="19">
        <f t="shared" si="12"/>
        <v>0</v>
      </c>
      <c r="G104" s="19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9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9">
        <f t="shared" si="16"/>
        <v>0</v>
      </c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>
        <f t="shared" si="15"/>
        <v>0</v>
      </c>
    </row>
    <row r="105" spans="1:90" ht="15.75">
      <c r="A105" s="42" t="s">
        <v>693</v>
      </c>
      <c r="B105" s="32" t="s">
        <v>549</v>
      </c>
      <c r="C105" s="39" t="s">
        <v>550</v>
      </c>
      <c r="D105" s="1"/>
      <c r="F105" s="19">
        <f t="shared" si="12"/>
        <v>0</v>
      </c>
      <c r="G105" s="19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9">
        <f t="shared" si="16"/>
        <v>0</v>
      </c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>
        <f t="shared" si="15"/>
        <v>0</v>
      </c>
    </row>
    <row r="106" spans="1:90" ht="15.75">
      <c r="A106" s="42"/>
      <c r="B106" s="32" t="s">
        <v>516</v>
      </c>
      <c r="C106" s="39">
        <v>70.3</v>
      </c>
      <c r="D106" s="1"/>
      <c r="F106" s="19">
        <f t="shared" si="12"/>
        <v>0</v>
      </c>
      <c r="G106" s="19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9">
        <f t="shared" si="16"/>
        <v>0</v>
      </c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>
        <f t="shared" si="15"/>
        <v>0</v>
      </c>
    </row>
    <row r="107" spans="1:90" ht="15.75">
      <c r="A107" s="42"/>
      <c r="B107" s="32" t="s">
        <v>414</v>
      </c>
      <c r="C107" s="39"/>
      <c r="D107" s="1"/>
      <c r="F107" s="19">
        <f t="shared" si="12"/>
        <v>0</v>
      </c>
      <c r="G107" s="19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9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9">
        <f t="shared" si="16"/>
        <v>0</v>
      </c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>
        <f t="shared" si="15"/>
        <v>0</v>
      </c>
    </row>
    <row r="108" spans="1:90" ht="15.75">
      <c r="B108" s="32" t="s">
        <v>448</v>
      </c>
      <c r="C108" s="39" t="s">
        <v>52</v>
      </c>
      <c r="D108" s="1"/>
      <c r="F108" s="19">
        <f t="shared" si="12"/>
        <v>0</v>
      </c>
      <c r="G108" s="19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9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9">
        <f t="shared" si="16"/>
        <v>0</v>
      </c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>
        <f t="shared" si="15"/>
        <v>0</v>
      </c>
    </row>
    <row r="109" spans="1:90" ht="15.75">
      <c r="A109" s="42" t="s">
        <v>646</v>
      </c>
      <c r="B109" s="32" t="s">
        <v>663</v>
      </c>
      <c r="C109" s="32" t="s">
        <v>52</v>
      </c>
      <c r="D109" s="1"/>
      <c r="F109" s="19">
        <f t="shared" si="12"/>
        <v>0</v>
      </c>
      <c r="G109" s="19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9">
        <f t="shared" si="16"/>
        <v>0</v>
      </c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>
        <f t="shared" si="15"/>
        <v>0</v>
      </c>
    </row>
    <row r="110" spans="1:90" ht="15.75">
      <c r="A110" s="42">
        <v>20</v>
      </c>
      <c r="B110" s="32" t="s">
        <v>451</v>
      </c>
      <c r="C110" s="32" t="s">
        <v>392</v>
      </c>
      <c r="D110" s="1"/>
      <c r="F110" s="19">
        <f t="shared" si="12"/>
        <v>0</v>
      </c>
      <c r="G110" s="19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9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9">
        <f t="shared" si="16"/>
        <v>0</v>
      </c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>
        <f t="shared" si="15"/>
        <v>0</v>
      </c>
    </row>
    <row r="111" spans="1:90" ht="15.75">
      <c r="A111" s="42"/>
      <c r="B111" s="32" t="s">
        <v>490</v>
      </c>
      <c r="C111" s="32" t="s">
        <v>47</v>
      </c>
      <c r="D111" s="1"/>
      <c r="F111" s="19">
        <f t="shared" si="12"/>
        <v>0</v>
      </c>
      <c r="G111" s="19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9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9">
        <f t="shared" si="16"/>
        <v>0</v>
      </c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>
        <f>SUM(BK111:CH111)</f>
        <v>0</v>
      </c>
    </row>
    <row r="112" spans="1:90">
      <c r="A112" s="42">
        <v>28</v>
      </c>
      <c r="B112" s="30" t="s">
        <v>500</v>
      </c>
      <c r="C112" s="32" t="s">
        <v>360</v>
      </c>
      <c r="D112" s="32"/>
      <c r="F112" s="19">
        <f t="shared" si="12"/>
        <v>0</v>
      </c>
      <c r="G112" s="19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9">
        <f t="shared" si="16"/>
        <v>0</v>
      </c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>
        <f t="shared" si="15"/>
        <v>0</v>
      </c>
    </row>
    <row r="113" spans="1:90" ht="15.75">
      <c r="A113" s="42">
        <v>28</v>
      </c>
      <c r="B113" s="32" t="s">
        <v>679</v>
      </c>
      <c r="C113" s="32" t="s">
        <v>680</v>
      </c>
      <c r="D113" s="1"/>
      <c r="F113" s="19"/>
      <c r="G113" s="19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9">
        <f t="shared" si="16"/>
        <v>0</v>
      </c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>
        <f t="shared" si="15"/>
        <v>0</v>
      </c>
    </row>
    <row r="114" spans="1:90" s="21" customFormat="1">
      <c r="A114" s="102" t="s">
        <v>643</v>
      </c>
      <c r="B114" s="103"/>
      <c r="C114" s="103"/>
      <c r="D114" s="103"/>
      <c r="F114" s="20"/>
      <c r="G114" s="20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0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0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</row>
    <row r="115" spans="1:90" s="17" customFormat="1">
      <c r="A115" s="42"/>
      <c r="B115" s="37" t="s">
        <v>622</v>
      </c>
      <c r="C115" s="40" t="s">
        <v>234</v>
      </c>
      <c r="D115" s="41"/>
      <c r="F115" s="19">
        <f t="shared" ref="F115:F152" si="17">BI115+CL115</f>
        <v>0</v>
      </c>
      <c r="G115" s="19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9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9">
        <f>SUM(G115:BH115)</f>
        <v>0</v>
      </c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70"/>
      <c r="CI115" s="18"/>
      <c r="CJ115" s="18"/>
      <c r="CK115" s="18"/>
      <c r="CL115" s="18">
        <f>SUM(BK115:CH115)</f>
        <v>0</v>
      </c>
    </row>
    <row r="116" spans="1:90" s="10" customFormat="1" ht="15.75">
      <c r="A116" s="42"/>
      <c r="B116" s="30" t="s">
        <v>67</v>
      </c>
      <c r="C116" s="31" t="s">
        <v>42</v>
      </c>
      <c r="D116" s="44"/>
      <c r="F116" s="19">
        <f t="shared" si="17"/>
        <v>0</v>
      </c>
      <c r="G116" s="19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9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9">
        <f>SUM(G116:BH116)</f>
        <v>0</v>
      </c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>
        <f>SUM(BK116:CH116)</f>
        <v>0</v>
      </c>
    </row>
    <row r="117" spans="1:90" s="10" customFormat="1">
      <c r="A117" s="42">
        <v>3</v>
      </c>
      <c r="B117" s="30" t="s">
        <v>731</v>
      </c>
      <c r="C117" s="31" t="s">
        <v>732</v>
      </c>
      <c r="D117" s="44"/>
      <c r="F117" s="19">
        <f t="shared" si="17"/>
        <v>1</v>
      </c>
      <c r="G117" s="19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9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>
        <v>1</v>
      </c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9">
        <f>SUM(G117:BH117)</f>
        <v>1</v>
      </c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>
        <f t="shared" ref="CL117:CL119" si="18">SUM(BK117:CH117)</f>
        <v>0</v>
      </c>
    </row>
    <row r="118" spans="1:90" s="10" customFormat="1" ht="15.75">
      <c r="A118" s="86" t="s">
        <v>648</v>
      </c>
      <c r="B118" s="35" t="s">
        <v>548</v>
      </c>
      <c r="C118" s="31" t="s">
        <v>694</v>
      </c>
      <c r="D118" s="44"/>
      <c r="F118" s="19">
        <f t="shared" si="17"/>
        <v>0</v>
      </c>
      <c r="G118" s="19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9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9">
        <f t="shared" ref="BI118:BI152" si="19">SUM(G118:BH118)</f>
        <v>0</v>
      </c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>
        <f t="shared" si="18"/>
        <v>0</v>
      </c>
    </row>
    <row r="119" spans="1:90" s="10" customFormat="1" ht="15.75">
      <c r="A119" s="42"/>
      <c r="B119" s="30" t="s">
        <v>229</v>
      </c>
      <c r="C119" s="30" t="s">
        <v>281</v>
      </c>
      <c r="D119" s="42"/>
      <c r="F119" s="19">
        <f t="shared" si="17"/>
        <v>0</v>
      </c>
      <c r="G119" s="19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9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9">
        <f t="shared" si="19"/>
        <v>0</v>
      </c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>
        <f t="shared" si="18"/>
        <v>0</v>
      </c>
    </row>
    <row r="120" spans="1:90" ht="15.75">
      <c r="A120" s="42"/>
      <c r="B120" s="31" t="s">
        <v>62</v>
      </c>
      <c r="C120" s="31" t="s">
        <v>211</v>
      </c>
      <c r="D120" s="42"/>
      <c r="F120" s="19">
        <f t="shared" si="17"/>
        <v>0</v>
      </c>
      <c r="G120" s="19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9">
        <f t="shared" si="19"/>
        <v>0</v>
      </c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>
        <f t="shared" ref="CL120:CL126" si="20">SUM(BK120:CH120)</f>
        <v>0</v>
      </c>
    </row>
    <row r="121" spans="1:90" ht="15.75">
      <c r="A121" s="42"/>
      <c r="B121" s="31" t="s">
        <v>449</v>
      </c>
      <c r="C121" s="31" t="s">
        <v>181</v>
      </c>
      <c r="D121" s="42"/>
      <c r="F121" s="19">
        <f t="shared" si="17"/>
        <v>0</v>
      </c>
      <c r="G121" s="19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9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9">
        <f t="shared" si="19"/>
        <v>0</v>
      </c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>
        <f t="shared" si="20"/>
        <v>0</v>
      </c>
    </row>
    <row r="122" spans="1:90" ht="15.75">
      <c r="A122" s="42"/>
      <c r="B122" s="31" t="s">
        <v>232</v>
      </c>
      <c r="C122" s="31" t="s">
        <v>233</v>
      </c>
      <c r="D122" s="42"/>
      <c r="F122" s="19">
        <f t="shared" si="17"/>
        <v>0</v>
      </c>
      <c r="G122" s="19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9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70"/>
      <c r="BD122" s="70"/>
      <c r="BE122" s="70"/>
      <c r="BF122" s="70"/>
      <c r="BG122" s="29"/>
      <c r="BH122" s="29"/>
      <c r="BI122" s="19">
        <f t="shared" si="19"/>
        <v>0</v>
      </c>
      <c r="BJ122" s="18"/>
      <c r="BK122" s="18"/>
      <c r="BL122" s="18"/>
      <c r="BM122" s="29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70"/>
      <c r="CH122" s="18"/>
      <c r="CI122" s="70"/>
      <c r="CJ122" s="70"/>
      <c r="CK122" s="18"/>
      <c r="CL122" s="18">
        <f t="shared" si="20"/>
        <v>0</v>
      </c>
    </row>
    <row r="123" spans="1:90" ht="15.75">
      <c r="A123" s="42"/>
      <c r="B123" s="34" t="s">
        <v>198</v>
      </c>
      <c r="C123" s="31" t="s">
        <v>210</v>
      </c>
      <c r="D123" s="42"/>
      <c r="F123" s="19">
        <f t="shared" si="17"/>
        <v>0</v>
      </c>
      <c r="G123" s="19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9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9">
        <f t="shared" si="19"/>
        <v>0</v>
      </c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>
        <f t="shared" si="20"/>
        <v>0</v>
      </c>
    </row>
    <row r="124" spans="1:90" ht="15.75">
      <c r="A124" s="42"/>
      <c r="B124" s="32" t="s">
        <v>357</v>
      </c>
      <c r="C124" s="39" t="s">
        <v>73</v>
      </c>
      <c r="D124" s="32"/>
      <c r="F124" s="19">
        <f t="shared" si="17"/>
        <v>0</v>
      </c>
      <c r="G124" s="19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9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9">
        <f t="shared" si="19"/>
        <v>0</v>
      </c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>
        <f t="shared" si="20"/>
        <v>0</v>
      </c>
    </row>
    <row r="125" spans="1:90" ht="15.75">
      <c r="A125" s="42"/>
      <c r="B125" s="30" t="s">
        <v>326</v>
      </c>
      <c r="C125" s="31" t="s">
        <v>415</v>
      </c>
      <c r="D125" s="42"/>
      <c r="F125" s="19">
        <f t="shared" si="17"/>
        <v>0</v>
      </c>
      <c r="G125" s="19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9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9">
        <f t="shared" si="19"/>
        <v>0</v>
      </c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>
        <f t="shared" si="20"/>
        <v>0</v>
      </c>
    </row>
    <row r="126" spans="1:90" ht="15.75">
      <c r="A126" s="72"/>
      <c r="B126" s="32" t="s">
        <v>283</v>
      </c>
      <c r="C126" s="39" t="s">
        <v>45</v>
      </c>
      <c r="D126" s="32"/>
      <c r="F126" s="19">
        <f t="shared" si="17"/>
        <v>0</v>
      </c>
      <c r="G126" s="19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9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9">
        <f t="shared" si="19"/>
        <v>0</v>
      </c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>
        <f t="shared" si="20"/>
        <v>0</v>
      </c>
    </row>
    <row r="127" spans="1:90" ht="15.75">
      <c r="A127" s="72"/>
      <c r="B127" s="32" t="s">
        <v>564</v>
      </c>
      <c r="C127" s="39" t="s">
        <v>46</v>
      </c>
      <c r="D127" s="32"/>
      <c r="F127" s="19">
        <f t="shared" si="17"/>
        <v>0</v>
      </c>
      <c r="G127" s="19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9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9">
        <f t="shared" si="19"/>
        <v>0</v>
      </c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>
        <f t="shared" ref="CL127:CL130" si="21">SUM(BK127:CH127)</f>
        <v>0</v>
      </c>
    </row>
    <row r="128" spans="1:90">
      <c r="A128" s="72"/>
      <c r="B128" s="32" t="s">
        <v>617</v>
      </c>
      <c r="C128" s="39" t="s">
        <v>618</v>
      </c>
      <c r="D128" s="32"/>
      <c r="F128" s="19">
        <f t="shared" si="17"/>
        <v>0</v>
      </c>
      <c r="G128" s="19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9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9">
        <f t="shared" si="19"/>
        <v>0</v>
      </c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>
        <f t="shared" si="21"/>
        <v>0</v>
      </c>
    </row>
    <row r="129" spans="1:90">
      <c r="A129" s="72"/>
      <c r="B129" s="32" t="s">
        <v>619</v>
      </c>
      <c r="C129" s="39" t="s">
        <v>620</v>
      </c>
      <c r="D129" s="32"/>
      <c r="F129" s="19">
        <f t="shared" si="17"/>
        <v>0</v>
      </c>
      <c r="G129" s="19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9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9">
        <f t="shared" si="19"/>
        <v>0</v>
      </c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>
        <f t="shared" si="21"/>
        <v>0</v>
      </c>
    </row>
    <row r="130" spans="1:90" ht="15.75">
      <c r="A130" s="72" t="s">
        <v>767</v>
      </c>
      <c r="B130" s="32" t="s">
        <v>565</v>
      </c>
      <c r="C130" s="39" t="s">
        <v>562</v>
      </c>
      <c r="D130" s="32"/>
      <c r="F130" s="19">
        <f t="shared" si="17"/>
        <v>1</v>
      </c>
      <c r="G130" s="19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9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>
        <v>1</v>
      </c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9">
        <f t="shared" si="19"/>
        <v>1</v>
      </c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>
        <f t="shared" si="21"/>
        <v>0</v>
      </c>
    </row>
    <row r="131" spans="1:90" ht="15.75">
      <c r="A131" s="72" t="s">
        <v>607</v>
      </c>
      <c r="B131" s="30" t="s">
        <v>545</v>
      </c>
      <c r="C131" s="32" t="s">
        <v>547</v>
      </c>
      <c r="D131" s="32"/>
      <c r="F131" s="19">
        <f t="shared" si="17"/>
        <v>9</v>
      </c>
      <c r="G131" s="19"/>
      <c r="H131" s="18"/>
      <c r="I131" s="18"/>
      <c r="J131" s="18"/>
      <c r="K131" s="18"/>
      <c r="L131" s="18"/>
      <c r="M131" s="18"/>
      <c r="N131" s="18"/>
      <c r="O131" s="18"/>
      <c r="P131" s="18">
        <v>1</v>
      </c>
      <c r="Q131" s="18"/>
      <c r="R131" s="19"/>
      <c r="S131" s="18"/>
      <c r="T131" s="18"/>
      <c r="U131" s="18">
        <v>1</v>
      </c>
      <c r="V131" s="18"/>
      <c r="W131" s="18"/>
      <c r="X131" s="18"/>
      <c r="Y131" s="18"/>
      <c r="Z131" s="18">
        <v>1</v>
      </c>
      <c r="AA131" s="18"/>
      <c r="AB131" s="18"/>
      <c r="AC131" s="18"/>
      <c r="AD131" s="18"/>
      <c r="AE131" s="18">
        <v>1</v>
      </c>
      <c r="AF131" s="18"/>
      <c r="AG131" s="18">
        <v>1</v>
      </c>
      <c r="AH131" s="18"/>
      <c r="AI131" s="18"/>
      <c r="AJ131" s="18"/>
      <c r="AK131" s="18"/>
      <c r="AL131" s="18"/>
      <c r="AM131" s="18"/>
      <c r="AN131" s="18"/>
      <c r="AO131" s="18">
        <v>1</v>
      </c>
      <c r="AP131" s="18"/>
      <c r="AQ131" s="18"/>
      <c r="AR131" s="18">
        <v>1</v>
      </c>
      <c r="AS131" s="18">
        <v>1</v>
      </c>
      <c r="AT131" s="18"/>
      <c r="AU131" s="18"/>
      <c r="AV131" s="18"/>
      <c r="AW131" s="18"/>
      <c r="AX131" s="18"/>
      <c r="AY131" s="18">
        <v>1</v>
      </c>
      <c r="AZ131" s="18"/>
      <c r="BA131" s="18"/>
      <c r="BB131" s="18"/>
      <c r="BC131" s="18"/>
      <c r="BD131" s="18"/>
      <c r="BE131" s="18"/>
      <c r="BF131" s="18"/>
      <c r="BG131" s="18"/>
      <c r="BH131" s="18"/>
      <c r="BI131" s="19">
        <f t="shared" si="19"/>
        <v>9</v>
      </c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>
        <f t="shared" ref="CL131:CL152" si="22">SUM(BK131:CH131)</f>
        <v>0</v>
      </c>
    </row>
    <row r="132" spans="1:90" ht="15.75">
      <c r="A132" s="42"/>
      <c r="B132" s="32" t="s">
        <v>367</v>
      </c>
      <c r="C132" s="39"/>
      <c r="D132" s="32"/>
      <c r="F132" s="19">
        <f t="shared" si="17"/>
        <v>0</v>
      </c>
      <c r="G132" s="19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9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9">
        <f t="shared" si="19"/>
        <v>0</v>
      </c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>
        <f t="shared" si="22"/>
        <v>0</v>
      </c>
    </row>
    <row r="133" spans="1:90">
      <c r="A133" s="42">
        <v>11</v>
      </c>
      <c r="B133" s="32" t="s">
        <v>464</v>
      </c>
      <c r="C133" s="39" t="s">
        <v>340</v>
      </c>
      <c r="D133" s="32"/>
      <c r="F133" s="19">
        <f t="shared" si="17"/>
        <v>0</v>
      </c>
      <c r="G133" s="19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9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9">
        <f t="shared" si="19"/>
        <v>0</v>
      </c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>
        <f t="shared" si="22"/>
        <v>0</v>
      </c>
    </row>
    <row r="134" spans="1:90" ht="15.75">
      <c r="A134" s="42"/>
      <c r="B134" s="32" t="s">
        <v>284</v>
      </c>
      <c r="C134" s="39" t="s">
        <v>45</v>
      </c>
      <c r="D134" s="32"/>
      <c r="F134" s="19">
        <f t="shared" si="17"/>
        <v>0</v>
      </c>
      <c r="G134" s="19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9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9">
        <f t="shared" si="19"/>
        <v>0</v>
      </c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>
        <f t="shared" si="22"/>
        <v>0</v>
      </c>
    </row>
    <row r="135" spans="1:90" ht="15.75">
      <c r="A135" s="42"/>
      <c r="B135" s="32" t="s">
        <v>224</v>
      </c>
      <c r="C135" s="32" t="s">
        <v>228</v>
      </c>
      <c r="D135" s="1"/>
      <c r="F135" s="19">
        <f t="shared" si="17"/>
        <v>0</v>
      </c>
      <c r="G135" s="19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9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9">
        <f t="shared" si="19"/>
        <v>0</v>
      </c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>
        <f t="shared" si="22"/>
        <v>0</v>
      </c>
    </row>
    <row r="136" spans="1:90" ht="15.75">
      <c r="A136" s="42"/>
      <c r="B136" s="32" t="s">
        <v>209</v>
      </c>
      <c r="C136" s="39" t="s">
        <v>197</v>
      </c>
      <c r="D136" s="32"/>
      <c r="F136" s="19">
        <f t="shared" si="17"/>
        <v>0</v>
      </c>
      <c r="G136" s="19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9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9">
        <f t="shared" si="19"/>
        <v>0</v>
      </c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>
        <f t="shared" si="22"/>
        <v>0</v>
      </c>
    </row>
    <row r="137" spans="1:90" ht="15.75">
      <c r="A137" s="42"/>
      <c r="B137" s="32" t="s">
        <v>201</v>
      </c>
      <c r="C137" s="39" t="s">
        <v>212</v>
      </c>
      <c r="D137" s="32"/>
      <c r="F137" s="19">
        <f t="shared" si="17"/>
        <v>0</v>
      </c>
      <c r="G137" s="19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9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9">
        <f t="shared" si="19"/>
        <v>0</v>
      </c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>
        <f t="shared" si="22"/>
        <v>0</v>
      </c>
    </row>
    <row r="138" spans="1:90" ht="15.75">
      <c r="A138" s="42"/>
      <c r="B138" s="32" t="s">
        <v>201</v>
      </c>
      <c r="C138" s="39" t="s">
        <v>213</v>
      </c>
      <c r="D138" s="32"/>
      <c r="F138" s="19">
        <f t="shared" si="17"/>
        <v>0</v>
      </c>
      <c r="G138" s="19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9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9">
        <f t="shared" si="19"/>
        <v>0</v>
      </c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>
        <f t="shared" si="22"/>
        <v>0</v>
      </c>
    </row>
    <row r="139" spans="1:90" s="17" customFormat="1">
      <c r="A139" s="42"/>
      <c r="B139" s="38" t="s">
        <v>236</v>
      </c>
      <c r="C139" s="40" t="s">
        <v>190</v>
      </c>
      <c r="D139" s="41"/>
      <c r="F139" s="19">
        <f t="shared" si="17"/>
        <v>0</v>
      </c>
      <c r="G139" s="19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9"/>
      <c r="S139" s="18"/>
      <c r="T139" s="10"/>
      <c r="U139" s="10"/>
      <c r="V139" s="10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70"/>
      <c r="BI139" s="19">
        <f t="shared" si="19"/>
        <v>0</v>
      </c>
      <c r="BJ139" s="10"/>
      <c r="BK139" s="18"/>
      <c r="BL139" s="18"/>
      <c r="BM139" s="10"/>
      <c r="BN139" s="18"/>
      <c r="BO139" s="18"/>
      <c r="BP139" s="18"/>
      <c r="BQ139" s="10"/>
      <c r="BR139" s="18"/>
      <c r="BS139" s="10"/>
      <c r="BT139" s="18"/>
      <c r="BU139" s="18"/>
      <c r="BV139" s="18"/>
      <c r="BW139" s="18"/>
      <c r="BX139" s="10"/>
      <c r="BY139" s="18"/>
      <c r="BZ139" s="18"/>
      <c r="CA139" s="18"/>
      <c r="CB139" s="18"/>
      <c r="CC139" s="18"/>
      <c r="CD139" s="10"/>
      <c r="CE139" s="10"/>
      <c r="CF139" s="18"/>
      <c r="CG139" s="18"/>
      <c r="CH139" s="10"/>
      <c r="CI139" s="18"/>
      <c r="CJ139" s="18"/>
      <c r="CK139" s="18"/>
      <c r="CL139" s="18">
        <f t="shared" si="22"/>
        <v>0</v>
      </c>
    </row>
    <row r="140" spans="1:90" ht="15.75">
      <c r="A140" s="72" t="s">
        <v>730</v>
      </c>
      <c r="B140" s="32" t="s">
        <v>78</v>
      </c>
      <c r="C140" s="39" t="s">
        <v>740</v>
      </c>
      <c r="D140" s="32"/>
      <c r="F140" s="19">
        <f t="shared" si="17"/>
        <v>10</v>
      </c>
      <c r="G140" s="19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9">
        <v>1</v>
      </c>
      <c r="S140" s="18">
        <v>1</v>
      </c>
      <c r="T140" s="18"/>
      <c r="U140" s="18"/>
      <c r="V140" s="18"/>
      <c r="W140" s="18"/>
      <c r="X140" s="18">
        <v>1</v>
      </c>
      <c r="Y140" s="18"/>
      <c r="Z140" s="18"/>
      <c r="AA140" s="18">
        <v>1</v>
      </c>
      <c r="AB140" s="18"/>
      <c r="AC140" s="18"/>
      <c r="AD140" s="18"/>
      <c r="AE140" s="18">
        <v>1</v>
      </c>
      <c r="AF140" s="18"/>
      <c r="AG140" s="18"/>
      <c r="AH140" s="18"/>
      <c r="AI140" s="18"/>
      <c r="AJ140" s="18"/>
      <c r="AK140" s="18"/>
      <c r="AL140" s="18">
        <v>1</v>
      </c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>
        <v>1</v>
      </c>
      <c r="BC140" s="18"/>
      <c r="BD140" s="18">
        <v>1</v>
      </c>
      <c r="BE140" s="18"/>
      <c r="BF140" s="18"/>
      <c r="BG140" s="18"/>
      <c r="BH140" s="18"/>
      <c r="BI140" s="19">
        <f t="shared" si="19"/>
        <v>8</v>
      </c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>
        <v>1</v>
      </c>
      <c r="CA140" s="18"/>
      <c r="CB140" s="18"/>
      <c r="CC140" s="18"/>
      <c r="CD140" s="18"/>
      <c r="CE140" s="18"/>
      <c r="CF140" s="18"/>
      <c r="CG140" s="18"/>
      <c r="CH140" s="18">
        <v>1</v>
      </c>
      <c r="CI140" s="18"/>
      <c r="CJ140" s="18"/>
      <c r="CK140" s="18"/>
      <c r="CL140" s="18">
        <f t="shared" si="22"/>
        <v>2</v>
      </c>
    </row>
    <row r="141" spans="1:90" ht="15.75">
      <c r="A141" s="72" t="s">
        <v>721</v>
      </c>
      <c r="B141" s="32" t="s">
        <v>78</v>
      </c>
      <c r="C141" s="39" t="s">
        <v>226</v>
      </c>
      <c r="D141" s="32"/>
      <c r="F141" s="19">
        <f t="shared" si="17"/>
        <v>18</v>
      </c>
      <c r="G141" s="19"/>
      <c r="H141" s="18"/>
      <c r="I141" s="18"/>
      <c r="J141" s="18"/>
      <c r="K141" s="18"/>
      <c r="L141" s="18"/>
      <c r="M141" s="18">
        <v>1</v>
      </c>
      <c r="N141" s="18">
        <v>1</v>
      </c>
      <c r="O141" s="18"/>
      <c r="P141" s="18">
        <v>1</v>
      </c>
      <c r="Q141" s="18"/>
      <c r="R141" s="19">
        <v>1</v>
      </c>
      <c r="S141" s="18"/>
      <c r="T141" s="18"/>
      <c r="U141" s="18"/>
      <c r="V141" s="18"/>
      <c r="W141" s="18">
        <v>1</v>
      </c>
      <c r="X141" s="18">
        <v>1</v>
      </c>
      <c r="Y141" s="18"/>
      <c r="Z141" s="18"/>
      <c r="AA141" s="18">
        <v>1</v>
      </c>
      <c r="AB141" s="18"/>
      <c r="AC141" s="18"/>
      <c r="AD141" s="18"/>
      <c r="AE141" s="18">
        <v>1</v>
      </c>
      <c r="AF141" s="18"/>
      <c r="AG141" s="18"/>
      <c r="AH141" s="18"/>
      <c r="AI141" s="18">
        <v>1</v>
      </c>
      <c r="AJ141" s="18"/>
      <c r="AK141" s="18"/>
      <c r="AL141" s="18">
        <v>1</v>
      </c>
      <c r="AM141" s="18">
        <v>1</v>
      </c>
      <c r="AN141" s="18"/>
      <c r="AO141" s="18"/>
      <c r="AP141" s="18"/>
      <c r="AQ141" s="18"/>
      <c r="AR141" s="18">
        <v>1</v>
      </c>
      <c r="AS141" s="18"/>
      <c r="AT141" s="18"/>
      <c r="AU141" s="18"/>
      <c r="AV141" s="18"/>
      <c r="AW141" s="18">
        <v>1</v>
      </c>
      <c r="AX141" s="18"/>
      <c r="AY141" s="18"/>
      <c r="AZ141" s="18">
        <v>1</v>
      </c>
      <c r="BA141" s="18"/>
      <c r="BB141" s="18">
        <v>1</v>
      </c>
      <c r="BC141" s="18"/>
      <c r="BD141" s="18">
        <v>1</v>
      </c>
      <c r="BE141" s="18"/>
      <c r="BF141" s="18"/>
      <c r="BG141" s="18"/>
      <c r="BH141" s="18"/>
      <c r="BI141" s="19">
        <f t="shared" si="19"/>
        <v>16</v>
      </c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>
        <v>1</v>
      </c>
      <c r="CA141" s="18"/>
      <c r="CB141" s="18"/>
      <c r="CC141" s="18"/>
      <c r="CD141" s="18"/>
      <c r="CE141" s="18"/>
      <c r="CF141" s="18"/>
      <c r="CG141" s="18"/>
      <c r="CH141" s="18">
        <v>1</v>
      </c>
      <c r="CI141" s="18"/>
      <c r="CJ141" s="18"/>
      <c r="CK141" s="18"/>
      <c r="CL141" s="18">
        <f t="shared" si="22"/>
        <v>2</v>
      </c>
    </row>
    <row r="142" spans="1:90" ht="30">
      <c r="A142" s="72" t="s">
        <v>721</v>
      </c>
      <c r="B142" s="32" t="s">
        <v>78</v>
      </c>
      <c r="C142" s="39" t="s">
        <v>739</v>
      </c>
      <c r="D142" s="32"/>
      <c r="F142" s="19">
        <f t="shared" si="17"/>
        <v>17</v>
      </c>
      <c r="G142" s="19"/>
      <c r="H142" s="18"/>
      <c r="I142" s="18"/>
      <c r="J142" s="18"/>
      <c r="K142" s="18"/>
      <c r="L142" s="18"/>
      <c r="M142" s="18">
        <v>1</v>
      </c>
      <c r="N142" s="18">
        <v>1</v>
      </c>
      <c r="O142" s="18"/>
      <c r="P142" s="18">
        <v>1</v>
      </c>
      <c r="Q142" s="18"/>
      <c r="R142" s="19">
        <v>1</v>
      </c>
      <c r="S142" s="18"/>
      <c r="T142" s="18"/>
      <c r="U142" s="18"/>
      <c r="V142" s="18"/>
      <c r="W142" s="18">
        <v>1</v>
      </c>
      <c r="X142" s="18">
        <v>1</v>
      </c>
      <c r="Y142" s="18"/>
      <c r="Z142" s="18"/>
      <c r="AA142" s="18">
        <v>1</v>
      </c>
      <c r="AB142" s="18"/>
      <c r="AC142" s="18"/>
      <c r="AD142" s="18"/>
      <c r="AE142" s="18">
        <v>1</v>
      </c>
      <c r="AF142" s="18"/>
      <c r="AG142" s="18"/>
      <c r="AH142" s="18"/>
      <c r="AI142" s="18">
        <v>1</v>
      </c>
      <c r="AJ142" s="18"/>
      <c r="AK142" s="18"/>
      <c r="AL142" s="18">
        <v>1</v>
      </c>
      <c r="AM142" s="18">
        <v>1</v>
      </c>
      <c r="AN142" s="18"/>
      <c r="AO142" s="18"/>
      <c r="AP142" s="18"/>
      <c r="AQ142" s="18"/>
      <c r="AR142" s="18">
        <v>1</v>
      </c>
      <c r="AS142" s="18"/>
      <c r="AT142" s="18"/>
      <c r="AU142" s="18"/>
      <c r="AV142" s="18"/>
      <c r="AW142" s="18">
        <v>1</v>
      </c>
      <c r="AX142" s="18"/>
      <c r="AY142" s="18"/>
      <c r="AZ142" s="18"/>
      <c r="BA142" s="18"/>
      <c r="BB142" s="18">
        <v>1</v>
      </c>
      <c r="BC142" s="18"/>
      <c r="BD142" s="18">
        <v>1</v>
      </c>
      <c r="BE142" s="18"/>
      <c r="BF142" s="18"/>
      <c r="BG142" s="18"/>
      <c r="BH142" s="18"/>
      <c r="BI142" s="19">
        <f t="shared" si="19"/>
        <v>15</v>
      </c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>
        <v>1</v>
      </c>
      <c r="CA142" s="18"/>
      <c r="CB142" s="18"/>
      <c r="CC142" s="18"/>
      <c r="CD142" s="18"/>
      <c r="CE142" s="18"/>
      <c r="CF142" s="18"/>
      <c r="CG142" s="18"/>
      <c r="CH142" s="18">
        <v>1</v>
      </c>
      <c r="CI142" s="18"/>
      <c r="CJ142" s="18"/>
      <c r="CK142" s="18"/>
      <c r="CL142" s="18">
        <f t="shared" si="22"/>
        <v>2</v>
      </c>
    </row>
    <row r="143" spans="1:90" ht="15.75">
      <c r="A143" s="42"/>
      <c r="B143" s="30" t="s">
        <v>179</v>
      </c>
      <c r="C143" s="32" t="s">
        <v>377</v>
      </c>
      <c r="D143" s="32"/>
      <c r="F143" s="19">
        <f t="shared" si="17"/>
        <v>0</v>
      </c>
      <c r="G143" s="19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9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9">
        <f t="shared" si="19"/>
        <v>0</v>
      </c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>
        <f t="shared" si="22"/>
        <v>0</v>
      </c>
    </row>
    <row r="144" spans="1:90" ht="15.75">
      <c r="A144" s="42"/>
      <c r="B144" s="32" t="s">
        <v>74</v>
      </c>
      <c r="C144" s="39" t="s">
        <v>75</v>
      </c>
      <c r="D144" s="32"/>
      <c r="F144" s="19">
        <f t="shared" si="17"/>
        <v>0</v>
      </c>
      <c r="G144" s="19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9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9">
        <f t="shared" si="19"/>
        <v>0</v>
      </c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>
        <f t="shared" si="22"/>
        <v>0</v>
      </c>
    </row>
    <row r="145" spans="1:90" ht="15.75">
      <c r="A145" s="42" t="s">
        <v>678</v>
      </c>
      <c r="B145" s="32" t="s">
        <v>64</v>
      </c>
      <c r="C145" s="32" t="s">
        <v>518</v>
      </c>
      <c r="D145" s="32"/>
      <c r="F145" s="19">
        <f t="shared" si="17"/>
        <v>5</v>
      </c>
      <c r="G145" s="19"/>
      <c r="H145" s="18"/>
      <c r="I145" s="18"/>
      <c r="J145" s="18"/>
      <c r="K145" s="18"/>
      <c r="L145" s="18"/>
      <c r="M145" s="18"/>
      <c r="N145" s="18"/>
      <c r="O145" s="18"/>
      <c r="P145" s="18">
        <v>1</v>
      </c>
      <c r="Q145" s="18"/>
      <c r="R145" s="19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>
        <v>1</v>
      </c>
      <c r="AD145" s="18"/>
      <c r="AE145" s="18"/>
      <c r="AF145" s="18"/>
      <c r="AG145" s="18"/>
      <c r="AH145" s="18"/>
      <c r="AI145" s="18"/>
      <c r="AJ145" s="18"/>
      <c r="AK145" s="18"/>
      <c r="AL145" s="18">
        <v>1</v>
      </c>
      <c r="AM145" s="18"/>
      <c r="AN145" s="18"/>
      <c r="AO145" s="18"/>
      <c r="AP145" s="18"/>
      <c r="AQ145" s="18"/>
      <c r="AR145" s="18"/>
      <c r="AS145" s="18"/>
      <c r="AT145" s="18"/>
      <c r="AU145" s="18"/>
      <c r="AV145" s="18">
        <v>1</v>
      </c>
      <c r="AW145" s="18"/>
      <c r="AX145" s="18"/>
      <c r="AY145" s="18"/>
      <c r="AZ145" s="18">
        <v>1</v>
      </c>
      <c r="BA145" s="18"/>
      <c r="BB145" s="18"/>
      <c r="BC145" s="18"/>
      <c r="BD145" s="18"/>
      <c r="BE145" s="18"/>
      <c r="BF145" s="18"/>
      <c r="BG145" s="18"/>
      <c r="BH145" s="18"/>
      <c r="BI145" s="19">
        <f t="shared" si="19"/>
        <v>5</v>
      </c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>
        <f t="shared" si="22"/>
        <v>0</v>
      </c>
    </row>
    <row r="146" spans="1:90" ht="15.75">
      <c r="A146" s="42"/>
      <c r="B146" s="36" t="s">
        <v>447</v>
      </c>
      <c r="C146" s="58" t="s">
        <v>52</v>
      </c>
      <c r="D146" s="5"/>
      <c r="F146" s="19">
        <f t="shared" si="17"/>
        <v>0</v>
      </c>
      <c r="G146" s="19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9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9">
        <f t="shared" si="19"/>
        <v>0</v>
      </c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>
        <f t="shared" si="22"/>
        <v>0</v>
      </c>
    </row>
    <row r="147" spans="1:90" ht="15.75">
      <c r="A147" s="42">
        <v>25</v>
      </c>
      <c r="B147" s="30" t="s">
        <v>63</v>
      </c>
      <c r="C147" s="32" t="s">
        <v>686</v>
      </c>
      <c r="D147" s="32"/>
      <c r="F147" s="19">
        <f t="shared" si="17"/>
        <v>2</v>
      </c>
      <c r="G147" s="19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>
        <v>1</v>
      </c>
      <c r="BE147" s="18"/>
      <c r="BF147" s="18"/>
      <c r="BG147" s="18"/>
      <c r="BH147" s="18"/>
      <c r="BI147" s="19">
        <f t="shared" si="19"/>
        <v>1</v>
      </c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>
        <v>1</v>
      </c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>
        <f t="shared" si="22"/>
        <v>1</v>
      </c>
    </row>
    <row r="148" spans="1:90" ht="15.75">
      <c r="A148" s="72"/>
      <c r="B148" s="30" t="s">
        <v>497</v>
      </c>
      <c r="C148" s="32"/>
      <c r="D148" s="32"/>
      <c r="F148" s="19">
        <f t="shared" si="17"/>
        <v>2</v>
      </c>
      <c r="G148" s="19"/>
      <c r="H148" s="18"/>
      <c r="I148" s="18"/>
      <c r="J148" s="18"/>
      <c r="K148" s="18"/>
      <c r="L148" s="18">
        <v>1</v>
      </c>
      <c r="M148" s="18"/>
      <c r="N148" s="18"/>
      <c r="O148" s="18"/>
      <c r="P148" s="18"/>
      <c r="Q148" s="18"/>
      <c r="R148" s="19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>
        <v>1</v>
      </c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9">
        <f t="shared" si="19"/>
        <v>2</v>
      </c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>
        <f t="shared" si="22"/>
        <v>0</v>
      </c>
    </row>
    <row r="149" spans="1:90">
      <c r="A149" s="72"/>
      <c r="B149" s="30" t="s">
        <v>623</v>
      </c>
      <c r="C149" s="32"/>
      <c r="D149" s="32"/>
      <c r="F149" s="19">
        <f t="shared" si="17"/>
        <v>0</v>
      </c>
      <c r="G149" s="19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9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9">
        <f t="shared" si="19"/>
        <v>0</v>
      </c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>
        <f t="shared" si="22"/>
        <v>0</v>
      </c>
    </row>
    <row r="150" spans="1:90" ht="15.75">
      <c r="A150" s="42">
        <v>18</v>
      </c>
      <c r="B150" s="32" t="s">
        <v>501</v>
      </c>
      <c r="C150" s="32" t="s">
        <v>52</v>
      </c>
      <c r="D150" s="32"/>
      <c r="F150" s="19">
        <f t="shared" si="17"/>
        <v>0</v>
      </c>
      <c r="G150" s="19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9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9">
        <f t="shared" si="19"/>
        <v>0</v>
      </c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>
        <f t="shared" si="22"/>
        <v>0</v>
      </c>
    </row>
    <row r="151" spans="1:90" ht="15.75">
      <c r="A151" s="42">
        <v>25</v>
      </c>
      <c r="B151" s="32" t="s">
        <v>772</v>
      </c>
      <c r="C151" s="32" t="s">
        <v>773</v>
      </c>
      <c r="D151" s="32"/>
      <c r="F151" s="19">
        <f t="shared" si="17"/>
        <v>0</v>
      </c>
      <c r="G151" s="19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9"/>
      <c r="S151" s="18"/>
      <c r="T151" s="18"/>
      <c r="U151" s="18"/>
      <c r="V151" s="18"/>
      <c r="W151" s="18"/>
      <c r="X151" s="18"/>
      <c r="Y151" s="18"/>
      <c r="Z151" s="18"/>
      <c r="AA151" s="18">
        <v>1</v>
      </c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9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</row>
    <row r="152" spans="1:90" ht="15.75">
      <c r="A152" s="42"/>
      <c r="B152" s="30" t="s">
        <v>327</v>
      </c>
      <c r="C152" s="30" t="s">
        <v>335</v>
      </c>
      <c r="D152" s="1"/>
      <c r="F152" s="19">
        <f t="shared" si="17"/>
        <v>0</v>
      </c>
      <c r="G152" s="19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9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9">
        <f t="shared" si="19"/>
        <v>0</v>
      </c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>
        <f t="shared" si="22"/>
        <v>0</v>
      </c>
    </row>
    <row r="153" spans="1:90" s="21" customFormat="1">
      <c r="A153" s="102" t="s">
        <v>642</v>
      </c>
      <c r="B153" s="103"/>
      <c r="C153" s="103"/>
      <c r="D153" s="103"/>
      <c r="F153" s="20"/>
      <c r="G153" s="20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0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0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</row>
    <row r="154" spans="1:90" s="10" customFormat="1" ht="15.75">
      <c r="A154" s="42"/>
      <c r="B154" s="36" t="s">
        <v>552</v>
      </c>
      <c r="C154" s="36" t="s">
        <v>625</v>
      </c>
      <c r="D154" s="99"/>
      <c r="F154" s="19">
        <f t="shared" ref="F154:F177" si="23">BI154+CL154</f>
        <v>0</v>
      </c>
      <c r="G154" s="19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9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9">
        <f>SUM(G154:BH154)</f>
        <v>0</v>
      </c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>
        <f>SUM(BK154:CH154)</f>
        <v>0</v>
      </c>
    </row>
    <row r="155" spans="1:90" ht="15.75">
      <c r="A155" s="42">
        <v>1</v>
      </c>
      <c r="B155" s="36" t="s">
        <v>537</v>
      </c>
      <c r="C155" s="58" t="s">
        <v>626</v>
      </c>
      <c r="D155" s="5"/>
      <c r="F155" s="19">
        <f t="shared" si="23"/>
        <v>0</v>
      </c>
      <c r="G155" s="19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9">
        <f>SUM(G155:BH155)</f>
        <v>0</v>
      </c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>
        <f t="shared" ref="CL155:CL158" si="24">SUM(BK155:CH155)</f>
        <v>0</v>
      </c>
    </row>
    <row r="156" spans="1:90" ht="15.75">
      <c r="A156" s="42">
        <v>2</v>
      </c>
      <c r="B156" s="36" t="s">
        <v>65</v>
      </c>
      <c r="C156" s="58" t="s">
        <v>392</v>
      </c>
      <c r="D156" s="5"/>
      <c r="F156" s="19">
        <f t="shared" si="23"/>
        <v>1</v>
      </c>
      <c r="G156" s="19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>
        <v>1</v>
      </c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9">
        <f>SUM(G156:BH156)</f>
        <v>1</v>
      </c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>
        <f t="shared" si="24"/>
        <v>0</v>
      </c>
    </row>
    <row r="157" spans="1:90" ht="15.75">
      <c r="A157" s="42">
        <v>2</v>
      </c>
      <c r="B157" s="36" t="s">
        <v>726</v>
      </c>
      <c r="C157" s="58" t="s">
        <v>725</v>
      </c>
      <c r="D157" s="5"/>
      <c r="F157" s="19">
        <f t="shared" si="23"/>
        <v>6</v>
      </c>
      <c r="G157" s="19"/>
      <c r="H157" s="18"/>
      <c r="I157" s="18"/>
      <c r="J157" s="18"/>
      <c r="K157" s="18"/>
      <c r="L157" s="18">
        <v>1</v>
      </c>
      <c r="M157" s="18">
        <v>1</v>
      </c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>
        <v>1</v>
      </c>
      <c r="AN157" s="18"/>
      <c r="AO157" s="18"/>
      <c r="AP157" s="18"/>
      <c r="AQ157" s="18"/>
      <c r="AR157" s="18">
        <v>1</v>
      </c>
      <c r="AS157" s="18"/>
      <c r="AT157" s="18"/>
      <c r="AU157" s="18"/>
      <c r="AV157" s="18"/>
      <c r="AW157" s="18">
        <v>1</v>
      </c>
      <c r="AX157" s="18"/>
      <c r="AY157" s="18"/>
      <c r="AZ157" s="18">
        <v>1</v>
      </c>
      <c r="BA157" s="18"/>
      <c r="BB157" s="18"/>
      <c r="BC157" s="18"/>
      <c r="BD157" s="18"/>
      <c r="BE157" s="18"/>
      <c r="BF157" s="18"/>
      <c r="BG157" s="18"/>
      <c r="BH157" s="18"/>
      <c r="BI157" s="19">
        <f>SUM(G157:BH157)</f>
        <v>6</v>
      </c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>
        <f t="shared" si="24"/>
        <v>0</v>
      </c>
    </row>
    <row r="158" spans="1:90">
      <c r="A158" s="42">
        <v>2</v>
      </c>
      <c r="B158" s="36" t="s">
        <v>733</v>
      </c>
      <c r="C158" s="58" t="s">
        <v>734</v>
      </c>
      <c r="D158" s="5"/>
      <c r="F158" s="19">
        <f t="shared" si="23"/>
        <v>1</v>
      </c>
      <c r="G158" s="19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>
        <v>1</v>
      </c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9">
        <f t="shared" ref="BI158:BI171" si="25">SUM(G158:BH158)</f>
        <v>1</v>
      </c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>
        <f t="shared" si="24"/>
        <v>0</v>
      </c>
    </row>
    <row r="159" spans="1:90">
      <c r="A159" s="42"/>
      <c r="B159" s="36" t="s">
        <v>237</v>
      </c>
      <c r="C159" s="32" t="s">
        <v>238</v>
      </c>
      <c r="D159" s="1"/>
      <c r="F159" s="19">
        <f t="shared" si="23"/>
        <v>0</v>
      </c>
      <c r="G159" s="19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9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9">
        <f t="shared" si="25"/>
        <v>0</v>
      </c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>
        <f t="shared" ref="CL159:CL170" si="26">SUM(BK159:CH159)</f>
        <v>0</v>
      </c>
    </row>
    <row r="160" spans="1:90" ht="15.75">
      <c r="A160" s="42"/>
      <c r="B160" s="36" t="s">
        <v>457</v>
      </c>
      <c r="C160" s="32"/>
      <c r="D160" s="1"/>
      <c r="F160" s="19">
        <f t="shared" si="23"/>
        <v>0</v>
      </c>
      <c r="G160" s="19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9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9">
        <f t="shared" si="25"/>
        <v>0</v>
      </c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>
        <f t="shared" si="26"/>
        <v>0</v>
      </c>
    </row>
    <row r="161" spans="1:90">
      <c r="A161" s="42">
        <v>2</v>
      </c>
      <c r="B161" s="32" t="s">
        <v>386</v>
      </c>
      <c r="C161" s="39">
        <v>70.3</v>
      </c>
      <c r="D161" s="32"/>
      <c r="F161" s="19">
        <f t="shared" si="23"/>
        <v>1</v>
      </c>
      <c r="G161" s="19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9"/>
      <c r="S161" s="18"/>
      <c r="T161" s="18"/>
      <c r="U161" s="18"/>
      <c r="V161" s="18"/>
      <c r="W161" s="18"/>
      <c r="X161" s="18"/>
      <c r="Y161" s="18"/>
      <c r="Z161" s="18"/>
      <c r="AA161" s="18"/>
      <c r="AB161" s="18">
        <v>1</v>
      </c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9">
        <f t="shared" si="25"/>
        <v>1</v>
      </c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>
        <f t="shared" si="26"/>
        <v>0</v>
      </c>
    </row>
    <row r="162" spans="1:90" ht="15.75">
      <c r="A162" s="72" t="s">
        <v>664</v>
      </c>
      <c r="B162" s="36" t="s">
        <v>378</v>
      </c>
      <c r="C162" s="32" t="s">
        <v>571</v>
      </c>
      <c r="D162" s="1"/>
      <c r="F162" s="19">
        <f t="shared" si="23"/>
        <v>0</v>
      </c>
      <c r="G162" s="19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9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9">
        <f t="shared" si="25"/>
        <v>0</v>
      </c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>
        <f t="shared" si="26"/>
        <v>0</v>
      </c>
    </row>
    <row r="163" spans="1:90" ht="15.75">
      <c r="A163" s="42"/>
      <c r="B163" s="30" t="s">
        <v>66</v>
      </c>
      <c r="C163" s="39" t="s">
        <v>393</v>
      </c>
      <c r="D163" s="1"/>
      <c r="F163" s="19">
        <f t="shared" si="23"/>
        <v>0</v>
      </c>
      <c r="G163" s="19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9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9">
        <f t="shared" si="25"/>
        <v>0</v>
      </c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>
        <f t="shared" si="26"/>
        <v>0</v>
      </c>
    </row>
    <row r="164" spans="1:90" ht="15.75">
      <c r="A164" s="42">
        <v>14</v>
      </c>
      <c r="B164" s="36" t="s">
        <v>496</v>
      </c>
      <c r="C164" s="32" t="s">
        <v>285</v>
      </c>
      <c r="D164" s="1"/>
      <c r="F164" s="19">
        <f t="shared" si="23"/>
        <v>0</v>
      </c>
      <c r="G164" s="19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9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9">
        <f t="shared" si="25"/>
        <v>0</v>
      </c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>
        <f t="shared" si="26"/>
        <v>0</v>
      </c>
    </row>
    <row r="165" spans="1:90">
      <c r="A165" s="42"/>
      <c r="B165" s="36" t="s">
        <v>560</v>
      </c>
      <c r="C165" s="32" t="s">
        <v>559</v>
      </c>
      <c r="D165" s="1"/>
      <c r="F165" s="19">
        <f t="shared" si="23"/>
        <v>0</v>
      </c>
      <c r="G165" s="19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9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9">
        <f t="shared" si="25"/>
        <v>0</v>
      </c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>
        <f t="shared" si="26"/>
        <v>0</v>
      </c>
    </row>
    <row r="166" spans="1:90" ht="15.75">
      <c r="A166" s="42"/>
      <c r="B166" s="30" t="s">
        <v>456</v>
      </c>
      <c r="C166" s="39" t="s">
        <v>47</v>
      </c>
      <c r="D166" s="1"/>
      <c r="F166" s="19">
        <f t="shared" si="23"/>
        <v>0</v>
      </c>
      <c r="G166" s="19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9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9">
        <f t="shared" si="25"/>
        <v>0</v>
      </c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>
        <f t="shared" si="26"/>
        <v>0</v>
      </c>
    </row>
    <row r="167" spans="1:90" ht="15.75">
      <c r="A167" s="42"/>
      <c r="B167" s="30" t="s">
        <v>199</v>
      </c>
      <c r="C167" s="32" t="s">
        <v>200</v>
      </c>
      <c r="D167" s="1"/>
      <c r="F167" s="19">
        <f t="shared" si="23"/>
        <v>0</v>
      </c>
      <c r="G167" s="19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9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9">
        <f t="shared" si="25"/>
        <v>0</v>
      </c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>
        <f t="shared" si="26"/>
        <v>0</v>
      </c>
    </row>
    <row r="168" spans="1:90">
      <c r="A168" s="42"/>
      <c r="B168" s="32" t="s">
        <v>627</v>
      </c>
      <c r="C168" s="32" t="s">
        <v>628</v>
      </c>
      <c r="D168" s="1"/>
      <c r="F168" s="19">
        <f t="shared" si="23"/>
        <v>0</v>
      </c>
      <c r="G168" s="19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9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9">
        <f t="shared" si="25"/>
        <v>0</v>
      </c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>
        <f t="shared" si="26"/>
        <v>0</v>
      </c>
    </row>
    <row r="169" spans="1:90">
      <c r="A169" s="42"/>
      <c r="B169" s="36" t="s">
        <v>502</v>
      </c>
      <c r="C169" s="32" t="s">
        <v>239</v>
      </c>
      <c r="D169" s="1"/>
      <c r="F169" s="19">
        <f t="shared" si="23"/>
        <v>0</v>
      </c>
      <c r="G169" s="19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9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9">
        <f t="shared" si="25"/>
        <v>0</v>
      </c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>
        <f t="shared" si="26"/>
        <v>0</v>
      </c>
    </row>
    <row r="170" spans="1:90" ht="15.75">
      <c r="A170" s="42"/>
      <c r="B170" s="36" t="s">
        <v>331</v>
      </c>
      <c r="C170" s="32" t="s">
        <v>332</v>
      </c>
      <c r="D170" s="1"/>
      <c r="F170" s="19">
        <f t="shared" si="23"/>
        <v>0</v>
      </c>
      <c r="G170" s="19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9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9">
        <f t="shared" si="25"/>
        <v>0</v>
      </c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>
        <f t="shared" si="26"/>
        <v>0</v>
      </c>
    </row>
    <row r="171" spans="1:90">
      <c r="A171" s="42">
        <v>21</v>
      </c>
      <c r="B171" s="36" t="s">
        <v>735</v>
      </c>
      <c r="C171" s="32" t="s">
        <v>736</v>
      </c>
      <c r="D171" s="1"/>
      <c r="F171" s="19">
        <f t="shared" si="23"/>
        <v>1</v>
      </c>
      <c r="G171" s="19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9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>
        <v>1</v>
      </c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9">
        <f t="shared" si="25"/>
        <v>1</v>
      </c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>
        <f t="shared" ref="CL171:CL174" si="27">SUM(BK171:CH171)</f>
        <v>0</v>
      </c>
    </row>
    <row r="172" spans="1:90" ht="15.75">
      <c r="A172" s="42"/>
      <c r="B172" s="30" t="s">
        <v>241</v>
      </c>
      <c r="C172" s="32" t="s">
        <v>180</v>
      </c>
      <c r="D172" s="2"/>
      <c r="F172" s="19">
        <f t="shared" si="23"/>
        <v>0</v>
      </c>
      <c r="G172" s="19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9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9">
        <f t="shared" ref="BI172:BI177" si="28">SUM(G172:BH172)</f>
        <v>0</v>
      </c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>
        <f t="shared" si="27"/>
        <v>0</v>
      </c>
    </row>
    <row r="173" spans="1:90">
      <c r="A173" s="42" t="s">
        <v>719</v>
      </c>
      <c r="B173" s="30" t="s">
        <v>720</v>
      </c>
      <c r="C173" s="32"/>
      <c r="D173" s="2"/>
      <c r="F173" s="19">
        <f t="shared" si="23"/>
        <v>1</v>
      </c>
      <c r="G173" s="19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9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>
        <v>1</v>
      </c>
      <c r="BE173" s="18"/>
      <c r="BF173" s="18"/>
      <c r="BG173" s="18"/>
      <c r="BH173" s="18"/>
      <c r="BI173" s="19">
        <f t="shared" si="28"/>
        <v>1</v>
      </c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>
        <f t="shared" si="27"/>
        <v>0</v>
      </c>
    </row>
    <row r="174" spans="1:90" ht="15.75">
      <c r="A174" s="42"/>
      <c r="B174" s="30" t="s">
        <v>241</v>
      </c>
      <c r="C174" s="32" t="s">
        <v>286</v>
      </c>
      <c r="D174" s="1"/>
      <c r="F174" s="19">
        <f t="shared" si="23"/>
        <v>0</v>
      </c>
      <c r="G174" s="19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9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9">
        <f t="shared" si="28"/>
        <v>0</v>
      </c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>
        <f t="shared" si="27"/>
        <v>0</v>
      </c>
    </row>
    <row r="175" spans="1:90">
      <c r="A175" s="42"/>
      <c r="B175" s="30" t="s">
        <v>329</v>
      </c>
      <c r="C175" s="32"/>
      <c r="D175" s="1"/>
      <c r="F175" s="19">
        <f t="shared" si="23"/>
        <v>0</v>
      </c>
      <c r="G175" s="19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9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9">
        <f t="shared" si="28"/>
        <v>0</v>
      </c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>
        <f>SUM(BK175:CH175)</f>
        <v>0</v>
      </c>
    </row>
    <row r="176" spans="1:90" s="10" customFormat="1">
      <c r="A176" s="56"/>
      <c r="B176" s="30" t="s">
        <v>287</v>
      </c>
      <c r="C176" s="42" t="s">
        <v>450</v>
      </c>
      <c r="D176" s="3"/>
      <c r="F176" s="19">
        <f t="shared" si="23"/>
        <v>0</v>
      </c>
      <c r="G176" s="19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9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9">
        <f t="shared" si="28"/>
        <v>0</v>
      </c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>
        <f>SUM(BK176:CH176)</f>
        <v>0</v>
      </c>
    </row>
    <row r="177" spans="1:90" s="10" customFormat="1" ht="15.75">
      <c r="A177" s="42"/>
      <c r="B177" s="30" t="s">
        <v>394</v>
      </c>
      <c r="C177" s="30" t="s">
        <v>52</v>
      </c>
      <c r="D177" s="4"/>
      <c r="F177" s="19">
        <f t="shared" si="23"/>
        <v>0</v>
      </c>
      <c r="G177" s="19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9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9">
        <f t="shared" si="28"/>
        <v>0</v>
      </c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>
        <f>SUM(BK177:CH177)</f>
        <v>0</v>
      </c>
    </row>
    <row r="178" spans="1:90" s="21" customFormat="1">
      <c r="A178" s="102" t="s">
        <v>641</v>
      </c>
      <c r="B178" s="103"/>
      <c r="C178" s="103"/>
      <c r="D178" s="103"/>
      <c r="F178" s="20"/>
      <c r="G178" s="20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0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0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</row>
    <row r="179" spans="1:90" s="10" customFormat="1" ht="15.75">
      <c r="A179" s="42"/>
      <c r="B179" s="30" t="s">
        <v>202</v>
      </c>
      <c r="C179" s="30" t="s">
        <v>216</v>
      </c>
      <c r="D179" s="4"/>
      <c r="F179" s="19">
        <f t="shared" ref="F179:F197" si="29">BI179+CL179</f>
        <v>0</v>
      </c>
      <c r="G179" s="19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9">
        <f t="shared" ref="BI179:BI226" si="30">SUM(G179:BH179)</f>
        <v>0</v>
      </c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>
        <f>SUM(BK179:CH179)</f>
        <v>0</v>
      </c>
    </row>
    <row r="180" spans="1:90" s="10" customFormat="1" ht="15.75">
      <c r="A180" s="42"/>
      <c r="B180" s="30" t="s">
        <v>632</v>
      </c>
      <c r="C180" s="30"/>
      <c r="D180" s="4"/>
      <c r="F180" s="19">
        <f t="shared" si="29"/>
        <v>0</v>
      </c>
      <c r="G180" s="19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9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9">
        <f t="shared" si="30"/>
        <v>0</v>
      </c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>
        <f>SUM(BK180:CH180)</f>
        <v>0</v>
      </c>
    </row>
    <row r="181" spans="1:90" s="10" customFormat="1">
      <c r="A181" s="42"/>
      <c r="B181" s="30" t="s">
        <v>484</v>
      </c>
      <c r="C181" s="30" t="s">
        <v>483</v>
      </c>
      <c r="D181" s="4"/>
      <c r="F181" s="19">
        <f t="shared" si="29"/>
        <v>0</v>
      </c>
      <c r="G181" s="19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9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9">
        <f t="shared" si="30"/>
        <v>0</v>
      </c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>
        <f>SUM(BK181:CH181)</f>
        <v>0</v>
      </c>
    </row>
    <row r="182" spans="1:90" s="10" customFormat="1" ht="15.75">
      <c r="A182" s="42"/>
      <c r="B182" s="30" t="s">
        <v>242</v>
      </c>
      <c r="C182" s="30" t="s">
        <v>335</v>
      </c>
      <c r="D182" s="4"/>
      <c r="F182" s="19">
        <f t="shared" si="29"/>
        <v>0</v>
      </c>
      <c r="G182" s="19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9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9">
        <f t="shared" si="30"/>
        <v>0</v>
      </c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>
        <f>SUM(BK182:CH182)</f>
        <v>0</v>
      </c>
    </row>
    <row r="183" spans="1:90" s="10" customFormat="1" ht="15.75">
      <c r="A183" s="42">
        <v>14</v>
      </c>
      <c r="B183" s="31" t="s">
        <v>633</v>
      </c>
      <c r="C183" s="30" t="s">
        <v>634</v>
      </c>
      <c r="D183" s="4"/>
      <c r="F183" s="19">
        <f t="shared" si="29"/>
        <v>1</v>
      </c>
      <c r="G183" s="19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9"/>
      <c r="S183" s="18"/>
      <c r="T183" s="18"/>
      <c r="U183" s="18"/>
      <c r="V183" s="18"/>
      <c r="W183" s="18"/>
      <c r="X183" s="18"/>
      <c r="Y183" s="18"/>
      <c r="Z183" s="18"/>
      <c r="AA183" s="18">
        <v>1</v>
      </c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9">
        <f t="shared" si="30"/>
        <v>1</v>
      </c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>
        <f t="shared" ref="CL183:CL185" si="31">SUM(BK183:CH183)</f>
        <v>0</v>
      </c>
    </row>
    <row r="184" spans="1:90" s="10" customFormat="1">
      <c r="A184" s="42">
        <v>15</v>
      </c>
      <c r="B184" s="31" t="s">
        <v>750</v>
      </c>
      <c r="C184" s="30" t="s">
        <v>751</v>
      </c>
      <c r="D184" s="4"/>
      <c r="F184" s="19">
        <f t="shared" si="29"/>
        <v>2</v>
      </c>
      <c r="G184" s="19"/>
      <c r="H184" s="18"/>
      <c r="I184" s="18"/>
      <c r="J184" s="18"/>
      <c r="K184" s="18"/>
      <c r="L184" s="18"/>
      <c r="M184" s="18"/>
      <c r="N184" s="18">
        <v>1</v>
      </c>
      <c r="O184" s="18"/>
      <c r="P184" s="18"/>
      <c r="Q184" s="18"/>
      <c r="R184" s="19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>
        <v>1</v>
      </c>
      <c r="BC184" s="18"/>
      <c r="BD184" s="18"/>
      <c r="BE184" s="18"/>
      <c r="BF184" s="18"/>
      <c r="BG184" s="18"/>
      <c r="BH184" s="18"/>
      <c r="BI184" s="19">
        <f t="shared" si="30"/>
        <v>2</v>
      </c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>
        <f t="shared" si="31"/>
        <v>0</v>
      </c>
    </row>
    <row r="185" spans="1:90" ht="15.75">
      <c r="A185" s="42">
        <v>15</v>
      </c>
      <c r="B185" s="30" t="s">
        <v>289</v>
      </c>
      <c r="C185" s="32" t="s">
        <v>47</v>
      </c>
      <c r="D185" s="1"/>
      <c r="F185" s="19">
        <f t="shared" si="29"/>
        <v>1</v>
      </c>
      <c r="G185" s="19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>
        <v>1</v>
      </c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9">
        <f t="shared" si="30"/>
        <v>1</v>
      </c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>
        <f t="shared" si="31"/>
        <v>0</v>
      </c>
    </row>
    <row r="186" spans="1:90" ht="15.75">
      <c r="A186" s="42"/>
      <c r="B186" s="30" t="s">
        <v>481</v>
      </c>
      <c r="C186" s="32" t="s">
        <v>52</v>
      </c>
      <c r="D186" s="1"/>
      <c r="F186" s="19">
        <f t="shared" si="29"/>
        <v>0</v>
      </c>
      <c r="G186" s="19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9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9">
        <f t="shared" si="30"/>
        <v>0</v>
      </c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>
        <f t="shared" ref="CL186:CL204" si="32">SUM(BK186:CH186)</f>
        <v>0</v>
      </c>
    </row>
    <row r="187" spans="1:90" ht="15.75">
      <c r="A187" s="42"/>
      <c r="B187" s="32" t="s">
        <v>221</v>
      </c>
      <c r="C187" s="32" t="s">
        <v>222</v>
      </c>
      <c r="D187" s="1"/>
      <c r="F187" s="19">
        <f t="shared" si="29"/>
        <v>0</v>
      </c>
      <c r="G187" s="19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9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9">
        <f t="shared" si="30"/>
        <v>0</v>
      </c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>
        <f t="shared" si="32"/>
        <v>0</v>
      </c>
    </row>
    <row r="188" spans="1:90" ht="15.75">
      <c r="A188" s="42"/>
      <c r="B188" s="30" t="s">
        <v>290</v>
      </c>
      <c r="C188" s="32" t="s">
        <v>336</v>
      </c>
      <c r="D188" s="1"/>
      <c r="F188" s="19">
        <f t="shared" si="29"/>
        <v>0</v>
      </c>
      <c r="G188" s="19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9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9">
        <f t="shared" si="30"/>
        <v>0</v>
      </c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>
        <f t="shared" si="32"/>
        <v>0</v>
      </c>
    </row>
    <row r="189" spans="1:90" ht="15.75">
      <c r="A189" s="42"/>
      <c r="B189" s="30" t="s">
        <v>532</v>
      </c>
      <c r="C189" s="32" t="s">
        <v>360</v>
      </c>
      <c r="D189" s="1"/>
      <c r="F189" s="19">
        <f t="shared" si="29"/>
        <v>0</v>
      </c>
      <c r="G189" s="19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9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9">
        <f t="shared" si="30"/>
        <v>0</v>
      </c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>
        <f t="shared" si="32"/>
        <v>0</v>
      </c>
    </row>
    <row r="190" spans="1:90" ht="15.75">
      <c r="A190" s="42">
        <v>19</v>
      </c>
      <c r="B190" s="30" t="s">
        <v>291</v>
      </c>
      <c r="C190" s="32" t="s">
        <v>46</v>
      </c>
      <c r="D190" s="1"/>
      <c r="F190" s="19">
        <f t="shared" si="29"/>
        <v>1</v>
      </c>
      <c r="G190" s="19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9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>
        <v>1</v>
      </c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9">
        <f t="shared" si="30"/>
        <v>1</v>
      </c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>
        <f t="shared" si="32"/>
        <v>0</v>
      </c>
    </row>
    <row r="191" spans="1:90" ht="15.75">
      <c r="A191" s="42">
        <v>20</v>
      </c>
      <c r="B191" s="30" t="s">
        <v>220</v>
      </c>
      <c r="C191" s="32" t="s">
        <v>47</v>
      </c>
      <c r="D191" s="1"/>
      <c r="F191" s="19">
        <f t="shared" si="29"/>
        <v>0</v>
      </c>
      <c r="G191" s="19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9">
        <f t="shared" si="30"/>
        <v>0</v>
      </c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>
        <f t="shared" si="32"/>
        <v>0</v>
      </c>
    </row>
    <row r="192" spans="1:90" ht="15.75">
      <c r="A192" s="42"/>
      <c r="B192" s="30" t="s">
        <v>567</v>
      </c>
      <c r="C192" s="32"/>
      <c r="D192" s="1"/>
      <c r="F192" s="19">
        <f t="shared" si="29"/>
        <v>0</v>
      </c>
      <c r="G192" s="19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9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9">
        <f t="shared" si="30"/>
        <v>0</v>
      </c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>
        <f t="shared" si="32"/>
        <v>0</v>
      </c>
    </row>
    <row r="193" spans="1:90" ht="15.75">
      <c r="A193" s="42"/>
      <c r="B193" s="32" t="s">
        <v>219</v>
      </c>
      <c r="C193" s="32" t="s">
        <v>50</v>
      </c>
      <c r="D193" s="1"/>
      <c r="F193" s="19">
        <f t="shared" si="29"/>
        <v>0</v>
      </c>
      <c r="G193" s="19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9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9">
        <f t="shared" si="30"/>
        <v>0</v>
      </c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>
        <f t="shared" si="32"/>
        <v>0</v>
      </c>
    </row>
    <row r="194" spans="1:90" ht="15.75">
      <c r="A194" s="42"/>
      <c r="B194" s="32" t="s">
        <v>219</v>
      </c>
      <c r="C194" s="32" t="s">
        <v>360</v>
      </c>
      <c r="D194" s="1"/>
      <c r="F194" s="19">
        <f t="shared" si="29"/>
        <v>0</v>
      </c>
      <c r="G194" s="19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9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9">
        <f t="shared" si="30"/>
        <v>0</v>
      </c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>
        <f t="shared" si="32"/>
        <v>0</v>
      </c>
    </row>
    <row r="195" spans="1:90" ht="15.75">
      <c r="A195" s="42"/>
      <c r="B195" s="30" t="s">
        <v>482</v>
      </c>
      <c r="C195" s="32" t="s">
        <v>360</v>
      </c>
      <c r="D195" s="1"/>
      <c r="F195" s="19">
        <f t="shared" si="29"/>
        <v>0</v>
      </c>
      <c r="G195" s="19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9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9">
        <f t="shared" si="30"/>
        <v>0</v>
      </c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>
        <f t="shared" si="32"/>
        <v>0</v>
      </c>
    </row>
    <row r="196" spans="1:90">
      <c r="A196" s="42">
        <v>26</v>
      </c>
      <c r="B196" s="32" t="s">
        <v>535</v>
      </c>
      <c r="C196" s="32" t="s">
        <v>281</v>
      </c>
      <c r="D196" s="1"/>
      <c r="F196" s="19">
        <f t="shared" si="29"/>
        <v>0</v>
      </c>
      <c r="G196" s="19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9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9">
        <f t="shared" si="30"/>
        <v>0</v>
      </c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>
        <f t="shared" si="32"/>
        <v>0</v>
      </c>
    </row>
    <row r="197" spans="1:90" ht="15.75">
      <c r="A197" s="42"/>
      <c r="B197" s="53" t="s">
        <v>243</v>
      </c>
      <c r="C197" s="32" t="s">
        <v>233</v>
      </c>
      <c r="D197" s="1"/>
      <c r="F197" s="19">
        <f t="shared" si="29"/>
        <v>0</v>
      </c>
      <c r="G197" s="19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9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9">
        <f t="shared" si="30"/>
        <v>0</v>
      </c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>
        <f t="shared" si="32"/>
        <v>0</v>
      </c>
    </row>
    <row r="198" spans="1:90" s="21" customFormat="1">
      <c r="A198" s="102" t="s">
        <v>640</v>
      </c>
      <c r="B198" s="103"/>
      <c r="C198" s="103"/>
      <c r="D198" s="103"/>
      <c r="F198" s="20"/>
      <c r="G198" s="20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0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0">
        <f t="shared" si="30"/>
        <v>0</v>
      </c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>
        <f t="shared" si="32"/>
        <v>0</v>
      </c>
    </row>
    <row r="199" spans="1:90" ht="15.75" customHeight="1">
      <c r="A199" s="42"/>
      <c r="B199" s="32" t="s">
        <v>395</v>
      </c>
      <c r="C199" s="32" t="s">
        <v>42</v>
      </c>
      <c r="D199" s="1"/>
      <c r="F199" s="19">
        <f t="shared" ref="F199:F235" si="33">BI199+CL199</f>
        <v>0</v>
      </c>
      <c r="G199" s="19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9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85"/>
      <c r="BC199" s="18"/>
      <c r="BD199" s="18"/>
      <c r="BE199" s="18"/>
      <c r="BF199" s="18"/>
      <c r="BG199" s="18"/>
      <c r="BH199" s="18"/>
      <c r="BI199" s="19">
        <f t="shared" si="30"/>
        <v>0</v>
      </c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>
        <f t="shared" si="32"/>
        <v>0</v>
      </c>
    </row>
    <row r="200" spans="1:90" ht="15.75">
      <c r="A200" s="42"/>
      <c r="B200" s="30" t="s">
        <v>68</v>
      </c>
      <c r="C200" s="32" t="s">
        <v>46</v>
      </c>
      <c r="D200" s="1"/>
      <c r="F200" s="19">
        <f t="shared" si="33"/>
        <v>0</v>
      </c>
      <c r="G200" s="19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9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9">
        <f t="shared" si="30"/>
        <v>0</v>
      </c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>
        <f t="shared" si="32"/>
        <v>0</v>
      </c>
    </row>
    <row r="201" spans="1:90" ht="15.75">
      <c r="A201" s="42"/>
      <c r="B201" s="32" t="s">
        <v>68</v>
      </c>
      <c r="C201" s="32" t="s">
        <v>52</v>
      </c>
      <c r="D201" s="1"/>
      <c r="F201" s="19">
        <f t="shared" si="33"/>
        <v>1</v>
      </c>
      <c r="G201" s="19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9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>
        <v>1</v>
      </c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9">
        <f t="shared" si="30"/>
        <v>1</v>
      </c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>
        <f t="shared" si="32"/>
        <v>0</v>
      </c>
    </row>
    <row r="202" spans="1:90" ht="15.75" customHeight="1">
      <c r="A202" s="42"/>
      <c r="B202" s="32" t="s">
        <v>636</v>
      </c>
      <c r="C202" s="32" t="s">
        <v>635</v>
      </c>
      <c r="D202" s="1"/>
      <c r="F202" s="19">
        <f t="shared" si="33"/>
        <v>0</v>
      </c>
      <c r="G202" s="19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9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9">
        <f t="shared" si="30"/>
        <v>0</v>
      </c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>
        <f t="shared" si="32"/>
        <v>0</v>
      </c>
    </row>
    <row r="203" spans="1:90" ht="15.75">
      <c r="A203" s="42"/>
      <c r="B203" s="30" t="s">
        <v>63</v>
      </c>
      <c r="C203" s="39" t="s">
        <v>337</v>
      </c>
      <c r="D203" s="1"/>
      <c r="F203" s="19">
        <f t="shared" si="33"/>
        <v>0</v>
      </c>
      <c r="G203" s="19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9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9">
        <f t="shared" si="30"/>
        <v>0</v>
      </c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>
        <f t="shared" si="32"/>
        <v>0</v>
      </c>
    </row>
    <row r="204" spans="1:90" ht="15.75">
      <c r="A204" s="42"/>
      <c r="B204" s="32" t="s">
        <v>80</v>
      </c>
      <c r="C204" s="32" t="s">
        <v>79</v>
      </c>
      <c r="D204" s="1"/>
      <c r="F204" s="19">
        <f t="shared" si="33"/>
        <v>0</v>
      </c>
      <c r="G204" s="19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9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9">
        <f t="shared" si="30"/>
        <v>0</v>
      </c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>
        <f t="shared" si="32"/>
        <v>0</v>
      </c>
    </row>
    <row r="205" spans="1:90">
      <c r="A205" s="42">
        <v>11</v>
      </c>
      <c r="B205" s="32" t="s">
        <v>743</v>
      </c>
      <c r="C205" s="32" t="s">
        <v>744</v>
      </c>
      <c r="D205" s="1"/>
      <c r="F205" s="19">
        <f t="shared" si="33"/>
        <v>1</v>
      </c>
      <c r="G205" s="19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>
        <v>1</v>
      </c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9">
        <f t="shared" si="30"/>
        <v>1</v>
      </c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>
        <f t="shared" ref="CL205:CL210" si="34">SUM(BK205:CH205)</f>
        <v>0</v>
      </c>
    </row>
    <row r="206" spans="1:90" ht="15.75">
      <c r="A206" s="42"/>
      <c r="B206" s="32" t="s">
        <v>231</v>
      </c>
      <c r="C206" s="32" t="s">
        <v>230</v>
      </c>
      <c r="D206" s="1"/>
      <c r="F206" s="19">
        <f t="shared" si="33"/>
        <v>0</v>
      </c>
      <c r="G206" s="19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9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9">
        <f t="shared" si="30"/>
        <v>0</v>
      </c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>
        <f t="shared" si="34"/>
        <v>0</v>
      </c>
    </row>
    <row r="207" spans="1:90" ht="15.75">
      <c r="A207" s="42"/>
      <c r="B207" s="32" t="s">
        <v>396</v>
      </c>
      <c r="C207" s="32" t="s">
        <v>288</v>
      </c>
      <c r="D207" s="1"/>
      <c r="F207" s="19">
        <f t="shared" si="33"/>
        <v>0</v>
      </c>
      <c r="G207" s="19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9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9">
        <f t="shared" si="30"/>
        <v>0</v>
      </c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>
        <f t="shared" si="34"/>
        <v>0</v>
      </c>
    </row>
    <row r="208" spans="1:90" ht="15.75">
      <c r="A208" s="42"/>
      <c r="B208" s="32" t="s">
        <v>555</v>
      </c>
      <c r="C208" s="32" t="s">
        <v>478</v>
      </c>
      <c r="D208" s="1"/>
      <c r="F208" s="19">
        <f t="shared" si="33"/>
        <v>2</v>
      </c>
      <c r="G208" s="19"/>
      <c r="H208" s="18"/>
      <c r="I208" s="18"/>
      <c r="J208" s="18"/>
      <c r="K208" s="18"/>
      <c r="L208" s="18">
        <v>1</v>
      </c>
      <c r="M208" s="18"/>
      <c r="N208" s="18"/>
      <c r="O208" s="18"/>
      <c r="P208" s="18"/>
      <c r="Q208" s="18"/>
      <c r="R208" s="19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>
        <v>1</v>
      </c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9">
        <f t="shared" si="30"/>
        <v>2</v>
      </c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>
        <f t="shared" si="34"/>
        <v>0</v>
      </c>
    </row>
    <row r="209" spans="1:90" ht="15.75">
      <c r="A209" s="42"/>
      <c r="B209" s="32" t="s">
        <v>621</v>
      </c>
      <c r="C209" s="32" t="s">
        <v>52</v>
      </c>
      <c r="D209" s="1"/>
      <c r="F209" s="19">
        <f t="shared" si="33"/>
        <v>0</v>
      </c>
      <c r="G209" s="19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9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9">
        <f t="shared" si="30"/>
        <v>0</v>
      </c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>
        <f t="shared" si="34"/>
        <v>0</v>
      </c>
    </row>
    <row r="210" spans="1:90">
      <c r="A210" s="42"/>
      <c r="B210" s="32" t="s">
        <v>504</v>
      </c>
      <c r="C210" s="32" t="s">
        <v>351</v>
      </c>
      <c r="D210" s="1"/>
      <c r="F210" s="19">
        <f t="shared" si="33"/>
        <v>0</v>
      </c>
      <c r="G210" s="19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9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9">
        <f t="shared" si="30"/>
        <v>0</v>
      </c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>
        <f t="shared" si="34"/>
        <v>0</v>
      </c>
    </row>
    <row r="211" spans="1:90">
      <c r="A211" s="42"/>
      <c r="B211" s="32" t="s">
        <v>505</v>
      </c>
      <c r="C211" s="32" t="s">
        <v>425</v>
      </c>
      <c r="D211" s="1"/>
      <c r="F211" s="19">
        <f t="shared" si="33"/>
        <v>0</v>
      </c>
      <c r="G211" s="19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9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9">
        <f t="shared" si="30"/>
        <v>0</v>
      </c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>
        <f t="shared" ref="CL211:CL217" si="35">SUM(BK211:CH211)</f>
        <v>0</v>
      </c>
    </row>
    <row r="212" spans="1:90">
      <c r="A212" s="42"/>
      <c r="B212" s="32" t="s">
        <v>503</v>
      </c>
      <c r="C212" s="32" t="s">
        <v>181</v>
      </c>
      <c r="D212" s="1"/>
      <c r="F212" s="19">
        <f t="shared" si="33"/>
        <v>0</v>
      </c>
      <c r="G212" s="19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9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9">
        <f t="shared" si="30"/>
        <v>0</v>
      </c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>
        <f t="shared" si="35"/>
        <v>0</v>
      </c>
    </row>
    <row r="213" spans="1:90" s="10" customFormat="1" ht="15.75">
      <c r="A213" s="42"/>
      <c r="B213" s="30" t="s">
        <v>282</v>
      </c>
      <c r="C213" s="30" t="s">
        <v>46</v>
      </c>
      <c r="D213" s="42"/>
      <c r="F213" s="19">
        <f t="shared" si="33"/>
        <v>0</v>
      </c>
      <c r="G213" s="19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9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9">
        <f t="shared" si="30"/>
        <v>0</v>
      </c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>
        <f t="shared" si="35"/>
        <v>0</v>
      </c>
    </row>
    <row r="214" spans="1:90" s="10" customFormat="1" ht="15.75">
      <c r="A214" s="67"/>
      <c r="B214" s="30" t="s">
        <v>397</v>
      </c>
      <c r="C214" s="75" t="s">
        <v>52</v>
      </c>
      <c r="D214" s="68"/>
      <c r="F214" s="19">
        <f t="shared" si="33"/>
        <v>0</v>
      </c>
      <c r="G214" s="19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9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9">
        <f t="shared" si="30"/>
        <v>0</v>
      </c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>
        <f t="shared" si="35"/>
        <v>0</v>
      </c>
    </row>
    <row r="215" spans="1:90" ht="15.75">
      <c r="A215" s="42"/>
      <c r="B215" s="32" t="s">
        <v>184</v>
      </c>
      <c r="C215" s="32" t="s">
        <v>50</v>
      </c>
      <c r="D215" s="1"/>
      <c r="F215" s="19">
        <f t="shared" si="33"/>
        <v>0</v>
      </c>
      <c r="G215" s="19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9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9">
        <f t="shared" si="30"/>
        <v>0</v>
      </c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>
        <f t="shared" si="35"/>
        <v>0</v>
      </c>
    </row>
    <row r="216" spans="1:90" ht="15.75">
      <c r="A216" s="42"/>
      <c r="B216" s="32" t="s">
        <v>454</v>
      </c>
      <c r="C216" s="32" t="s">
        <v>47</v>
      </c>
      <c r="D216" s="1"/>
      <c r="F216" s="19">
        <f t="shared" si="33"/>
        <v>0</v>
      </c>
      <c r="G216" s="19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9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9">
        <f t="shared" si="30"/>
        <v>0</v>
      </c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>
        <f t="shared" si="35"/>
        <v>0</v>
      </c>
    </row>
    <row r="217" spans="1:90" ht="15.75">
      <c r="A217" s="42"/>
      <c r="B217" s="32" t="s">
        <v>575</v>
      </c>
      <c r="C217" s="32" t="s">
        <v>181</v>
      </c>
      <c r="D217" s="1"/>
      <c r="F217" s="19">
        <f t="shared" si="33"/>
        <v>0</v>
      </c>
      <c r="G217" s="19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9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9">
        <f t="shared" si="30"/>
        <v>0</v>
      </c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>
        <f t="shared" si="35"/>
        <v>0</v>
      </c>
    </row>
    <row r="218" spans="1:90">
      <c r="A218" s="72" t="s">
        <v>768</v>
      </c>
      <c r="B218" s="32" t="s">
        <v>629</v>
      </c>
      <c r="C218" s="32"/>
      <c r="D218" s="1"/>
      <c r="F218" s="19">
        <f t="shared" si="33"/>
        <v>1</v>
      </c>
      <c r="G218" s="19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9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>
        <v>1</v>
      </c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9">
        <f t="shared" si="30"/>
        <v>1</v>
      </c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</row>
    <row r="219" spans="1:90">
      <c r="A219" s="42"/>
      <c r="B219" s="32" t="s">
        <v>479</v>
      </c>
      <c r="C219" s="32" t="s">
        <v>480</v>
      </c>
      <c r="D219" s="1"/>
      <c r="F219" s="19">
        <f t="shared" si="33"/>
        <v>0</v>
      </c>
      <c r="G219" s="19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9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9">
        <f t="shared" si="30"/>
        <v>0</v>
      </c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>
        <f t="shared" ref="CL219:CL226" si="36">SUM(BK219:CH219)</f>
        <v>0</v>
      </c>
    </row>
    <row r="220" spans="1:90" ht="15.75">
      <c r="A220" s="42"/>
      <c r="B220" s="35" t="s">
        <v>193</v>
      </c>
      <c r="C220" s="30" t="s">
        <v>76</v>
      </c>
      <c r="D220" s="1"/>
      <c r="F220" s="19">
        <f t="shared" si="33"/>
        <v>0</v>
      </c>
      <c r="G220" s="19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9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9">
        <f t="shared" si="30"/>
        <v>0</v>
      </c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>
        <f t="shared" si="36"/>
        <v>0</v>
      </c>
    </row>
    <row r="221" spans="1:90" ht="15.75">
      <c r="A221" s="42"/>
      <c r="B221" s="30" t="s">
        <v>244</v>
      </c>
      <c r="C221" s="32" t="s">
        <v>752</v>
      </c>
      <c r="D221" s="1"/>
      <c r="F221" s="19">
        <f t="shared" si="33"/>
        <v>0</v>
      </c>
      <c r="G221" s="19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9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9">
        <f t="shared" si="30"/>
        <v>0</v>
      </c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>
        <f t="shared" si="36"/>
        <v>0</v>
      </c>
    </row>
    <row r="222" spans="1:90">
      <c r="A222" s="42"/>
      <c r="B222" s="30" t="s">
        <v>491</v>
      </c>
      <c r="C222" s="32" t="s">
        <v>47</v>
      </c>
      <c r="D222" s="1"/>
      <c r="F222" s="19">
        <f t="shared" si="33"/>
        <v>0</v>
      </c>
      <c r="G222" s="19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9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9">
        <f t="shared" si="30"/>
        <v>0</v>
      </c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>
        <f t="shared" si="36"/>
        <v>0</v>
      </c>
    </row>
    <row r="223" spans="1:90">
      <c r="A223" s="42"/>
      <c r="B223" s="30" t="s">
        <v>498</v>
      </c>
      <c r="C223" s="32" t="s">
        <v>499</v>
      </c>
      <c r="D223" s="1"/>
      <c r="F223" s="19">
        <f t="shared" si="33"/>
        <v>0</v>
      </c>
      <c r="G223" s="19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9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9">
        <f t="shared" si="30"/>
        <v>0</v>
      </c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>
        <f t="shared" si="36"/>
        <v>0</v>
      </c>
    </row>
    <row r="224" spans="1:90">
      <c r="A224" s="42"/>
      <c r="B224" s="30" t="s">
        <v>506</v>
      </c>
      <c r="C224" s="32" t="s">
        <v>508</v>
      </c>
      <c r="D224" s="1"/>
      <c r="F224" s="19">
        <f t="shared" si="33"/>
        <v>0</v>
      </c>
      <c r="G224" s="19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9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9">
        <f t="shared" si="30"/>
        <v>0</v>
      </c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>
        <f t="shared" si="36"/>
        <v>0</v>
      </c>
    </row>
    <row r="225" spans="1:90">
      <c r="A225" s="42"/>
      <c r="B225" s="30" t="s">
        <v>507</v>
      </c>
      <c r="C225" s="32"/>
      <c r="D225" s="1"/>
      <c r="F225" s="19">
        <f t="shared" si="33"/>
        <v>0</v>
      </c>
      <c r="G225" s="19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9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9">
        <f t="shared" si="30"/>
        <v>0</v>
      </c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>
        <f t="shared" si="36"/>
        <v>0</v>
      </c>
    </row>
    <row r="226" spans="1:90">
      <c r="A226" s="42"/>
      <c r="B226" s="30" t="s">
        <v>509</v>
      </c>
      <c r="C226" s="32" t="s">
        <v>510</v>
      </c>
      <c r="D226" s="1"/>
      <c r="F226" s="19">
        <f t="shared" si="33"/>
        <v>0</v>
      </c>
      <c r="G226" s="19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9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9">
        <f t="shared" si="30"/>
        <v>0</v>
      </c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>
        <f t="shared" si="36"/>
        <v>0</v>
      </c>
    </row>
    <row r="227" spans="1:90">
      <c r="A227" s="42">
        <v>24</v>
      </c>
      <c r="B227" s="30" t="s">
        <v>737</v>
      </c>
      <c r="C227" s="32">
        <v>60</v>
      </c>
      <c r="D227" s="1"/>
      <c r="F227" s="19">
        <f t="shared" si="33"/>
        <v>0</v>
      </c>
      <c r="G227" s="19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9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>
        <v>1</v>
      </c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9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>
        <f t="shared" ref="CL227:CL234" si="37">SUM(BK227:CH227)</f>
        <v>0</v>
      </c>
    </row>
    <row r="228" spans="1:90" ht="15.75">
      <c r="A228" s="42"/>
      <c r="B228" s="30" t="s">
        <v>747</v>
      </c>
      <c r="C228" s="32" t="s">
        <v>422</v>
      </c>
      <c r="D228" s="1"/>
      <c r="F228" s="19">
        <f t="shared" si="33"/>
        <v>0</v>
      </c>
      <c r="G228" s="19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9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9">
        <f t="shared" ref="BI228:BI234" si="38">SUM(G228:BH228)</f>
        <v>0</v>
      </c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>
        <f t="shared" si="37"/>
        <v>0</v>
      </c>
    </row>
    <row r="229" spans="1:90" ht="15.75">
      <c r="A229" s="42"/>
      <c r="B229" s="30" t="s">
        <v>485</v>
      </c>
      <c r="C229" s="32"/>
      <c r="D229" s="1"/>
      <c r="F229" s="19">
        <f t="shared" si="33"/>
        <v>0</v>
      </c>
      <c r="G229" s="19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9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9">
        <f t="shared" si="38"/>
        <v>0</v>
      </c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>
        <f t="shared" si="37"/>
        <v>0</v>
      </c>
    </row>
    <row r="230" spans="1:90" ht="15.75">
      <c r="A230" s="42"/>
      <c r="B230" s="30" t="s">
        <v>493</v>
      </c>
      <c r="C230" s="32" t="s">
        <v>494</v>
      </c>
      <c r="D230" s="1"/>
      <c r="F230" s="19">
        <f t="shared" si="33"/>
        <v>0</v>
      </c>
      <c r="G230" s="19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9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9">
        <f t="shared" si="38"/>
        <v>0</v>
      </c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>
        <f t="shared" si="37"/>
        <v>0</v>
      </c>
    </row>
    <row r="231" spans="1:90" ht="15.75" customHeight="1">
      <c r="A231" s="42"/>
      <c r="B231" s="30" t="s">
        <v>511</v>
      </c>
      <c r="C231" s="32" t="s">
        <v>512</v>
      </c>
      <c r="D231" s="1"/>
      <c r="F231" s="19">
        <f t="shared" si="33"/>
        <v>0</v>
      </c>
      <c r="G231" s="19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9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9">
        <f t="shared" si="38"/>
        <v>0</v>
      </c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>
        <f t="shared" si="37"/>
        <v>0</v>
      </c>
    </row>
    <row r="232" spans="1:90">
      <c r="A232" s="42"/>
      <c r="B232" s="30" t="s">
        <v>513</v>
      </c>
      <c r="C232" s="32" t="s">
        <v>514</v>
      </c>
      <c r="D232" s="1"/>
      <c r="F232" s="19">
        <f t="shared" si="33"/>
        <v>0</v>
      </c>
      <c r="G232" s="19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9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9">
        <f t="shared" si="38"/>
        <v>0</v>
      </c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>
        <f t="shared" si="37"/>
        <v>0</v>
      </c>
    </row>
    <row r="233" spans="1:90" ht="15.75">
      <c r="A233" s="42"/>
      <c r="B233" s="30" t="s">
        <v>69</v>
      </c>
      <c r="C233" s="39" t="s">
        <v>335</v>
      </c>
      <c r="D233" s="1"/>
      <c r="F233" s="19">
        <f t="shared" si="33"/>
        <v>0</v>
      </c>
      <c r="G233" s="19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9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9">
        <f t="shared" si="38"/>
        <v>0</v>
      </c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>
        <f t="shared" si="37"/>
        <v>0</v>
      </c>
    </row>
    <row r="234" spans="1:90">
      <c r="A234" s="42">
        <v>30</v>
      </c>
      <c r="B234" s="30" t="s">
        <v>745</v>
      </c>
      <c r="C234" s="39" t="s">
        <v>746</v>
      </c>
      <c r="D234" s="1"/>
      <c r="F234" s="19">
        <f t="shared" si="33"/>
        <v>6</v>
      </c>
      <c r="G234" s="19"/>
      <c r="H234" s="18"/>
      <c r="I234" s="18"/>
      <c r="J234" s="18"/>
      <c r="K234" s="18"/>
      <c r="L234" s="18">
        <v>1</v>
      </c>
      <c r="M234" s="18"/>
      <c r="N234" s="18"/>
      <c r="O234" s="18"/>
      <c r="P234" s="18"/>
      <c r="Q234" s="18"/>
      <c r="R234" s="19"/>
      <c r="S234" s="18"/>
      <c r="T234" s="18"/>
      <c r="U234" s="18"/>
      <c r="V234" s="18"/>
      <c r="W234" s="18"/>
      <c r="X234" s="18"/>
      <c r="Y234" s="18"/>
      <c r="Z234" s="18"/>
      <c r="AA234" s="18">
        <v>1</v>
      </c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>
        <v>1</v>
      </c>
      <c r="AM234" s="18"/>
      <c r="AN234" s="18"/>
      <c r="AO234" s="18"/>
      <c r="AP234" s="18"/>
      <c r="AQ234" s="18"/>
      <c r="AR234" s="18"/>
      <c r="AS234" s="18"/>
      <c r="AT234" s="18"/>
      <c r="AU234" s="18"/>
      <c r="AV234" s="18">
        <v>1</v>
      </c>
      <c r="AW234" s="18"/>
      <c r="AX234" s="18"/>
      <c r="AY234" s="18"/>
      <c r="AZ234" s="18">
        <v>1</v>
      </c>
      <c r="BA234" s="18"/>
      <c r="BB234" s="18">
        <v>1</v>
      </c>
      <c r="BC234" s="18"/>
      <c r="BD234" s="18"/>
      <c r="BE234" s="18"/>
      <c r="BF234" s="18"/>
      <c r="BG234" s="18"/>
      <c r="BH234" s="18"/>
      <c r="BI234" s="19">
        <f t="shared" si="38"/>
        <v>6</v>
      </c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>
        <f t="shared" si="37"/>
        <v>0</v>
      </c>
    </row>
    <row r="235" spans="1:90" ht="15.75">
      <c r="A235" s="42"/>
      <c r="B235" s="30" t="s">
        <v>240</v>
      </c>
      <c r="C235" s="39" t="s">
        <v>411</v>
      </c>
      <c r="D235" s="1"/>
      <c r="F235" s="19">
        <f t="shared" si="33"/>
        <v>0</v>
      </c>
      <c r="G235" s="19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9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9">
        <f>SUM(G235:BH235)</f>
        <v>0</v>
      </c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>
        <f>SUM(BK235:CH235)</f>
        <v>0</v>
      </c>
    </row>
    <row r="236" spans="1:90" s="78" customFormat="1">
      <c r="A236" s="105" t="s">
        <v>639</v>
      </c>
      <c r="B236" s="106"/>
      <c r="C236" s="106"/>
      <c r="D236" s="107"/>
      <c r="F236" s="79"/>
      <c r="G236" s="79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79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79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</row>
    <row r="237" spans="1:90" s="10" customFormat="1" ht="15.75">
      <c r="A237" s="54"/>
      <c r="B237" s="30" t="s">
        <v>453</v>
      </c>
      <c r="C237" s="66" t="s">
        <v>47</v>
      </c>
      <c r="D237" s="54"/>
      <c r="F237" s="19">
        <f t="shared" ref="F237:F252" si="39">BI237+CL237</f>
        <v>0</v>
      </c>
      <c r="G237" s="19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9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9">
        <f t="shared" ref="BI237:BI252" si="40">SUM(G237:BH237)</f>
        <v>0</v>
      </c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>
        <f t="shared" ref="CL237:CL249" si="41">SUM(BK237:CH237)</f>
        <v>0</v>
      </c>
    </row>
    <row r="238" spans="1:90" s="10" customFormat="1" ht="15.75">
      <c r="A238" s="69"/>
      <c r="B238" s="30" t="s">
        <v>398</v>
      </c>
      <c r="C238" s="66" t="s">
        <v>360</v>
      </c>
      <c r="D238" s="43"/>
      <c r="F238" s="19">
        <f t="shared" si="39"/>
        <v>0</v>
      </c>
      <c r="G238" s="19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9">
        <f t="shared" si="40"/>
        <v>0</v>
      </c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>
        <f t="shared" si="41"/>
        <v>0</v>
      </c>
    </row>
    <row r="239" spans="1:90" s="10" customFormat="1" ht="15.75">
      <c r="A239" s="77"/>
      <c r="B239" s="30" t="s">
        <v>581</v>
      </c>
      <c r="C239" s="66" t="s">
        <v>554</v>
      </c>
      <c r="D239" s="43"/>
      <c r="F239" s="19">
        <f t="shared" si="39"/>
        <v>2</v>
      </c>
      <c r="G239" s="19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9"/>
      <c r="S239" s="18"/>
      <c r="T239" s="18"/>
      <c r="U239" s="18"/>
      <c r="V239" s="18"/>
      <c r="W239" s="18"/>
      <c r="X239" s="18"/>
      <c r="Y239" s="18"/>
      <c r="Z239" s="18"/>
      <c r="AA239" s="18"/>
      <c r="AB239" s="18">
        <v>1</v>
      </c>
      <c r="AC239" s="18"/>
      <c r="AD239" s="18"/>
      <c r="AE239" s="18"/>
      <c r="AF239" s="18"/>
      <c r="AG239" s="18">
        <v>1</v>
      </c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9">
        <f t="shared" si="40"/>
        <v>2</v>
      </c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>
        <f t="shared" si="41"/>
        <v>0</v>
      </c>
    </row>
    <row r="240" spans="1:90" ht="15.75">
      <c r="A240" s="42"/>
      <c r="B240" s="30" t="s">
        <v>207</v>
      </c>
      <c r="C240" s="39" t="s">
        <v>217</v>
      </c>
      <c r="D240" s="2"/>
      <c r="F240" s="19">
        <f t="shared" si="39"/>
        <v>0</v>
      </c>
      <c r="G240" s="19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9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9">
        <f t="shared" si="40"/>
        <v>0</v>
      </c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>
        <f t="shared" si="41"/>
        <v>0</v>
      </c>
    </row>
    <row r="241" spans="1:90" ht="15.75">
      <c r="A241" s="42"/>
      <c r="B241" s="30" t="s">
        <v>399</v>
      </c>
      <c r="C241" s="39" t="s">
        <v>52</v>
      </c>
      <c r="D241" s="2"/>
      <c r="F241" s="19">
        <f t="shared" si="39"/>
        <v>0</v>
      </c>
      <c r="G241" s="19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9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9">
        <f t="shared" si="40"/>
        <v>0</v>
      </c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>
        <f t="shared" si="41"/>
        <v>0</v>
      </c>
    </row>
    <row r="242" spans="1:90" s="10" customFormat="1" ht="15.75">
      <c r="A242" s="60"/>
      <c r="B242" s="31" t="s">
        <v>235</v>
      </c>
      <c r="C242" s="31" t="s">
        <v>52</v>
      </c>
      <c r="D242" s="3"/>
      <c r="F242" s="19">
        <f t="shared" si="39"/>
        <v>0</v>
      </c>
      <c r="G242" s="19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9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9">
        <f t="shared" si="40"/>
        <v>0</v>
      </c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>
        <f t="shared" si="41"/>
        <v>0</v>
      </c>
    </row>
    <row r="243" spans="1:90" ht="15.75">
      <c r="A243" s="42"/>
      <c r="B243" s="30" t="s">
        <v>353</v>
      </c>
      <c r="C243" s="39" t="s">
        <v>338</v>
      </c>
      <c r="D243" s="2"/>
      <c r="F243" s="19">
        <f t="shared" si="39"/>
        <v>0</v>
      </c>
      <c r="G243" s="19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9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9">
        <f t="shared" si="40"/>
        <v>0</v>
      </c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>
        <f t="shared" si="41"/>
        <v>0</v>
      </c>
    </row>
    <row r="244" spans="1:90">
      <c r="A244" s="42"/>
      <c r="B244" s="30" t="s">
        <v>368</v>
      </c>
      <c r="C244" s="39" t="s">
        <v>372</v>
      </c>
      <c r="D244" s="2"/>
      <c r="F244" s="19">
        <f t="shared" si="39"/>
        <v>0</v>
      </c>
      <c r="G244" s="19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9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9">
        <f t="shared" si="40"/>
        <v>0</v>
      </c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>
        <f t="shared" si="41"/>
        <v>0</v>
      </c>
    </row>
    <row r="245" spans="1:90">
      <c r="A245" s="42"/>
      <c r="B245" s="30" t="s">
        <v>379</v>
      </c>
      <c r="C245" s="39" t="s">
        <v>380</v>
      </c>
      <c r="D245" s="2"/>
      <c r="F245" s="19">
        <f t="shared" si="39"/>
        <v>0</v>
      </c>
      <c r="G245" s="19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9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9">
        <f t="shared" si="40"/>
        <v>0</v>
      </c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>
        <f t="shared" si="41"/>
        <v>0</v>
      </c>
    </row>
    <row r="246" spans="1:90" ht="15.75">
      <c r="A246" s="42"/>
      <c r="B246" s="30" t="s">
        <v>631</v>
      </c>
      <c r="C246" s="39" t="s">
        <v>47</v>
      </c>
      <c r="D246" s="2"/>
      <c r="F246" s="19">
        <f t="shared" si="39"/>
        <v>0</v>
      </c>
      <c r="G246" s="19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9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9">
        <f t="shared" si="40"/>
        <v>0</v>
      </c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>
        <f t="shared" si="41"/>
        <v>0</v>
      </c>
    </row>
    <row r="247" spans="1:90" ht="15.75">
      <c r="A247" s="42">
        <v>19</v>
      </c>
      <c r="B247" s="30" t="s">
        <v>292</v>
      </c>
      <c r="C247" s="39"/>
      <c r="D247" s="2"/>
      <c r="F247" s="19">
        <f t="shared" si="39"/>
        <v>2</v>
      </c>
      <c r="G247" s="19"/>
      <c r="H247" s="18"/>
      <c r="I247" s="18">
        <v>1</v>
      </c>
      <c r="J247" s="18"/>
      <c r="K247" s="18"/>
      <c r="L247" s="18"/>
      <c r="M247" s="18"/>
      <c r="N247" s="18"/>
      <c r="O247" s="18"/>
      <c r="P247" s="18"/>
      <c r="Q247" s="18"/>
      <c r="R247" s="19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>
        <v>1</v>
      </c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9">
        <f t="shared" si="40"/>
        <v>2</v>
      </c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>
        <f t="shared" si="41"/>
        <v>0</v>
      </c>
    </row>
    <row r="248" spans="1:90" ht="15.75">
      <c r="A248" s="42"/>
      <c r="B248" s="30" t="s">
        <v>630</v>
      </c>
      <c r="C248" s="50">
        <v>70.3</v>
      </c>
      <c r="D248" s="2"/>
      <c r="F248" s="19">
        <f t="shared" si="39"/>
        <v>0</v>
      </c>
      <c r="G248" s="19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9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9">
        <f t="shared" si="40"/>
        <v>0</v>
      </c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>
        <f t="shared" si="41"/>
        <v>0</v>
      </c>
    </row>
    <row r="249" spans="1:90">
      <c r="A249" s="42"/>
      <c r="B249" s="30" t="s">
        <v>435</v>
      </c>
      <c r="C249" s="50" t="s">
        <v>436</v>
      </c>
      <c r="D249" s="2"/>
      <c r="F249" s="19">
        <f t="shared" si="39"/>
        <v>0</v>
      </c>
      <c r="G249" s="19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9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9">
        <f t="shared" si="40"/>
        <v>0</v>
      </c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>
        <f t="shared" si="41"/>
        <v>0</v>
      </c>
    </row>
    <row r="250" spans="1:90">
      <c r="A250" s="42"/>
      <c r="B250" s="30" t="s">
        <v>600</v>
      </c>
      <c r="C250" s="50"/>
      <c r="D250" s="2"/>
      <c r="F250" s="19">
        <f t="shared" si="39"/>
        <v>0</v>
      </c>
      <c r="G250" s="19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9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9">
        <f t="shared" si="40"/>
        <v>0</v>
      </c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>
        <f t="shared" ref="CL250:CL251" si="42">SUM(BK250:CH250)</f>
        <v>0</v>
      </c>
    </row>
    <row r="251" spans="1:90" s="10" customFormat="1" ht="15.75">
      <c r="A251" s="42"/>
      <c r="B251" s="32" t="s">
        <v>185</v>
      </c>
      <c r="C251" s="33" t="s">
        <v>366</v>
      </c>
      <c r="D251" s="2"/>
      <c r="E251"/>
      <c r="F251" s="19">
        <f t="shared" si="39"/>
        <v>0</v>
      </c>
      <c r="G251" s="19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9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9">
        <f t="shared" si="40"/>
        <v>0</v>
      </c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>
        <f t="shared" si="42"/>
        <v>0</v>
      </c>
    </row>
    <row r="252" spans="1:90" ht="15.75">
      <c r="A252" s="42"/>
      <c r="B252" s="30" t="s">
        <v>208</v>
      </c>
      <c r="C252" s="39" t="s">
        <v>218</v>
      </c>
      <c r="D252" s="1"/>
      <c r="F252" s="19">
        <f t="shared" si="39"/>
        <v>0</v>
      </c>
      <c r="G252" s="19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9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9">
        <f t="shared" si="40"/>
        <v>0</v>
      </c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>
        <f>SUM(BK252:CH252)</f>
        <v>0</v>
      </c>
    </row>
    <row r="253" spans="1:90" s="21" customFormat="1">
      <c r="A253" s="102" t="s">
        <v>638</v>
      </c>
      <c r="B253" s="103"/>
      <c r="C253" s="103"/>
      <c r="D253" s="103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0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</row>
    <row r="254" spans="1:90" ht="15.75">
      <c r="A254" s="42"/>
      <c r="B254" s="30" t="s">
        <v>293</v>
      </c>
      <c r="C254" s="39" t="s">
        <v>294</v>
      </c>
      <c r="D254" s="1"/>
      <c r="F254" s="19">
        <f t="shared" ref="F254:F264" si="43">BP254+CL254</f>
        <v>0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9">
        <f t="shared" ref="BI254:BI264" si="44">SUM(G254:BH254)</f>
        <v>0</v>
      </c>
      <c r="BJ254" s="18"/>
      <c r="BK254" s="18"/>
      <c r="BL254" s="18"/>
      <c r="BM254" s="18"/>
      <c r="BN254" s="18"/>
      <c r="BO254" s="18"/>
      <c r="BP254" s="19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>
        <f>SUM(BK254:CH254)</f>
        <v>0</v>
      </c>
    </row>
    <row r="255" spans="1:90">
      <c r="A255" s="42"/>
      <c r="B255" s="30" t="s">
        <v>677</v>
      </c>
      <c r="C255" s="39" t="s">
        <v>294</v>
      </c>
      <c r="D255" s="1"/>
      <c r="F255" s="19">
        <f t="shared" si="43"/>
        <v>0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9">
        <f t="shared" si="44"/>
        <v>0</v>
      </c>
      <c r="BJ255" s="18"/>
      <c r="BK255" s="18"/>
      <c r="BL255" s="18"/>
      <c r="BM255" s="18"/>
      <c r="BN255" s="18"/>
      <c r="BO255" s="18"/>
      <c r="BP255" s="19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>
        <f t="shared" ref="CL255:CL264" si="45">SUM(BK255:CH255)</f>
        <v>0</v>
      </c>
    </row>
    <row r="256" spans="1:90" ht="15.75">
      <c r="A256" s="42"/>
      <c r="B256" s="30" t="s">
        <v>460</v>
      </c>
      <c r="C256" s="39" t="s">
        <v>355</v>
      </c>
      <c r="D256" s="1"/>
      <c r="F256" s="19">
        <f t="shared" si="43"/>
        <v>0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9">
        <f t="shared" si="44"/>
        <v>0</v>
      </c>
      <c r="BJ256" s="18"/>
      <c r="BK256" s="18"/>
      <c r="BL256" s="18"/>
      <c r="BM256" s="18"/>
      <c r="BN256" s="18"/>
      <c r="BO256" s="18"/>
      <c r="BP256" s="19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>
        <f t="shared" si="45"/>
        <v>0</v>
      </c>
    </row>
    <row r="257" spans="1:90" ht="15.75">
      <c r="A257" s="59"/>
      <c r="B257" s="30" t="s">
        <v>462</v>
      </c>
      <c r="C257" s="39" t="s">
        <v>463</v>
      </c>
      <c r="D257" s="1"/>
      <c r="F257" s="19">
        <f t="shared" si="43"/>
        <v>0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9">
        <f t="shared" si="44"/>
        <v>0</v>
      </c>
      <c r="BJ257" s="18"/>
      <c r="BK257" s="18"/>
      <c r="BL257" s="18"/>
      <c r="BM257" s="18"/>
      <c r="BN257" s="18"/>
      <c r="BO257" s="18"/>
      <c r="BP257" s="19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>
        <f t="shared" si="45"/>
        <v>0</v>
      </c>
    </row>
    <row r="258" spans="1:90">
      <c r="A258" s="88"/>
      <c r="B258" s="30" t="s">
        <v>673</v>
      </c>
      <c r="C258" s="50"/>
      <c r="D258" s="1"/>
      <c r="F258" s="19">
        <f t="shared" si="43"/>
        <v>0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9">
        <f t="shared" si="44"/>
        <v>0</v>
      </c>
      <c r="BJ258" s="18"/>
      <c r="BK258" s="18"/>
      <c r="BL258" s="18"/>
      <c r="BM258" s="18"/>
      <c r="BN258" s="18"/>
      <c r="BO258" s="18"/>
      <c r="BP258" s="19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>
        <f t="shared" si="45"/>
        <v>0</v>
      </c>
    </row>
    <row r="259" spans="1:90" ht="15.75">
      <c r="A259" s="42"/>
      <c r="B259" s="30" t="s">
        <v>400</v>
      </c>
      <c r="C259" s="39" t="s">
        <v>401</v>
      </c>
      <c r="D259" s="2"/>
      <c r="F259" s="19">
        <f t="shared" si="43"/>
        <v>0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9">
        <f t="shared" si="44"/>
        <v>0</v>
      </c>
      <c r="BJ259" s="18"/>
      <c r="BK259" s="18"/>
      <c r="BL259" s="18"/>
      <c r="BM259" s="18"/>
      <c r="BN259" s="18"/>
      <c r="BO259" s="18"/>
      <c r="BP259" s="19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>
        <f t="shared" si="45"/>
        <v>0</v>
      </c>
    </row>
    <row r="260" spans="1:90" ht="15.75">
      <c r="A260" s="42"/>
      <c r="B260" s="30" t="s">
        <v>459</v>
      </c>
      <c r="C260" s="39" t="s">
        <v>364</v>
      </c>
      <c r="D260" s="2"/>
      <c r="F260" s="19">
        <f t="shared" si="43"/>
        <v>0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9">
        <f t="shared" si="44"/>
        <v>0</v>
      </c>
      <c r="BJ260" s="18"/>
      <c r="BK260" s="18"/>
      <c r="BL260" s="18"/>
      <c r="BM260" s="18"/>
      <c r="BN260" s="18"/>
      <c r="BO260" s="18"/>
      <c r="BP260" s="19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>
        <f t="shared" si="45"/>
        <v>0</v>
      </c>
    </row>
    <row r="261" spans="1:90" ht="15.75">
      <c r="A261" s="59"/>
      <c r="B261" s="30" t="s">
        <v>683</v>
      </c>
      <c r="C261" s="39"/>
      <c r="D261" s="2"/>
      <c r="F261" s="19">
        <f t="shared" si="43"/>
        <v>0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9">
        <f t="shared" si="44"/>
        <v>0</v>
      </c>
      <c r="BJ261" s="18"/>
      <c r="BK261" s="18"/>
      <c r="BL261" s="18"/>
      <c r="BM261" s="18"/>
      <c r="BN261" s="18"/>
      <c r="BO261" s="18"/>
      <c r="BP261" s="19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>
        <f t="shared" si="45"/>
        <v>0</v>
      </c>
    </row>
    <row r="262" spans="1:90" ht="15.75">
      <c r="A262" s="42"/>
      <c r="B262" s="30" t="s">
        <v>690</v>
      </c>
      <c r="C262" s="39"/>
      <c r="D262" s="2"/>
      <c r="F262" s="19">
        <f t="shared" si="43"/>
        <v>0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9">
        <f t="shared" si="44"/>
        <v>0</v>
      </c>
      <c r="BJ262" s="18"/>
      <c r="BK262" s="18"/>
      <c r="BL262" s="18"/>
      <c r="BM262" s="18"/>
      <c r="BN262" s="18"/>
      <c r="BO262" s="18"/>
      <c r="BP262" s="19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>
        <f t="shared" si="45"/>
        <v>0</v>
      </c>
    </row>
    <row r="263" spans="1:90" ht="15.75">
      <c r="A263" s="59"/>
      <c r="B263" s="30" t="s">
        <v>667</v>
      </c>
      <c r="C263" s="50">
        <v>10</v>
      </c>
      <c r="D263" s="1"/>
      <c r="F263" s="19">
        <f t="shared" si="43"/>
        <v>0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9">
        <f t="shared" si="44"/>
        <v>0</v>
      </c>
      <c r="BJ263" s="18"/>
      <c r="BK263" s="18"/>
      <c r="BL263" s="18"/>
      <c r="BM263" s="18"/>
      <c r="BN263" s="18"/>
      <c r="BO263" s="18"/>
      <c r="BP263" s="19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>
        <f t="shared" si="45"/>
        <v>0</v>
      </c>
    </row>
    <row r="264" spans="1:90" ht="15.75">
      <c r="A264" s="59"/>
      <c r="B264" s="30" t="s">
        <v>695</v>
      </c>
      <c r="C264" s="50" t="s">
        <v>696</v>
      </c>
      <c r="D264" s="1"/>
      <c r="F264" s="19">
        <f t="shared" si="43"/>
        <v>0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9">
        <f t="shared" si="44"/>
        <v>0</v>
      </c>
      <c r="BJ264" s="18"/>
      <c r="BK264" s="18"/>
      <c r="BL264" s="18"/>
      <c r="BM264" s="18"/>
      <c r="BN264" s="18"/>
      <c r="BO264" s="18"/>
      <c r="BP264" s="19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>
        <f t="shared" si="45"/>
        <v>0</v>
      </c>
    </row>
    <row r="265" spans="1:90" s="21" customFormat="1">
      <c r="A265" s="102" t="s">
        <v>637</v>
      </c>
      <c r="B265" s="103"/>
      <c r="C265" s="103"/>
      <c r="D265" s="103"/>
      <c r="F265" s="20"/>
      <c r="G265" s="20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0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0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</row>
    <row r="266" spans="1:90" s="21" customFormat="1" ht="15.75">
      <c r="A266" s="54"/>
      <c r="B266" s="30" t="s">
        <v>570</v>
      </c>
      <c r="C266" s="39" t="s">
        <v>569</v>
      </c>
      <c r="D266" s="43"/>
      <c r="F266" s="19">
        <f>BI266+CL266</f>
        <v>0</v>
      </c>
      <c r="G266" s="19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9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9">
        <f>SUM(G266:BH266)</f>
        <v>0</v>
      </c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>
        <f>SUM(BK266:CH266)</f>
        <v>0</v>
      </c>
    </row>
    <row r="267" spans="1:90" ht="15.75">
      <c r="A267" s="42"/>
      <c r="B267" s="30" t="s">
        <v>70</v>
      </c>
      <c r="C267" s="39" t="s">
        <v>48</v>
      </c>
      <c r="D267" s="1"/>
      <c r="F267" s="19">
        <f>BI267+CL267</f>
        <v>0</v>
      </c>
      <c r="G267" s="19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9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9">
        <f>SUM(G267:BH267)</f>
        <v>0</v>
      </c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>
        <f>SUM(BK267:CH267)</f>
        <v>0</v>
      </c>
    </row>
    <row r="268" spans="1:90" ht="15.75">
      <c r="A268" s="42"/>
      <c r="B268" s="30" t="s">
        <v>370</v>
      </c>
      <c r="C268" s="39" t="s">
        <v>223</v>
      </c>
      <c r="D268" s="1"/>
      <c r="F268" s="19">
        <f>BI268+CL268</f>
        <v>0</v>
      </c>
      <c r="G268" s="19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9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9">
        <f>SUM(G268:BH268)</f>
        <v>0</v>
      </c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>
        <f>SUM(BK268:CH268)</f>
        <v>0</v>
      </c>
    </row>
    <row r="269" spans="1:90" ht="15.75">
      <c r="A269" s="42"/>
      <c r="B269" s="30" t="s">
        <v>275</v>
      </c>
      <c r="C269" s="39" t="s">
        <v>276</v>
      </c>
      <c r="D269" s="1"/>
      <c r="F269" s="19">
        <f>BI269+CL269</f>
        <v>0</v>
      </c>
      <c r="G269" s="19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9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9">
        <f>SUM(G269:BH269)</f>
        <v>0</v>
      </c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>
        <f>SUM(BK269:CH269)</f>
        <v>0</v>
      </c>
    </row>
    <row r="270" spans="1:90" ht="15.75">
      <c r="A270" s="42"/>
      <c r="B270" s="30" t="s">
        <v>71</v>
      </c>
      <c r="C270" s="39" t="s">
        <v>49</v>
      </c>
      <c r="D270" s="1"/>
      <c r="F270" s="19">
        <f>BI270+CL270</f>
        <v>0</v>
      </c>
      <c r="G270" s="19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9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9">
        <f>SUM(G270:BH270)</f>
        <v>0</v>
      </c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>
        <f>SUM(BK270:CH270)</f>
        <v>0</v>
      </c>
    </row>
    <row r="271" spans="1:90">
      <c r="F271" s="73"/>
      <c r="G271" s="73"/>
      <c r="R271" s="73"/>
      <c r="T271" s="29"/>
      <c r="U271" s="29"/>
      <c r="V271" s="29"/>
      <c r="X271" s="29"/>
      <c r="Y271" s="29"/>
      <c r="Z271" s="29"/>
      <c r="BJ271" s="29"/>
      <c r="BK271" s="29"/>
      <c r="BL271" s="29"/>
      <c r="BM271" s="29"/>
      <c r="BN271" s="29"/>
      <c r="BQ271" s="29"/>
      <c r="BS271" s="29"/>
      <c r="BT271" s="29"/>
      <c r="BW271" s="29"/>
      <c r="BX271" s="29"/>
      <c r="CA271" s="29"/>
      <c r="CC271" s="29"/>
      <c r="CD271" s="29"/>
      <c r="CE271" s="29"/>
      <c r="CF271" s="29"/>
      <c r="CH271" s="29"/>
      <c r="CK271" s="29"/>
    </row>
  </sheetData>
  <mergeCells count="12">
    <mergeCell ref="A265:D265"/>
    <mergeCell ref="A3:D3"/>
    <mergeCell ref="A13:D13"/>
    <mergeCell ref="A25:D25"/>
    <mergeCell ref="A50:D50"/>
    <mergeCell ref="A66:D66"/>
    <mergeCell ref="A114:D114"/>
    <mergeCell ref="A153:D153"/>
    <mergeCell ref="A178:D178"/>
    <mergeCell ref="A198:D198"/>
    <mergeCell ref="A236:D236"/>
    <mergeCell ref="A253:D25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workbookViewId="0">
      <selection activeCell="H17" sqref="H17"/>
    </sheetView>
  </sheetViews>
  <sheetFormatPr baseColWidth="10" defaultColWidth="11.42578125" defaultRowHeight="15"/>
  <cols>
    <col min="1" max="1" width="18.42578125" style="13" bestFit="1" customWidth="1"/>
    <col min="2" max="2" width="1.42578125" style="13" bestFit="1" customWidth="1"/>
    <col min="3" max="3" width="12.42578125" style="13" bestFit="1" customWidth="1"/>
    <col min="4" max="4" width="30.5703125" bestFit="1" customWidth="1"/>
    <col min="5" max="5" width="3.140625" customWidth="1"/>
    <col min="6" max="6" width="23.85546875" bestFit="1" customWidth="1"/>
  </cols>
  <sheetData>
    <row r="1" spans="1:8">
      <c r="A1" s="13" t="s">
        <v>1</v>
      </c>
      <c r="B1" s="13" t="s">
        <v>41</v>
      </c>
      <c r="C1" s="13" t="s">
        <v>82</v>
      </c>
      <c r="D1" s="11" t="str">
        <f t="shared" ref="D1:D76" si="0">CONCATENATE(A1,B1,C1)</f>
        <v>AICHI Abdellatif</v>
      </c>
      <c r="E1" s="13"/>
      <c r="F1" s="13" t="s">
        <v>295</v>
      </c>
      <c r="H1" t="s">
        <v>701</v>
      </c>
    </row>
    <row r="2" spans="1:8" s="12" customFormat="1">
      <c r="A2" s="13" t="s">
        <v>84</v>
      </c>
      <c r="B2" s="13" t="s">
        <v>41</v>
      </c>
      <c r="C2" s="13" t="s">
        <v>83</v>
      </c>
      <c r="D2" s="11" t="str">
        <f t="shared" si="0"/>
        <v>AKARKACH Sheima</v>
      </c>
      <c r="E2" s="13"/>
      <c r="F2" s="13" t="s">
        <v>296</v>
      </c>
      <c r="H2" s="12" t="s">
        <v>704</v>
      </c>
    </row>
    <row r="3" spans="1:8">
      <c r="A3" s="13" t="s">
        <v>2</v>
      </c>
      <c r="B3" s="13" t="s">
        <v>41</v>
      </c>
      <c r="C3" s="13" t="s">
        <v>85</v>
      </c>
      <c r="D3" s="11" t="str">
        <f t="shared" si="0"/>
        <v>ARANDA Manuel</v>
      </c>
      <c r="E3" s="13"/>
      <c r="F3" s="13" t="s">
        <v>297</v>
      </c>
      <c r="H3" t="s">
        <v>702</v>
      </c>
    </row>
    <row r="4" spans="1:8">
      <c r="A4" s="13" t="s">
        <v>3</v>
      </c>
      <c r="B4" s="13" t="s">
        <v>41</v>
      </c>
      <c r="C4" s="13" t="s">
        <v>86</v>
      </c>
      <c r="D4" s="11" t="str">
        <f t="shared" si="0"/>
        <v>BALDERANI Vincent</v>
      </c>
      <c r="E4" s="13"/>
      <c r="F4" s="13" t="s">
        <v>298</v>
      </c>
      <c r="H4" t="s">
        <v>703</v>
      </c>
    </row>
    <row r="5" spans="1:8">
      <c r="A5" s="13" t="s">
        <v>4</v>
      </c>
      <c r="B5" s="13" t="s">
        <v>41</v>
      </c>
      <c r="C5" s="13" t="s">
        <v>87</v>
      </c>
      <c r="D5" s="11" t="str">
        <f t="shared" si="0"/>
        <v>BARRET Giovanni</v>
      </c>
      <c r="E5" s="13"/>
      <c r="F5" s="13" t="s">
        <v>295</v>
      </c>
      <c r="H5" t="s">
        <v>705</v>
      </c>
    </row>
    <row r="6" spans="1:8">
      <c r="A6" s="13" t="s">
        <v>5</v>
      </c>
      <c r="B6" s="13" t="s">
        <v>41</v>
      </c>
      <c r="C6" s="13" t="s">
        <v>88</v>
      </c>
      <c r="D6" s="11" t="str">
        <f t="shared" si="0"/>
        <v>BAUDOIN Patrick</v>
      </c>
      <c r="E6" s="13"/>
      <c r="F6" s="13" t="s">
        <v>299</v>
      </c>
      <c r="H6" t="s">
        <v>706</v>
      </c>
    </row>
    <row r="7" spans="1:8" s="12" customFormat="1">
      <c r="A7" s="13" t="s">
        <v>90</v>
      </c>
      <c r="B7" s="13" t="s">
        <v>41</v>
      </c>
      <c r="C7" s="13" t="s">
        <v>89</v>
      </c>
      <c r="D7" s="11" t="str">
        <f t="shared" si="0"/>
        <v>BEAL Kevin</v>
      </c>
      <c r="E7" s="13"/>
      <c r="F7" s="13" t="s">
        <v>300</v>
      </c>
      <c r="H7" s="12" t="s">
        <v>707</v>
      </c>
    </row>
    <row r="8" spans="1:8">
      <c r="A8" s="13" t="s">
        <v>6</v>
      </c>
      <c r="B8" s="13" t="s">
        <v>41</v>
      </c>
      <c r="C8" s="13" t="s">
        <v>91</v>
      </c>
      <c r="D8" s="11" t="str">
        <f t="shared" si="0"/>
        <v>BEILVERT René</v>
      </c>
      <c r="E8" s="13"/>
      <c r="F8" s="13" t="s">
        <v>301</v>
      </c>
      <c r="H8" t="s">
        <v>708</v>
      </c>
    </row>
    <row r="9" spans="1:8">
      <c r="A9" s="13" t="s">
        <v>344</v>
      </c>
      <c r="B9" s="13" t="s">
        <v>41</v>
      </c>
      <c r="C9" s="13" t="s">
        <v>117</v>
      </c>
      <c r="D9" s="11" t="s">
        <v>345</v>
      </c>
      <c r="E9" s="13"/>
      <c r="F9" s="13" t="s">
        <v>298</v>
      </c>
      <c r="H9" s="13" t="s">
        <v>709</v>
      </c>
    </row>
    <row r="10" spans="1:8">
      <c r="A10" s="13" t="s">
        <v>7</v>
      </c>
      <c r="B10" s="13" t="s">
        <v>41</v>
      </c>
      <c r="C10" s="13" t="s">
        <v>92</v>
      </c>
      <c r="D10" s="11" t="str">
        <f t="shared" si="0"/>
        <v>BESSON Céline</v>
      </c>
      <c r="E10" s="13"/>
      <c r="F10" s="13" t="s">
        <v>301</v>
      </c>
      <c r="H10" t="s">
        <v>710</v>
      </c>
    </row>
    <row r="11" spans="1:8">
      <c r="A11" s="13" t="s">
        <v>8</v>
      </c>
      <c r="B11" s="13" t="s">
        <v>41</v>
      </c>
      <c r="C11" s="13" t="s">
        <v>88</v>
      </c>
      <c r="D11" s="11" t="str">
        <f t="shared" si="0"/>
        <v>BIATO Patrick</v>
      </c>
      <c r="E11" s="13"/>
      <c r="F11" s="13" t="s">
        <v>302</v>
      </c>
      <c r="H11" t="s">
        <v>711</v>
      </c>
    </row>
    <row r="12" spans="1:8">
      <c r="A12" s="13" t="s">
        <v>94</v>
      </c>
      <c r="B12" s="13" t="s">
        <v>41</v>
      </c>
      <c r="C12" s="13" t="s">
        <v>93</v>
      </c>
      <c r="D12" s="11" t="str">
        <f t="shared" si="0"/>
        <v>BIZAIS Sébastien</v>
      </c>
      <c r="E12" s="13"/>
      <c r="F12" s="13" t="s">
        <v>302</v>
      </c>
      <c r="H12" t="s">
        <v>712</v>
      </c>
    </row>
    <row r="13" spans="1:8">
      <c r="A13" s="13" t="s">
        <v>96</v>
      </c>
      <c r="B13" s="13" t="s">
        <v>41</v>
      </c>
      <c r="C13" s="13" t="s">
        <v>95</v>
      </c>
      <c r="D13" s="11" t="str">
        <f t="shared" si="0"/>
        <v>BLANCHARD Cyril</v>
      </c>
      <c r="E13" s="13"/>
      <c r="F13" s="13" t="s">
        <v>303</v>
      </c>
      <c r="H13" t="s">
        <v>713</v>
      </c>
    </row>
    <row r="14" spans="1:8">
      <c r="A14" s="13" t="s">
        <v>9</v>
      </c>
      <c r="B14" s="13" t="s">
        <v>41</v>
      </c>
      <c r="C14" s="13" t="s">
        <v>97</v>
      </c>
      <c r="D14" s="11" t="str">
        <f t="shared" si="0"/>
        <v>BRULET Nathalie</v>
      </c>
      <c r="E14" s="13"/>
      <c r="F14" s="13" t="s">
        <v>304</v>
      </c>
      <c r="H14" t="s">
        <v>714</v>
      </c>
    </row>
    <row r="15" spans="1:8">
      <c r="A15" s="13" t="s">
        <v>247</v>
      </c>
      <c r="B15" s="13" t="s">
        <v>41</v>
      </c>
      <c r="C15" s="13" t="s">
        <v>248</v>
      </c>
      <c r="D15" s="11" t="str">
        <f t="shared" si="0"/>
        <v>CERBELAUD Laurent</v>
      </c>
      <c r="E15" s="13"/>
      <c r="F15" s="13" t="s">
        <v>298</v>
      </c>
      <c r="H15" t="s">
        <v>715</v>
      </c>
    </row>
    <row r="16" spans="1:8">
      <c r="A16" s="13" t="s">
        <v>99</v>
      </c>
      <c r="B16" s="13" t="s">
        <v>41</v>
      </c>
      <c r="C16" s="13" t="s">
        <v>98</v>
      </c>
      <c r="D16" s="11" t="str">
        <f t="shared" si="0"/>
        <v>COHEN Clarinda</v>
      </c>
      <c r="E16" s="13"/>
      <c r="F16" s="13" t="s">
        <v>298</v>
      </c>
      <c r="H16" t="s">
        <v>716</v>
      </c>
    </row>
    <row r="17" spans="1:8">
      <c r="A17" s="13" t="s">
        <v>101</v>
      </c>
      <c r="B17" s="13" t="s">
        <v>41</v>
      </c>
      <c r="C17" s="13" t="s">
        <v>100</v>
      </c>
      <c r="D17" s="11" t="str">
        <f t="shared" si="0"/>
        <v>DAHLQUIST Axel</v>
      </c>
      <c r="E17" s="13"/>
      <c r="F17" s="13" t="s">
        <v>297</v>
      </c>
      <c r="H17" t="s">
        <v>717</v>
      </c>
    </row>
    <row r="18" spans="1:8">
      <c r="A18" s="13" t="s">
        <v>103</v>
      </c>
      <c r="B18" s="13" t="s">
        <v>41</v>
      </c>
      <c r="C18" s="13" t="s">
        <v>102</v>
      </c>
      <c r="D18" s="11" t="str">
        <f t="shared" si="0"/>
        <v>DE CARDES Cyrille</v>
      </c>
      <c r="E18" s="13"/>
      <c r="F18" s="13" t="s">
        <v>305</v>
      </c>
    </row>
    <row r="19" spans="1:8">
      <c r="A19" s="13" t="s">
        <v>10</v>
      </c>
      <c r="B19" s="13" t="s">
        <v>41</v>
      </c>
      <c r="C19" s="13" t="s">
        <v>104</v>
      </c>
      <c r="D19" s="11" t="str">
        <f t="shared" si="0"/>
        <v>DORE Mickaël</v>
      </c>
      <c r="E19" s="13"/>
      <c r="F19" s="13" t="s">
        <v>306</v>
      </c>
    </row>
    <row r="20" spans="1:8">
      <c r="A20" s="13" t="s">
        <v>11</v>
      </c>
      <c r="B20" s="13" t="s">
        <v>41</v>
      </c>
      <c r="C20" s="13" t="s">
        <v>105</v>
      </c>
      <c r="D20" s="11" t="str">
        <f t="shared" si="0"/>
        <v>DOUBLET Jérôme</v>
      </c>
      <c r="E20" s="13"/>
      <c r="F20" s="13" t="s">
        <v>296</v>
      </c>
    </row>
    <row r="21" spans="1:8">
      <c r="A21" s="13" t="s">
        <v>12</v>
      </c>
      <c r="B21" s="13" t="s">
        <v>41</v>
      </c>
      <c r="C21" s="13" t="s">
        <v>16</v>
      </c>
      <c r="D21" s="11" t="str">
        <f t="shared" si="0"/>
        <v>EMERY Nicolas</v>
      </c>
      <c r="E21" s="13"/>
      <c r="F21" s="13" t="s">
        <v>301</v>
      </c>
    </row>
    <row r="22" spans="1:8">
      <c r="A22" s="13" t="s">
        <v>13</v>
      </c>
      <c r="B22" s="13" t="s">
        <v>41</v>
      </c>
      <c r="C22" s="13" t="s">
        <v>106</v>
      </c>
      <c r="D22" s="11" t="str">
        <f t="shared" si="0"/>
        <v>ERNOUX Jade</v>
      </c>
      <c r="E22" s="13"/>
      <c r="F22" s="13" t="s">
        <v>296</v>
      </c>
    </row>
    <row r="23" spans="1:8">
      <c r="A23" s="13" t="s">
        <v>14</v>
      </c>
      <c r="B23" s="13" t="s">
        <v>41</v>
      </c>
      <c r="C23" s="13" t="s">
        <v>107</v>
      </c>
      <c r="D23" s="11" t="str">
        <f t="shared" si="0"/>
        <v>FACQUET Jean-Marie</v>
      </c>
      <c r="E23" s="13"/>
      <c r="F23" s="13" t="s">
        <v>307</v>
      </c>
    </row>
    <row r="24" spans="1:8">
      <c r="A24" s="13" t="s">
        <v>249</v>
      </c>
      <c r="B24" s="13" t="s">
        <v>41</v>
      </c>
      <c r="C24" s="13" t="s">
        <v>144</v>
      </c>
      <c r="D24" s="11" t="str">
        <f t="shared" si="0"/>
        <v>FICHANT Richard</v>
      </c>
      <c r="E24" s="13"/>
      <c r="F24" s="13" t="s">
        <v>306</v>
      </c>
    </row>
    <row r="25" spans="1:8">
      <c r="A25" s="13" t="s">
        <v>15</v>
      </c>
      <c r="B25" s="13" t="s">
        <v>41</v>
      </c>
      <c r="C25" s="13" t="s">
        <v>108</v>
      </c>
      <c r="D25" s="11" t="str">
        <f t="shared" si="0"/>
        <v>FORDANT Willy</v>
      </c>
      <c r="E25" s="13"/>
      <c r="F25" s="13" t="s">
        <v>308</v>
      </c>
    </row>
    <row r="26" spans="1:8">
      <c r="A26" s="13" t="s">
        <v>110</v>
      </c>
      <c r="B26" s="13" t="s">
        <v>41</v>
      </c>
      <c r="C26" s="13" t="s">
        <v>109</v>
      </c>
      <c r="D26" s="11" t="str">
        <f t="shared" si="0"/>
        <v>FOSSE Karine</v>
      </c>
      <c r="E26" s="13"/>
      <c r="F26" s="13" t="s">
        <v>309</v>
      </c>
    </row>
    <row r="27" spans="1:8">
      <c r="A27" s="13" t="s">
        <v>250</v>
      </c>
      <c r="B27" s="13" t="s">
        <v>41</v>
      </c>
      <c r="C27" s="13" t="s">
        <v>251</v>
      </c>
      <c r="D27" s="11" t="str">
        <f t="shared" si="0"/>
        <v>GALLON Morgan</v>
      </c>
      <c r="E27" s="13"/>
      <c r="F27" s="13" t="s">
        <v>309</v>
      </c>
    </row>
    <row r="28" spans="1:8">
      <c r="A28" s="13" t="s">
        <v>17</v>
      </c>
      <c r="B28" s="13" t="s">
        <v>41</v>
      </c>
      <c r="C28" s="13" t="s">
        <v>111</v>
      </c>
      <c r="D28" s="11" t="str">
        <f t="shared" si="0"/>
        <v>GANDELIN Jérémy</v>
      </c>
      <c r="E28" s="13"/>
      <c r="F28" s="13" t="s">
        <v>310</v>
      </c>
    </row>
    <row r="29" spans="1:8">
      <c r="A29" s="13" t="s">
        <v>18</v>
      </c>
      <c r="B29" s="13" t="s">
        <v>41</v>
      </c>
      <c r="C29" s="13" t="s">
        <v>112</v>
      </c>
      <c r="D29" s="11" t="str">
        <f t="shared" si="0"/>
        <v>GARRIDO Yann</v>
      </c>
      <c r="E29" s="13"/>
      <c r="F29" s="13" t="s">
        <v>311</v>
      </c>
    </row>
    <row r="30" spans="1:8">
      <c r="A30" s="13" t="s">
        <v>252</v>
      </c>
      <c r="B30" s="13" t="s">
        <v>41</v>
      </c>
      <c r="C30" s="13" t="s">
        <v>253</v>
      </c>
      <c r="D30" s="11" t="str">
        <f t="shared" si="0"/>
        <v>GEVIN Sophie</v>
      </c>
      <c r="E30" s="13"/>
      <c r="F30" s="13" t="s">
        <v>299</v>
      </c>
    </row>
    <row r="31" spans="1:8">
      <c r="A31" s="13" t="s">
        <v>252</v>
      </c>
      <c r="B31" s="13" t="s">
        <v>41</v>
      </c>
      <c r="C31" s="13" t="s">
        <v>254</v>
      </c>
      <c r="D31" s="11" t="str">
        <f t="shared" si="0"/>
        <v>GEVIN Tiffaine</v>
      </c>
      <c r="E31" s="13"/>
      <c r="F31" s="13" t="s">
        <v>299</v>
      </c>
    </row>
    <row r="32" spans="1:8">
      <c r="A32" s="13" t="s">
        <v>19</v>
      </c>
      <c r="B32" s="13" t="s">
        <v>41</v>
      </c>
      <c r="C32" s="13" t="s">
        <v>191</v>
      </c>
      <c r="D32" s="11" t="str">
        <f t="shared" si="0"/>
        <v>GOLDSZTAJN Yvan</v>
      </c>
      <c r="E32" s="13"/>
      <c r="F32" s="13" t="s">
        <v>307</v>
      </c>
    </row>
    <row r="33" spans="1:6">
      <c r="A33" s="13" t="s">
        <v>20</v>
      </c>
      <c r="B33" s="13" t="s">
        <v>41</v>
      </c>
      <c r="C33" s="13" t="s">
        <v>95</v>
      </c>
      <c r="D33" s="11" t="str">
        <f t="shared" si="0"/>
        <v>GOS Cyril</v>
      </c>
      <c r="E33" s="13"/>
      <c r="F33" s="13" t="s">
        <v>312</v>
      </c>
    </row>
    <row r="34" spans="1:6">
      <c r="A34" s="13" t="s">
        <v>246</v>
      </c>
      <c r="B34" s="13" t="s">
        <v>41</v>
      </c>
      <c r="C34" s="13" t="s">
        <v>126</v>
      </c>
      <c r="D34" s="11" t="str">
        <f t="shared" si="0"/>
        <v>HUET Olivier</v>
      </c>
      <c r="E34" s="13"/>
      <c r="F34" s="13" t="s">
        <v>306</v>
      </c>
    </row>
    <row r="35" spans="1:6">
      <c r="A35" s="13" t="s">
        <v>21</v>
      </c>
      <c r="B35" s="13" t="s">
        <v>41</v>
      </c>
      <c r="C35" s="13" t="s">
        <v>113</v>
      </c>
      <c r="D35" s="11" t="str">
        <f t="shared" si="0"/>
        <v>HURON Patrice</v>
      </c>
      <c r="E35" s="13"/>
      <c r="F35" s="13" t="s">
        <v>313</v>
      </c>
    </row>
    <row r="36" spans="1:6">
      <c r="A36" s="13" t="s">
        <v>115</v>
      </c>
      <c r="B36" s="13" t="s">
        <v>41</v>
      </c>
      <c r="C36" s="13" t="s">
        <v>114</v>
      </c>
      <c r="D36" s="11" t="str">
        <f t="shared" si="0"/>
        <v>JABLONSKI  Julien</v>
      </c>
      <c r="E36" s="13"/>
      <c r="F36" s="13" t="s">
        <v>314</v>
      </c>
    </row>
    <row r="37" spans="1:6">
      <c r="A37" s="13" t="s">
        <v>116</v>
      </c>
      <c r="B37" s="13" t="s">
        <v>41</v>
      </c>
      <c r="C37" s="13" t="s">
        <v>16</v>
      </c>
      <c r="D37" s="11" t="str">
        <f t="shared" si="0"/>
        <v>JEAN FRANCOIS Nicolas</v>
      </c>
      <c r="E37" s="13"/>
      <c r="F37" s="13" t="s">
        <v>301</v>
      </c>
    </row>
    <row r="38" spans="1:6">
      <c r="A38" s="13" t="s">
        <v>22</v>
      </c>
      <c r="B38" s="13" t="s">
        <v>41</v>
      </c>
      <c r="C38" s="13" t="s">
        <v>117</v>
      </c>
      <c r="D38" s="11" t="str">
        <f t="shared" si="0"/>
        <v>LAFOUGE Christophe</v>
      </c>
      <c r="E38" s="13"/>
      <c r="F38" s="13" t="s">
        <v>315</v>
      </c>
    </row>
    <row r="39" spans="1:6">
      <c r="A39" s="13" t="s">
        <v>23</v>
      </c>
      <c r="B39" s="13" t="s">
        <v>41</v>
      </c>
      <c r="C39" s="13" t="s">
        <v>118</v>
      </c>
      <c r="D39" s="11" t="str">
        <f t="shared" si="0"/>
        <v>LAGUET Benoit</v>
      </c>
      <c r="E39" s="13"/>
      <c r="F39" s="13" t="s">
        <v>309</v>
      </c>
    </row>
    <row r="40" spans="1:6">
      <c r="A40" s="13" t="s">
        <v>255</v>
      </c>
      <c r="B40" s="13" t="s">
        <v>41</v>
      </c>
      <c r="C40" s="13" t="s">
        <v>256</v>
      </c>
      <c r="D40" s="11" t="str">
        <f t="shared" si="0"/>
        <v>LAIGLE MAGNIEZ Marie-Catherine</v>
      </c>
      <c r="E40" s="13"/>
      <c r="F40" s="13" t="s">
        <v>316</v>
      </c>
    </row>
    <row r="41" spans="1:6">
      <c r="A41" s="13" t="s">
        <v>120</v>
      </c>
      <c r="B41" s="13" t="s">
        <v>41</v>
      </c>
      <c r="C41" s="13" t="s">
        <v>119</v>
      </c>
      <c r="D41" s="11" t="str">
        <f t="shared" si="0"/>
        <v>LAMOUROUX Sylvie</v>
      </c>
      <c r="E41" s="13"/>
      <c r="F41" s="13" t="s">
        <v>301</v>
      </c>
    </row>
    <row r="42" spans="1:6">
      <c r="A42" s="13" t="s">
        <v>24</v>
      </c>
      <c r="B42" s="13" t="s">
        <v>41</v>
      </c>
      <c r="C42" s="13" t="s">
        <v>121</v>
      </c>
      <c r="D42" s="11" t="str">
        <f t="shared" si="0"/>
        <v>LARRAGNEGUY Gérard</v>
      </c>
      <c r="E42" s="13"/>
      <c r="F42" s="13" t="s">
        <v>298</v>
      </c>
    </row>
    <row r="43" spans="1:6">
      <c r="A43" s="13" t="s">
        <v>123</v>
      </c>
      <c r="B43" s="13" t="s">
        <v>41</v>
      </c>
      <c r="C43" s="13" t="s">
        <v>122</v>
      </c>
      <c r="D43" s="11" t="str">
        <f t="shared" si="0"/>
        <v>LEBECQ Sandrine</v>
      </c>
      <c r="E43" s="13"/>
      <c r="F43" s="13" t="s">
        <v>306</v>
      </c>
    </row>
    <row r="44" spans="1:6">
      <c r="A44" s="13" t="s">
        <v>25</v>
      </c>
      <c r="B44" s="13" t="s">
        <v>41</v>
      </c>
      <c r="C44" s="13" t="s">
        <v>124</v>
      </c>
      <c r="D44" s="11" t="str">
        <f t="shared" si="0"/>
        <v>LEGAGNEUR Luc</v>
      </c>
      <c r="E44" s="13"/>
      <c r="F44" s="13" t="s">
        <v>317</v>
      </c>
    </row>
    <row r="45" spans="1:6">
      <c r="A45" s="13" t="s">
        <v>257</v>
      </c>
      <c r="B45" s="13" t="s">
        <v>41</v>
      </c>
      <c r="C45" s="13" t="s">
        <v>258</v>
      </c>
      <c r="D45" s="11" t="str">
        <f t="shared" si="0"/>
        <v>LEROY Rodolphe</v>
      </c>
      <c r="E45" s="13"/>
      <c r="F45" s="13" t="s">
        <v>318</v>
      </c>
    </row>
    <row r="46" spans="1:6">
      <c r="A46" s="13" t="s">
        <v>26</v>
      </c>
      <c r="B46" s="13" t="s">
        <v>41</v>
      </c>
      <c r="C46" s="13" t="s">
        <v>125</v>
      </c>
      <c r="D46" s="11" t="str">
        <f t="shared" si="0"/>
        <v>LEVAILLANT Renald</v>
      </c>
      <c r="E46" s="13"/>
      <c r="F46" s="13" t="s">
        <v>310</v>
      </c>
    </row>
    <row r="47" spans="1:6">
      <c r="A47" s="13" t="s">
        <v>27</v>
      </c>
      <c r="B47" s="13" t="s">
        <v>41</v>
      </c>
      <c r="C47" s="13" t="s">
        <v>16</v>
      </c>
      <c r="D47" s="11" t="str">
        <f t="shared" si="0"/>
        <v>MACQUET Nicolas</v>
      </c>
      <c r="E47" s="13"/>
      <c r="F47" s="13" t="s">
        <v>312</v>
      </c>
    </row>
    <row r="48" spans="1:6">
      <c r="A48" s="13" t="s">
        <v>259</v>
      </c>
      <c r="B48" s="13" t="s">
        <v>41</v>
      </c>
      <c r="C48" s="13" t="s">
        <v>260</v>
      </c>
      <c r="D48" s="11" t="str">
        <f t="shared" si="0"/>
        <v>MALLET Thibaud</v>
      </c>
      <c r="E48" s="13"/>
      <c r="F48" s="13" t="s">
        <v>319</v>
      </c>
    </row>
    <row r="49" spans="1:6">
      <c r="A49" s="13" t="s">
        <v>28</v>
      </c>
      <c r="B49" s="13" t="s">
        <v>41</v>
      </c>
      <c r="C49" s="13" t="s">
        <v>126</v>
      </c>
      <c r="D49" s="11" t="str">
        <f t="shared" si="0"/>
        <v>MANERO Olivier</v>
      </c>
      <c r="E49" s="13"/>
      <c r="F49" s="13" t="s">
        <v>299</v>
      </c>
    </row>
    <row r="50" spans="1:6">
      <c r="A50" s="13" t="s">
        <v>261</v>
      </c>
      <c r="B50" s="13" t="s">
        <v>41</v>
      </c>
      <c r="C50" s="13" t="s">
        <v>262</v>
      </c>
      <c r="D50" s="11" t="str">
        <f t="shared" si="0"/>
        <v>MARLIER Sylvain</v>
      </c>
      <c r="E50" s="13"/>
      <c r="F50" s="13" t="s">
        <v>320</v>
      </c>
    </row>
    <row r="51" spans="1:6">
      <c r="A51" s="13" t="s">
        <v>29</v>
      </c>
      <c r="B51" s="13" t="s">
        <v>41</v>
      </c>
      <c r="C51" s="13" t="s">
        <v>86</v>
      </c>
      <c r="D51" s="11" t="str">
        <f t="shared" si="0"/>
        <v>MASSICARD Vincent</v>
      </c>
      <c r="E51" s="13"/>
      <c r="F51" s="13" t="s">
        <v>321</v>
      </c>
    </row>
    <row r="52" spans="1:6">
      <c r="A52" s="13" t="s">
        <v>81</v>
      </c>
      <c r="B52" s="13" t="s">
        <v>41</v>
      </c>
      <c r="C52" s="13" t="s">
        <v>127</v>
      </c>
      <c r="D52" s="11" t="str">
        <f t="shared" si="0"/>
        <v>MEURANT Jean-Luc</v>
      </c>
      <c r="E52" s="13"/>
      <c r="F52" s="13" t="s">
        <v>300</v>
      </c>
    </row>
    <row r="53" spans="1:6">
      <c r="A53" s="13" t="s">
        <v>350</v>
      </c>
      <c r="B53" s="13" t="s">
        <v>41</v>
      </c>
      <c r="C53" s="13" t="s">
        <v>346</v>
      </c>
      <c r="D53" s="11" t="str">
        <f t="shared" si="0"/>
        <v>MOLINA Francisco</v>
      </c>
      <c r="E53" s="13"/>
      <c r="F53" s="13" t="s">
        <v>347</v>
      </c>
    </row>
    <row r="54" spans="1:6">
      <c r="A54" s="13" t="s">
        <v>129</v>
      </c>
      <c r="B54" s="13" t="s">
        <v>41</v>
      </c>
      <c r="C54" s="13" t="s">
        <v>128</v>
      </c>
      <c r="D54" s="11" t="str">
        <f t="shared" si="0"/>
        <v>MONIER Jacques</v>
      </c>
      <c r="E54" s="13"/>
      <c r="F54" s="13" t="s">
        <v>300</v>
      </c>
    </row>
    <row r="55" spans="1:6">
      <c r="A55" s="13" t="s">
        <v>30</v>
      </c>
      <c r="B55" s="13" t="s">
        <v>41</v>
      </c>
      <c r="C55" s="13" t="s">
        <v>130</v>
      </c>
      <c r="D55" s="11" t="str">
        <f t="shared" si="0"/>
        <v>NOGUES Gilles</v>
      </c>
      <c r="E55" s="13"/>
      <c r="F55" s="13" t="s">
        <v>306</v>
      </c>
    </row>
    <row r="56" spans="1:6">
      <c r="A56" s="13" t="s">
        <v>31</v>
      </c>
      <c r="B56" s="13" t="s">
        <v>41</v>
      </c>
      <c r="C56" s="13" t="s">
        <v>131</v>
      </c>
      <c r="D56" s="11" t="str">
        <f t="shared" si="0"/>
        <v>ORLANDINI Robert</v>
      </c>
      <c r="E56" s="13"/>
      <c r="F56" s="13" t="s">
        <v>299</v>
      </c>
    </row>
    <row r="57" spans="1:6">
      <c r="A57" s="13" t="s">
        <v>33</v>
      </c>
      <c r="B57" s="13" t="s">
        <v>41</v>
      </c>
      <c r="C57" s="13" t="s">
        <v>88</v>
      </c>
      <c r="D57" s="11" t="str">
        <f t="shared" si="0"/>
        <v>PALLOIS Patrick</v>
      </c>
      <c r="E57" s="13"/>
      <c r="F57" s="13" t="s">
        <v>296</v>
      </c>
    </row>
    <row r="58" spans="1:6">
      <c r="A58" s="13" t="s">
        <v>34</v>
      </c>
      <c r="B58" s="13" t="s">
        <v>41</v>
      </c>
      <c r="C58" s="13" t="s">
        <v>113</v>
      </c>
      <c r="D58" s="11" t="str">
        <f t="shared" si="0"/>
        <v>PICHONNIER Patrice</v>
      </c>
      <c r="E58" s="13"/>
      <c r="F58" s="13" t="s">
        <v>306</v>
      </c>
    </row>
    <row r="59" spans="1:6">
      <c r="A59" s="13" t="s">
        <v>263</v>
      </c>
      <c r="B59" s="13" t="s">
        <v>41</v>
      </c>
      <c r="C59" s="13" t="s">
        <v>264</v>
      </c>
      <c r="D59" s="11" t="str">
        <f t="shared" si="0"/>
        <v>PICQUE Mylène</v>
      </c>
      <c r="E59" s="13"/>
      <c r="F59" s="13" t="s">
        <v>309</v>
      </c>
    </row>
    <row r="60" spans="1:6">
      <c r="A60" s="13" t="s">
        <v>146</v>
      </c>
      <c r="B60" s="13" t="s">
        <v>41</v>
      </c>
      <c r="C60" s="13" t="s">
        <v>178</v>
      </c>
      <c r="D60" s="11" t="str">
        <f t="shared" si="0"/>
        <v>PIERRE Denis</v>
      </c>
      <c r="E60" s="13"/>
      <c r="F60" s="13" t="s">
        <v>322</v>
      </c>
    </row>
    <row r="61" spans="1:6">
      <c r="A61" s="13" t="s">
        <v>133</v>
      </c>
      <c r="B61" s="13" t="s">
        <v>41</v>
      </c>
      <c r="C61" s="13" t="s">
        <v>132</v>
      </c>
      <c r="D61" s="11" t="str">
        <f t="shared" si="0"/>
        <v>PINHEIRO FERREIRA José Antonio</v>
      </c>
      <c r="E61" s="13"/>
      <c r="F61" s="13" t="s">
        <v>323</v>
      </c>
    </row>
    <row r="62" spans="1:6">
      <c r="A62" s="13" t="s">
        <v>135</v>
      </c>
      <c r="B62" s="13" t="s">
        <v>41</v>
      </c>
      <c r="C62" s="13" t="s">
        <v>134</v>
      </c>
      <c r="D62" s="11" t="str">
        <f t="shared" si="0"/>
        <v>PLANELLES Henri Pierre</v>
      </c>
      <c r="E62" s="13"/>
      <c r="F62" s="13" t="s">
        <v>309</v>
      </c>
    </row>
    <row r="63" spans="1:6">
      <c r="A63" s="13" t="s">
        <v>341</v>
      </c>
      <c r="B63" s="13" t="s">
        <v>41</v>
      </c>
      <c r="C63" s="13" t="s">
        <v>342</v>
      </c>
      <c r="D63" s="11" t="s">
        <v>343</v>
      </c>
      <c r="E63" s="13"/>
      <c r="F63" s="13" t="s">
        <v>298</v>
      </c>
    </row>
    <row r="64" spans="1:6">
      <c r="A64" s="13" t="s">
        <v>265</v>
      </c>
      <c r="B64" s="13" t="s">
        <v>41</v>
      </c>
      <c r="C64" s="13" t="s">
        <v>266</v>
      </c>
      <c r="D64" s="11" t="str">
        <f t="shared" si="0"/>
        <v>RAGEAU Aymeric</v>
      </c>
      <c r="E64" s="13"/>
      <c r="F64" s="13" t="s">
        <v>324</v>
      </c>
    </row>
    <row r="65" spans="1:6">
      <c r="A65" s="13" t="s">
        <v>35</v>
      </c>
      <c r="B65" s="13" t="s">
        <v>41</v>
      </c>
      <c r="C65" s="13" t="s">
        <v>136</v>
      </c>
      <c r="D65" s="11" t="str">
        <f t="shared" si="0"/>
        <v>RAHOUI Brahim</v>
      </c>
      <c r="E65" s="13"/>
      <c r="F65" s="13" t="s">
        <v>298</v>
      </c>
    </row>
    <row r="66" spans="1:6">
      <c r="A66" s="13" t="s">
        <v>36</v>
      </c>
      <c r="B66" s="13" t="s">
        <v>41</v>
      </c>
      <c r="C66" s="13" t="s">
        <v>137</v>
      </c>
      <c r="D66" s="11" t="str">
        <f t="shared" si="0"/>
        <v>RIBEIRO Valérie</v>
      </c>
      <c r="E66" s="13"/>
      <c r="F66" s="13" t="s">
        <v>295</v>
      </c>
    </row>
    <row r="67" spans="1:6">
      <c r="A67" s="13" t="s">
        <v>139</v>
      </c>
      <c r="B67" s="13" t="s">
        <v>41</v>
      </c>
      <c r="C67" s="13" t="s">
        <v>138</v>
      </c>
      <c r="D67" s="11" t="str">
        <f t="shared" si="0"/>
        <v>RINGOT Mathieu</v>
      </c>
      <c r="E67" s="13"/>
      <c r="F67" s="13" t="s">
        <v>306</v>
      </c>
    </row>
    <row r="68" spans="1:6">
      <c r="A68" s="13" t="s">
        <v>32</v>
      </c>
      <c r="B68" s="13" t="s">
        <v>41</v>
      </c>
      <c r="C68" s="13" t="s">
        <v>140</v>
      </c>
      <c r="D68" s="11" t="str">
        <f t="shared" si="0"/>
        <v>ROBERT Renata</v>
      </c>
      <c r="E68" s="13"/>
      <c r="F68" s="13" t="s">
        <v>301</v>
      </c>
    </row>
    <row r="69" spans="1:6">
      <c r="A69" s="13" t="s">
        <v>37</v>
      </c>
      <c r="B69" s="13" t="s">
        <v>41</v>
      </c>
      <c r="C69" s="13" t="s">
        <v>117</v>
      </c>
      <c r="D69" s="11" t="str">
        <f t="shared" si="0"/>
        <v>ROOSEN Christophe</v>
      </c>
      <c r="E69" s="13"/>
      <c r="F69" s="13" t="s">
        <v>306</v>
      </c>
    </row>
    <row r="70" spans="1:6">
      <c r="A70" s="13" t="s">
        <v>37</v>
      </c>
      <c r="B70" s="13" t="s">
        <v>41</v>
      </c>
      <c r="C70" s="13" t="s">
        <v>141</v>
      </c>
      <c r="D70" s="11" t="str">
        <f t="shared" si="0"/>
        <v>ROOSEN Florian</v>
      </c>
      <c r="E70" s="13"/>
      <c r="F70" s="13" t="s">
        <v>306</v>
      </c>
    </row>
    <row r="71" spans="1:6">
      <c r="A71" s="13" t="s">
        <v>339</v>
      </c>
      <c r="B71" s="13" t="s">
        <v>41</v>
      </c>
      <c r="C71" s="13" t="s">
        <v>145</v>
      </c>
      <c r="D71" s="11" t="str">
        <f t="shared" si="0"/>
        <v>ROUSSEAU Eric</v>
      </c>
      <c r="E71" s="13"/>
      <c r="F71" s="13" t="s">
        <v>301</v>
      </c>
    </row>
    <row r="72" spans="1:6">
      <c r="A72" s="13" t="s">
        <v>143</v>
      </c>
      <c r="B72" s="13" t="s">
        <v>41</v>
      </c>
      <c r="C72" s="13" t="s">
        <v>142</v>
      </c>
      <c r="D72" s="11" t="str">
        <f t="shared" si="0"/>
        <v>THIEURMEL Damien</v>
      </c>
      <c r="E72" s="13"/>
      <c r="F72" s="13" t="s">
        <v>309</v>
      </c>
    </row>
    <row r="73" spans="1:6">
      <c r="A73" s="13" t="s">
        <v>38</v>
      </c>
      <c r="B73" s="13" t="s">
        <v>41</v>
      </c>
      <c r="C73" s="13" t="s">
        <v>144</v>
      </c>
      <c r="D73" s="11" t="str">
        <f t="shared" si="0"/>
        <v>TKACZ Richard</v>
      </c>
      <c r="E73" s="13"/>
      <c r="F73" s="13" t="s">
        <v>309</v>
      </c>
    </row>
    <row r="74" spans="1:6">
      <c r="A74" s="13" t="s">
        <v>39</v>
      </c>
      <c r="B74" s="13" t="s">
        <v>41</v>
      </c>
      <c r="C74" s="13" t="s">
        <v>145</v>
      </c>
      <c r="D74" s="11" t="str">
        <f t="shared" si="0"/>
        <v>VAN DE VEIRE Eric</v>
      </c>
      <c r="E74" s="13"/>
      <c r="F74" s="13" t="s">
        <v>296</v>
      </c>
    </row>
    <row r="75" spans="1:6">
      <c r="A75" s="13" t="s">
        <v>40</v>
      </c>
      <c r="B75" s="13" t="s">
        <v>41</v>
      </c>
      <c r="C75" s="13" t="s">
        <v>107</v>
      </c>
      <c r="D75" s="11" t="str">
        <f t="shared" si="0"/>
        <v>VIEIRA Jean-Marie</v>
      </c>
      <c r="E75" s="13"/>
      <c r="F75" s="13" t="s">
        <v>325</v>
      </c>
    </row>
    <row r="76" spans="1:6">
      <c r="A76" s="13" t="s">
        <v>40</v>
      </c>
      <c r="B76" s="13" t="s">
        <v>41</v>
      </c>
      <c r="C76" s="13" t="s">
        <v>267</v>
      </c>
      <c r="D76" s="11" t="str">
        <f t="shared" si="0"/>
        <v>VIEIRA Romain</v>
      </c>
      <c r="E76" s="13"/>
      <c r="F76" s="13" t="s">
        <v>325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4C8A4BFA-E770-4DE8-9B00-3310017947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 club 2022</vt:lpstr>
      <vt:lpstr>Calendrier club 2023</vt:lpstr>
      <vt:lpstr>Liste Licenciés</vt:lpstr>
    </vt:vector>
  </TitlesOfParts>
  <Company>Faurecia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LEVAILLANT Renald</dc:creator>
  <cp:lastModifiedBy>LEVAILLANT Renald</cp:lastModifiedBy>
  <dcterms:created xsi:type="dcterms:W3CDTF">2015-11-20T08:30:37Z</dcterms:created>
  <dcterms:modified xsi:type="dcterms:W3CDTF">2023-03-28T07:46:11Z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a1eb3102-dd09-4a95-94d6-bd5ffdd1d54b</vt:lpwstr>
  </property>
  <property fmtid="{D5CDD505-2E9C-101B-9397-08002B2CF9AE}" pid="3" name="bjSaver">
    <vt:lpwstr>gYH5IDrNY7U2rLpTOWNVxXGO4H1wItSG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I N T E R N A L   &amp;   P A R T N E R S      </vt:lpwstr>
  </property>
  <property fmtid="{D5CDD505-2E9C-101B-9397-08002B2CF9AE}" pid="7" name="Vendor Id">
    <vt:lpwstr>uJy4KfOf</vt:lpwstr>
  </property>
</Properties>
</file>