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/>
  <mc:AlternateContent xmlns:mc="http://schemas.openxmlformats.org/markup-compatibility/2006">
    <mc:Choice Requires="x15">
      <x15ac:absPath xmlns:x15ac="http://schemas.microsoft.com/office/spreadsheetml/2010/11/ac" url="C:\Users\jmb90\Desktop\Procalys\Tarifs 2017\"/>
    </mc:Choice>
  </mc:AlternateContent>
  <bookViews>
    <workbookView xWindow="0" yWindow="0" windowWidth="16380" windowHeight="8190" xr2:uid="{00000000-000D-0000-FFFF-FFFF00000000}"/>
  </bookViews>
  <sheets>
    <sheet name="SELECT PRODUITS" sheetId="1" r:id="rId1"/>
  </sheets>
  <definedNames>
    <definedName name="_xlnm.Print_Area" localSheetId="0">'SELECT PRODUITS'!$A$1:$AU$304</definedName>
  </definedNames>
  <calcPr calcId="171027"/>
</workbook>
</file>

<file path=xl/calcChain.xml><?xml version="1.0" encoding="utf-8"?>
<calcChain xmlns="http://schemas.openxmlformats.org/spreadsheetml/2006/main">
  <c r="V140" i="1" l="1"/>
  <c r="V138" i="1"/>
  <c r="V136" i="1"/>
  <c r="V134" i="1"/>
  <c r="V131" i="1"/>
  <c r="V129" i="1"/>
  <c r="V127" i="1"/>
  <c r="V125" i="1"/>
  <c r="AT137" i="1"/>
  <c r="AT134" i="1"/>
  <c r="AT131" i="1"/>
  <c r="AT128" i="1"/>
  <c r="V59" i="1" l="1"/>
  <c r="V57" i="1"/>
  <c r="V33" i="1"/>
  <c r="V31" i="1"/>
  <c r="V29" i="1"/>
  <c r="V27" i="1"/>
  <c r="V25" i="1"/>
  <c r="V23" i="1"/>
  <c r="AT118" i="1"/>
  <c r="AT115" i="1"/>
  <c r="AT112" i="1"/>
  <c r="AT109" i="1"/>
  <c r="AT106" i="1"/>
  <c r="AT103" i="1"/>
  <c r="AT100" i="1"/>
  <c r="AT97" i="1"/>
  <c r="AJ196" i="1" l="1"/>
  <c r="AJ199" i="1"/>
  <c r="AJ202" i="1"/>
  <c r="AJ205" i="1"/>
  <c r="AJ208" i="1"/>
  <c r="AJ211" i="1"/>
  <c r="AL211" i="1" s="1"/>
  <c r="AN211" i="1" s="1"/>
  <c r="AP211" i="1" s="1"/>
  <c r="AR211" i="1" s="1"/>
  <c r="AJ214" i="1"/>
  <c r="AL214" i="1" s="1"/>
  <c r="AN214" i="1" s="1"/>
  <c r="AP214" i="1" s="1"/>
  <c r="AR214" i="1" s="1"/>
  <c r="AJ217" i="1"/>
  <c r="AL217" i="1" s="1"/>
  <c r="AN217" i="1" s="1"/>
  <c r="AP217" i="1" s="1"/>
  <c r="AR217" i="1" s="1"/>
  <c r="V11" i="1" l="1"/>
  <c r="V226" i="1" l="1"/>
  <c r="V107" i="1"/>
  <c r="V163" i="1"/>
  <c r="V160" i="1"/>
  <c r="V64" i="1"/>
  <c r="V55" i="1"/>
  <c r="V62" i="1"/>
  <c r="V53" i="1"/>
  <c r="V48" i="1"/>
  <c r="V50" i="1"/>
  <c r="V46" i="1"/>
  <c r="V43" i="1"/>
  <c r="V41" i="1"/>
  <c r="V16" i="1"/>
  <c r="V18" i="1"/>
  <c r="V20" i="1"/>
  <c r="V36" i="1"/>
  <c r="V38" i="1"/>
  <c r="V14" i="1"/>
  <c r="V9" i="1"/>
  <c r="V259" i="1"/>
  <c r="X221" i="1" s="1"/>
  <c r="V256" i="1"/>
  <c r="X218" i="1" s="1"/>
  <c r="V253" i="1"/>
  <c r="X215" i="1" s="1"/>
  <c r="V250" i="1"/>
  <c r="X212" i="1" s="1"/>
  <c r="V247" i="1"/>
  <c r="X209" i="1" s="1"/>
  <c r="V244" i="1"/>
  <c r="X206" i="1" s="1"/>
  <c r="V241" i="1"/>
  <c r="X203" i="1" s="1"/>
  <c r="V238" i="1"/>
  <c r="X200" i="1" s="1"/>
  <c r="V229" i="1"/>
  <c r="V223" i="1"/>
  <c r="V210" i="1"/>
  <c r="V207" i="1"/>
  <c r="V204" i="1"/>
  <c r="V201" i="1"/>
  <c r="V198" i="1"/>
  <c r="V195" i="1"/>
  <c r="V192" i="1"/>
  <c r="V183" i="1" l="1"/>
  <c r="V181" i="1"/>
  <c r="AT88" i="1"/>
  <c r="AT85" i="1"/>
  <c r="AT82" i="1"/>
  <c r="AT79" i="1"/>
  <c r="AT76" i="1"/>
  <c r="AT73" i="1"/>
  <c r="AT70" i="1"/>
  <c r="AT62" i="1"/>
  <c r="AT59" i="1"/>
  <c r="AT56" i="1"/>
  <c r="AT53" i="1"/>
  <c r="AT50" i="1"/>
  <c r="AT47" i="1"/>
  <c r="AT44" i="1"/>
  <c r="AT41" i="1"/>
  <c r="AT33" i="1"/>
  <c r="AT31" i="1"/>
  <c r="AT7" i="1"/>
  <c r="AT23" i="1"/>
  <c r="AT21" i="1"/>
  <c r="AT19" i="1"/>
  <c r="AT17" i="1"/>
  <c r="AT15" i="1"/>
  <c r="AT13" i="1"/>
  <c r="AT11" i="1"/>
  <c r="AT9" i="1"/>
  <c r="V178" i="1"/>
  <c r="V175" i="1"/>
  <c r="V172" i="1"/>
  <c r="V169" i="1"/>
  <c r="V166" i="1"/>
  <c r="V157" i="1"/>
  <c r="V154" i="1"/>
  <c r="V151" i="1"/>
  <c r="V116" i="1"/>
  <c r="V113" i="1"/>
  <c r="V110" i="1"/>
  <c r="V104" i="1"/>
  <c r="V101" i="1"/>
  <c r="V98" i="1"/>
  <c r="V75" i="1"/>
  <c r="V78" i="1"/>
  <c r="V81" i="1"/>
  <c r="V84" i="1"/>
  <c r="V87" i="1"/>
  <c r="V90" i="1"/>
  <c r="V73" i="1"/>
  <c r="V40" i="1"/>
  <c r="V7" i="1"/>
  <c r="J274" i="1" l="1"/>
</calcChain>
</file>

<file path=xl/sharedStrings.xml><?xml version="1.0" encoding="utf-8"?>
<sst xmlns="http://schemas.openxmlformats.org/spreadsheetml/2006/main" count="282" uniqueCount="180">
  <si>
    <t>Lessive liquide concentrée, Savon de Marseille</t>
  </si>
  <si>
    <t>Lessive liquide concentrée, Fraicheur</t>
  </si>
  <si>
    <t>Lessive liquide concentrée, Mers du Sud</t>
  </si>
  <si>
    <t>5 L</t>
  </si>
  <si>
    <t>Lessive poudre ultra concentrée blanc et couleurs</t>
  </si>
  <si>
    <t>10 KG</t>
  </si>
  <si>
    <t>2,7 KG</t>
  </si>
  <si>
    <t>Lessive spéciale Noir et Foncé, Mers du Sud</t>
  </si>
  <si>
    <t>Lessive spéciale Laine et Textiles délicats, Mille Fleurs</t>
  </si>
  <si>
    <t xml:space="preserve">Assouplissant concentré, Caraïbes  </t>
  </si>
  <si>
    <t>Assouplissant concentré, Fraicheur</t>
  </si>
  <si>
    <t>Détachant sans javel, tous textiles et couleurs</t>
  </si>
  <si>
    <t>1 L</t>
  </si>
  <si>
    <t>CUISINE</t>
  </si>
  <si>
    <t>1L</t>
  </si>
  <si>
    <t>pulv 750 ml</t>
  </si>
  <si>
    <t>Pastilles Lave Vaisselle, 3 en 1 (250 pastilles)</t>
  </si>
  <si>
    <t>5 KG</t>
  </si>
  <si>
    <t>SANITAIRES</t>
  </si>
  <si>
    <t>1L col WC</t>
  </si>
  <si>
    <t>SOLS ET SURFACES</t>
  </si>
  <si>
    <t>Détergent sols ,désinfectant,surodorant,Fruits Rouges</t>
  </si>
  <si>
    <t>Nettoyant sols et multi usages au Pin, toutes surfaces</t>
  </si>
  <si>
    <t xml:space="preserve">Nettoyant sols en dosettes - Mixte de 5 parfums </t>
  </si>
  <si>
    <t>50 dos.20 ml</t>
  </si>
  <si>
    <t>Liquide vitres</t>
  </si>
  <si>
    <t>Nettoyant Jantes prêt à l'emploi</t>
  </si>
  <si>
    <t>pulv 500 ml</t>
  </si>
  <si>
    <t>Pastilles lave Glace ÉTÉ/HIVER</t>
  </si>
  <si>
    <t>bte de 12 P</t>
  </si>
  <si>
    <t>Rénovateur plastiques et tableaux de bord, antistatique</t>
  </si>
  <si>
    <t>pulv 75 ml</t>
  </si>
  <si>
    <t>Parfum d'ambiance Fruits rouges</t>
  </si>
  <si>
    <t>Parfum d'ambiance Agrumes</t>
  </si>
  <si>
    <t>Savon d'atelier avec microbilles, parfum Orange</t>
  </si>
  <si>
    <t>3 L pompe</t>
  </si>
  <si>
    <t>Savon Noir Multi usages</t>
  </si>
  <si>
    <t>Pastilles Javel effervescentes (145 pastilles)</t>
  </si>
  <si>
    <t xml:space="preserve">Déboucheur liquide alcalin </t>
  </si>
  <si>
    <t>Gel nettoyant pour les mains (parfum Fleuri)</t>
  </si>
  <si>
    <t>300 ml P/M</t>
  </si>
  <si>
    <t>3 Kg</t>
  </si>
  <si>
    <t>Nettoyant sanitaires (parfum Lavande musquée)</t>
  </si>
  <si>
    <t>Détartrant Gel WC (parfum Clémentine)</t>
  </si>
  <si>
    <t>col WC</t>
  </si>
  <si>
    <t xml:space="preserve">Nettoyant vitres (parfumé) </t>
  </si>
  <si>
    <t>PRODUITS CERTIFIES ECOCERT</t>
  </si>
  <si>
    <t>Assouplissant linge (parfum Lavande)</t>
  </si>
  <si>
    <t xml:space="preserve"> 5 L</t>
  </si>
  <si>
    <t xml:space="preserve">Détachant linge (sans javel, tous textiles et couleurs) </t>
  </si>
  <si>
    <t>Liquide de rincage (pour lave vaisselle)</t>
  </si>
  <si>
    <t>Nettoyant vitres et surfaces modernes</t>
  </si>
  <si>
    <t>1 L P/M</t>
  </si>
  <si>
    <t>HYGIENE CORPORELLE</t>
  </si>
  <si>
    <t>Crème lavante pour les mains, Fleurs d'agrumes</t>
  </si>
  <si>
    <t xml:space="preserve">Lessive liquide concentrée, Caraïbes         </t>
  </si>
  <si>
    <t>LINGE</t>
  </si>
  <si>
    <t>Shampoing déperlant spécial carrosserie</t>
  </si>
  <si>
    <t>Lessive liquide économique, Savon de Marseille</t>
  </si>
  <si>
    <t>Lessive liquide économique, Mers du Sud</t>
  </si>
  <si>
    <t>20 KG</t>
  </si>
  <si>
    <t>Lessive liquide super concentrée, Savon de Marseille</t>
  </si>
  <si>
    <t xml:space="preserve">Lessive liquide super concentrée, Caraïbes </t>
  </si>
  <si>
    <t>Unité de vente</t>
  </si>
  <si>
    <t>Prix TTC</t>
  </si>
  <si>
    <t>Qte
Cdt</t>
  </si>
  <si>
    <t>Total
TTC</t>
  </si>
  <si>
    <t>Unité</t>
  </si>
  <si>
    <t>Détartrant, désincrustant au vinaigre</t>
  </si>
  <si>
    <t>Liquide vaisselle, parfum Citron extra concentré</t>
  </si>
  <si>
    <t>Multi-usages vitres et surfaces modernes,Pomme</t>
  </si>
  <si>
    <t>Eponge grattante microfibre bi-faces qualité pro</t>
  </si>
  <si>
    <t>Torchon d'essuyage vaisselle microfibre  qualité pro</t>
  </si>
  <si>
    <t xml:space="preserve">Nettoyant détartrant odorisant mousse active </t>
  </si>
  <si>
    <t>Microfibre bambou  toutes surfaces qualité pro</t>
  </si>
  <si>
    <t>Gel WC,détartrant,désinfectant, adapté fosses</t>
  </si>
  <si>
    <t>Nettoyant désinfectant sanitaires et sdb</t>
  </si>
  <si>
    <t>Dégraissant matériel de cuisson,plaque,four…</t>
  </si>
  <si>
    <t>Pastilles anti calcaire pour lave linge</t>
  </si>
  <si>
    <t>AUTOMOBILE</t>
  </si>
  <si>
    <t>PRODUITS CERTIFIES  ECOLABEL</t>
  </si>
  <si>
    <t>Destructeur d'odeurs parfumé</t>
  </si>
  <si>
    <t>1L sécurité</t>
  </si>
  <si>
    <t>Pulv 750 ml</t>
  </si>
  <si>
    <t>Gel nettoyant, nourrissant,rénovateur CUIR (salon)</t>
  </si>
  <si>
    <t>Bt de 500 gr</t>
  </si>
  <si>
    <t>Flac 250 ml</t>
  </si>
  <si>
    <t>Pompe doseuse de 25 ml adaptable sur bidon de 5 L</t>
  </si>
  <si>
    <t>PRODUITS ECOLOGIQUE</t>
  </si>
  <si>
    <t>HYGIENE DES MAINS</t>
  </si>
  <si>
    <t xml:space="preserve">Flacon vide 300 ml avec pompe </t>
  </si>
  <si>
    <t xml:space="preserve">Flacon vide 1 litre avec pompe </t>
  </si>
  <si>
    <t>PRODUITS PISCINE</t>
  </si>
  <si>
    <t>Galets chlore multi-fonctions 4 en 1</t>
  </si>
  <si>
    <t>Seau de 5 kg</t>
  </si>
  <si>
    <t>Galets chlore 250 grs lent</t>
  </si>
  <si>
    <t>Galets chlore 20 gr choc</t>
  </si>
  <si>
    <t>pH plus poudre</t>
  </si>
  <si>
    <t>pH moins poudre</t>
  </si>
  <si>
    <t>Algicide anti-algues</t>
  </si>
  <si>
    <t>Bidon de 5 L</t>
  </si>
  <si>
    <t>Nettoyant ligne d'eau, efficace sur tous types de traces</t>
  </si>
  <si>
    <t>Flacon de 1 L</t>
  </si>
  <si>
    <t>Nettoyant désinfectant plage, parfum Pin</t>
  </si>
  <si>
    <t>Sac poubelle 30 litres, épaisseur 25µ qualité pro</t>
  </si>
  <si>
    <t>Sac poubelle 50 litres, épaisseur 25µ qualité pro</t>
  </si>
  <si>
    <t>Sac poubelle 100 litres, épaisseur 50µ qualité pro</t>
  </si>
  <si>
    <t>Sac poubelle 130 litres, épaisseur 55µ qualité pro</t>
  </si>
  <si>
    <t>1 rl de 25</t>
  </si>
  <si>
    <t>1 rl de 20</t>
  </si>
  <si>
    <t>1 rl de 10</t>
  </si>
  <si>
    <t xml:space="preserve">MATERIEL ET ESSUYAGE </t>
  </si>
  <si>
    <t>Mop microfibre sols</t>
  </si>
  <si>
    <t>Lavette microfibre Bambou vitres et surfaces</t>
  </si>
  <si>
    <t>Gomme magique, toutes traces,  toutes surfaces.</t>
  </si>
  <si>
    <t>Gant microfibre bi faces Rasta</t>
  </si>
  <si>
    <t>Torchon microfibre - Essuyage vaisselle sans traces</t>
  </si>
  <si>
    <t>Pot de 12</t>
  </si>
  <si>
    <r>
      <t>Lessive liquide (parfum Printanier</t>
    </r>
    <r>
      <rPr>
        <i/>
        <sz val="10"/>
        <rFont val="Calibri"/>
        <family val="2"/>
        <scheme val="minor"/>
      </rPr>
      <t xml:space="preserve">)  </t>
    </r>
    <r>
      <rPr>
        <sz val="10"/>
        <rFont val="Calibri"/>
        <family val="2"/>
        <scheme val="minor"/>
      </rPr>
      <t xml:space="preserve">      </t>
    </r>
  </si>
  <si>
    <r>
      <t xml:space="preserve">Liquide vaisselle, Parfum Clémentine, </t>
    </r>
    <r>
      <rPr>
        <sz val="10"/>
        <color indexed="17"/>
        <rFont val="Calibri"/>
        <family val="2"/>
        <scheme val="minor"/>
      </rPr>
      <t>Ecolabel</t>
    </r>
  </si>
  <si>
    <r>
      <t xml:space="preserve">Pastilles Lave Vaisselle (150 pastilles), </t>
    </r>
    <r>
      <rPr>
        <sz val="10"/>
        <color indexed="17"/>
        <rFont val="Calibri"/>
        <family val="2"/>
        <scheme val="minor"/>
      </rPr>
      <t>Ecolabel</t>
    </r>
  </si>
  <si>
    <r>
      <t>Nettoyant sols (toutes surfaces,</t>
    </r>
    <r>
      <rPr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parfum Citronné)</t>
    </r>
  </si>
  <si>
    <r>
      <t xml:space="preserve">Lessive liquide (parfum Lavande)      </t>
    </r>
    <r>
      <rPr>
        <sz val="10"/>
        <color indexed="48"/>
        <rFont val="Calibri"/>
        <family val="2"/>
        <scheme val="minor"/>
      </rPr>
      <t xml:space="preserve"> </t>
    </r>
  </si>
  <si>
    <t>REGLEMENT PAR CHEQUE A LA COMMANDE</t>
  </si>
  <si>
    <t>LIVRAISON DIRECTE CE</t>
  </si>
  <si>
    <t xml:space="preserve">Gant microfibre Rasta </t>
  </si>
  <si>
    <t xml:space="preserve">SACS POUBELLE </t>
  </si>
  <si>
    <t xml:space="preserve">Eponge grattante bi-faces microfibre </t>
  </si>
  <si>
    <t>ENCAISSEMENT A LA LIVRAISON AU CE</t>
  </si>
  <si>
    <t>TEL : 04 74 94 00 67</t>
  </si>
  <si>
    <t>FAX : 09 72 45 96 07</t>
  </si>
  <si>
    <t>MAIL : info@procalys.com</t>
  </si>
  <si>
    <t>JEAN-MICHEL BEAU</t>
  </si>
  <si>
    <t>TEL : 06 74 60 16 10</t>
  </si>
  <si>
    <t xml:space="preserve">STEPHANIE MARTINEZ </t>
  </si>
  <si>
    <t>CONDITIONS DE VENTE                                                                               VOS CONTACTS</t>
  </si>
  <si>
    <t>Nettoyant multi usages prêt à l'emploi  (Clémentine)</t>
  </si>
  <si>
    <t>VOS CONTACTS</t>
  </si>
  <si>
    <t>TOTAL DE VOTRE COMMANDE</t>
  </si>
  <si>
    <t xml:space="preserve">1293 rte Nationale 6 - 38110 Saint Jean de Soudain - Tel 04 74 94 00 67 - Fax 09 72 45 96 07 - Email : info@procalys.com </t>
  </si>
  <si>
    <t>Kit balai réservoir aluminium, trapèze velcro</t>
  </si>
  <si>
    <t>Kit balai réservoir aluminium + une mop microfibre</t>
  </si>
  <si>
    <t>FRANCO 500 € TTC (global des commandes)</t>
  </si>
  <si>
    <t>Nettoyant dégraissant vitres sans traces</t>
  </si>
  <si>
    <t>Mousse nettoyante pour sièges et moquettes,pomme</t>
  </si>
  <si>
    <r>
      <t xml:space="preserve">Pastilles effervescentes Multi-usages, </t>
    </r>
    <r>
      <rPr>
        <sz val="8"/>
        <rFont val="Calibri"/>
        <family val="2"/>
        <scheme val="minor"/>
      </rPr>
      <t>parfum Fleur d'Oranger</t>
    </r>
  </si>
  <si>
    <r>
      <t xml:space="preserve">une mop microfibre sols </t>
    </r>
    <r>
      <rPr>
        <sz val="8"/>
        <rFont val="Calibri"/>
        <family val="2"/>
        <scheme val="minor"/>
      </rPr>
      <t>+ un flacon de remplissage de 500 ml</t>
    </r>
  </si>
  <si>
    <t>Gel douche Lait Nourissant, parfum Vanille Caramel</t>
  </si>
  <si>
    <t>Gel douche Men Tonic, parfum Tonique</t>
  </si>
  <si>
    <t>Gel douche Zero, sans parfum</t>
  </si>
  <si>
    <t>Gel mains assainissante (parfum Verveine Citronnée)</t>
  </si>
  <si>
    <t>20 L (4x5 L)</t>
  </si>
  <si>
    <t>12 L (4x3 L)</t>
  </si>
  <si>
    <t>DELAI DE LIVRAISON 7 JOURS OUVRES</t>
  </si>
  <si>
    <t>Destructeur d'odeur désinfectant parfumé</t>
  </si>
  <si>
    <t>Nettoyant, dégraissant alimentaire puissant à dilué</t>
  </si>
  <si>
    <r>
      <t xml:space="preserve">Kit essuyage microfibre </t>
    </r>
    <r>
      <rPr>
        <sz val="9"/>
        <rFont val="Calibri"/>
        <family val="2"/>
        <scheme val="minor"/>
      </rPr>
      <t>(torchon, lavette, gomme et éponge)</t>
    </r>
  </si>
  <si>
    <t>COMMANDE INDIVIDUELLE</t>
  </si>
  <si>
    <t>MINIMUM DE LIVRAISON GLOBALE 300 € TTC</t>
  </si>
  <si>
    <t>MINIMUM 40 € TTC</t>
  </si>
  <si>
    <t>DE 300 A 500 € PARTICIPATION DE 30 € TTC</t>
  </si>
  <si>
    <t xml:space="preserve">1L </t>
  </si>
  <si>
    <t>Lessive liquide économique, Fraicheur</t>
  </si>
  <si>
    <t>NOUVEAUX PRIX !</t>
  </si>
  <si>
    <t>FRAIS DE PREPARATION
5 € TTC</t>
  </si>
  <si>
    <t>Lessive concentrée, Energie</t>
  </si>
  <si>
    <t>Lessive concentrée, Energie + 1 bidon d'assouplissant</t>
  </si>
  <si>
    <t>5L</t>
  </si>
  <si>
    <t>Lessive concentrée, Sérénité</t>
  </si>
  <si>
    <t>Lessive concentrée, Sérénité + 1 bidon d'assouplissant</t>
  </si>
  <si>
    <t xml:space="preserve">Assouplissant concentré, Energie  </t>
  </si>
  <si>
    <t>Assouplissant concentré, Sérénité</t>
  </si>
  <si>
    <t>DESTOCKAGE !</t>
  </si>
  <si>
    <t>Gel douche corps et cheveux, parfum Fraise</t>
  </si>
  <si>
    <t>Gel douche corps et cheveux, parfum Vanille</t>
  </si>
  <si>
    <t>Gel douche, parfum Coco</t>
  </si>
  <si>
    <t>Gel douche, parfum Miel</t>
  </si>
  <si>
    <t>1 L p/m</t>
  </si>
  <si>
    <t>PRIX
PROMO !</t>
  </si>
  <si>
    <t>1ER TRIMESTRE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</si>
</sst>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_-* #,##0.00&quot; €&quot;_-;\-* #,##0.00&quot; €&quot;_-;_-* \-??&quot; €&quot;_-;_-@_-"/>
    <numFmt numFmtId="165" formatCode="#,##0.00\ &quot;€&quot;"/>
  </numFmts>
  <fonts count="36" x14ac:knownFonts="1">
    <font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indexed="43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sz val="16"/>
      <name val="Arial"/>
      <family val="2"/>
    </font>
    <font>
      <sz val="16"/>
      <name val="Calibri"/>
      <family val="2"/>
      <scheme val="minor"/>
    </font>
    <font>
      <sz val="10"/>
      <name val="MV Boli"/>
    </font>
    <font>
      <i/>
      <sz val="1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8"/>
      <name val="Calibri"/>
      <family val="2"/>
      <scheme val="minor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  <font>
      <sz val="8"/>
      <name val="Calibri"/>
      <family val="2"/>
      <scheme val="minor"/>
    </font>
    <font>
      <sz val="7"/>
      <name val="Calibri"/>
      <family val="2"/>
      <scheme val="minor"/>
    </font>
    <font>
      <b/>
      <sz val="9"/>
      <color rgb="FF0070C0"/>
      <name val="Arial"/>
      <family val="2"/>
    </font>
    <font>
      <b/>
      <sz val="9"/>
      <color rgb="FF0070C0"/>
      <name val="Calibri"/>
      <family val="2"/>
      <scheme val="minor"/>
    </font>
    <font>
      <b/>
      <sz val="20"/>
      <name val="Calibri"/>
      <family val="2"/>
      <scheme val="minor"/>
    </font>
    <font>
      <b/>
      <sz val="22"/>
      <color rgb="FF00B0F0"/>
      <name val="Calibri"/>
      <family val="2"/>
      <scheme val="minor"/>
    </font>
    <font>
      <b/>
      <sz val="7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6"/>
      <color rgb="FF0070C0"/>
      <name val="Calibri"/>
      <family val="2"/>
      <scheme val="minor"/>
    </font>
    <font>
      <b/>
      <sz val="12"/>
      <color rgb="FF0070C0"/>
      <name val="Arial"/>
      <family val="2"/>
    </font>
    <font>
      <b/>
      <sz val="36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22">
    <border>
      <left/>
      <right/>
      <top/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ck">
        <color rgb="FF0070C0"/>
      </left>
      <right/>
      <top style="thick">
        <color rgb="FF0070C0"/>
      </top>
      <bottom/>
      <diagonal/>
    </border>
    <border>
      <left/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/>
      <right/>
      <top/>
      <bottom style="thin">
        <color rgb="FF0070C0"/>
      </bottom>
      <diagonal/>
    </border>
    <border>
      <left style="thin">
        <color theme="7"/>
      </left>
      <right/>
      <top/>
      <bottom/>
      <diagonal/>
    </border>
    <border>
      <left/>
      <right style="thin">
        <color theme="7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theme="9" tint="0.39994506668294322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C000"/>
      </bottom>
      <diagonal/>
    </border>
    <border>
      <left style="thin">
        <color rgb="FF0070C0"/>
      </left>
      <right/>
      <top style="thick">
        <color rgb="FF0070C0"/>
      </top>
      <bottom/>
      <diagonal/>
    </border>
    <border>
      <left/>
      <right style="thin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/>
      <bottom style="thin">
        <color rgb="FF0070C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 style="thick">
        <color rgb="FFFFC000"/>
      </top>
      <bottom/>
      <diagonal/>
    </border>
    <border>
      <left style="thin">
        <color theme="7"/>
      </left>
      <right/>
      <top style="thick">
        <color rgb="FFFFC000"/>
      </top>
      <bottom/>
      <diagonal/>
    </border>
    <border>
      <left/>
      <right style="thin">
        <color theme="7"/>
      </right>
      <top style="thick">
        <color rgb="FFFFC000"/>
      </top>
      <bottom/>
      <diagonal/>
    </border>
    <border>
      <left/>
      <right style="thin">
        <color rgb="FFFFC000"/>
      </right>
      <top style="thick">
        <color rgb="FFFFC000"/>
      </top>
      <bottom/>
      <diagonal/>
    </border>
    <border>
      <left style="thick">
        <color rgb="FFFFC000"/>
      </left>
      <right/>
      <top/>
      <bottom/>
      <diagonal/>
    </border>
    <border>
      <left/>
      <right style="thin">
        <color rgb="FFFFC000"/>
      </right>
      <top/>
      <bottom/>
      <diagonal/>
    </border>
    <border>
      <left style="thick">
        <color rgb="FFFFC000"/>
      </left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/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n">
        <color rgb="FFFF0000"/>
      </left>
      <right/>
      <top style="thick">
        <color rgb="FFFF0000"/>
      </top>
      <bottom/>
      <diagonal/>
    </border>
    <border>
      <left/>
      <right style="thin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rgb="FFFF0000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/>
      <top style="thick">
        <color theme="9" tint="0.39994506668294322"/>
      </top>
      <bottom/>
      <diagonal/>
    </border>
    <border>
      <left style="thin">
        <color theme="9" tint="0.39994506668294322"/>
      </left>
      <right/>
      <top style="thick">
        <color theme="9" tint="0.39994506668294322"/>
      </top>
      <bottom/>
      <diagonal/>
    </border>
    <border>
      <left/>
      <right style="thin">
        <color theme="9" tint="0.39994506668294322"/>
      </right>
      <top style="thick">
        <color theme="9" tint="0.39994506668294322"/>
      </top>
      <bottom/>
      <diagonal/>
    </border>
    <border>
      <left style="thick">
        <color theme="9" tint="0.39994506668294322"/>
      </left>
      <right/>
      <top/>
      <bottom/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9" tint="0.39991454817346722"/>
      </left>
      <right/>
      <top/>
      <bottom/>
      <diagonal/>
    </border>
    <border>
      <left/>
      <right style="thin">
        <color theme="9" tint="0.39991454817346722"/>
      </right>
      <top/>
      <bottom/>
      <diagonal/>
    </border>
    <border>
      <left style="thin">
        <color theme="9" tint="0.39991454817346722"/>
      </left>
      <right/>
      <top/>
      <bottom style="thin">
        <color theme="9" tint="0.39994506668294322"/>
      </bottom>
      <diagonal/>
    </border>
    <border>
      <left/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n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/>
      <top/>
      <bottom style="thick">
        <color theme="9" tint="0.39994506668294322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n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/>
      <top style="thick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n">
        <color indexed="64"/>
      </right>
      <top/>
      <bottom/>
      <diagonal/>
    </border>
    <border>
      <left style="thick">
        <color rgb="FFFFCC99"/>
      </left>
      <right/>
      <top style="thick">
        <color rgb="FFFFCC99"/>
      </top>
      <bottom/>
      <diagonal/>
    </border>
    <border>
      <left/>
      <right/>
      <top style="thick">
        <color rgb="FFFFCC99"/>
      </top>
      <bottom/>
      <diagonal/>
    </border>
    <border>
      <left/>
      <right style="thin">
        <color rgb="FFFFCC99"/>
      </right>
      <top style="thick">
        <color rgb="FFFFCC99"/>
      </top>
      <bottom/>
      <diagonal/>
    </border>
    <border>
      <left style="thick">
        <color rgb="FFFFCC99"/>
      </left>
      <right/>
      <top/>
      <bottom/>
      <diagonal/>
    </border>
    <border>
      <left/>
      <right style="thin">
        <color rgb="FFFFCC99"/>
      </right>
      <top/>
      <bottom/>
      <diagonal/>
    </border>
    <border>
      <left style="thick">
        <color rgb="FFFFCC99"/>
      </left>
      <right/>
      <top/>
      <bottom style="thin">
        <color rgb="FFFFCC99"/>
      </bottom>
      <diagonal/>
    </border>
    <border>
      <left/>
      <right/>
      <top/>
      <bottom style="thin">
        <color rgb="FFFFCC99"/>
      </bottom>
      <diagonal/>
    </border>
    <border>
      <left/>
      <right style="thin">
        <color rgb="FFFFCC99"/>
      </right>
      <top/>
      <bottom style="thin">
        <color rgb="FFFFCC99"/>
      </bottom>
      <diagonal/>
    </border>
    <border>
      <left style="thin">
        <color rgb="FFFFCC99"/>
      </left>
      <right/>
      <top style="thick">
        <color rgb="FFFFCC99"/>
      </top>
      <bottom/>
      <diagonal/>
    </border>
    <border>
      <left style="thin">
        <color rgb="FFFFCC99"/>
      </left>
      <right/>
      <top/>
      <bottom/>
      <diagonal/>
    </border>
    <border>
      <left style="thin">
        <color rgb="FFFFCC99"/>
      </left>
      <right/>
      <top/>
      <bottom style="thin">
        <color rgb="FFFFCC99"/>
      </bottom>
      <diagonal/>
    </border>
    <border>
      <left style="thin">
        <color rgb="FF92D050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theme="0" tint="-0.34998626667073579"/>
      </left>
      <right/>
      <top style="thick">
        <color theme="0" tint="-0.34998626667073579"/>
      </top>
      <bottom/>
      <diagonal/>
    </border>
    <border>
      <left/>
      <right/>
      <top style="thick">
        <color theme="0" tint="-0.34998626667073579"/>
      </top>
      <bottom/>
      <diagonal/>
    </border>
    <border>
      <left style="thick">
        <color theme="0" tint="-0.34998626667073579"/>
      </left>
      <right/>
      <top/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0" tint="-0.34998626667073579"/>
      </bottom>
      <diagonal/>
    </border>
    <border>
      <left/>
      <right/>
      <top/>
      <bottom style="thick">
        <color auto="1"/>
      </bottom>
      <diagonal/>
    </border>
    <border>
      <left/>
      <right/>
      <top/>
      <bottom style="thick">
        <color rgb="FFFFCC99"/>
      </bottom>
      <diagonal/>
    </border>
    <border>
      <left/>
      <right style="thin">
        <color rgb="FFFFCC99"/>
      </right>
      <top style="thick">
        <color rgb="FF0070C0"/>
      </top>
      <bottom/>
      <diagonal/>
    </border>
    <border>
      <left style="thin">
        <color rgb="FFFFCC99"/>
      </left>
      <right/>
      <top style="thick">
        <color rgb="FF0070C0"/>
      </top>
      <bottom/>
      <diagonal/>
    </border>
    <border>
      <left/>
      <right style="thin">
        <color theme="0" tint="-0.34998626667073579"/>
      </right>
      <top style="thick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ck">
        <color rgb="FF007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92D050"/>
      </right>
      <top/>
      <bottom/>
      <diagonal/>
    </border>
    <border>
      <left style="thin">
        <color theme="0" tint="-0.24994659260841701"/>
      </left>
      <right/>
      <top style="thick">
        <color theme="0" tint="-0.34998626667073579"/>
      </top>
      <bottom/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/>
      <right style="thin">
        <color theme="9" tint="0.39991454817346722"/>
      </right>
      <top style="thick">
        <color theme="9" tint="0.39994506668294322"/>
      </top>
      <bottom/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FFCC99"/>
      </top>
      <bottom/>
      <diagonal/>
    </border>
    <border>
      <left style="thick">
        <color theme="9" tint="0.39994506668294322"/>
      </left>
      <right/>
      <top/>
      <bottom style="thin">
        <color theme="9" tint="0.39991454817346722"/>
      </bottom>
      <diagonal/>
    </border>
    <border>
      <left/>
      <right/>
      <top/>
      <bottom style="thin">
        <color theme="9" tint="0.39991454817346722"/>
      </bottom>
      <diagonal/>
    </border>
  </borders>
  <cellStyleXfs count="3">
    <xf numFmtId="0" fontId="0" fillId="0" borderId="0"/>
    <xf numFmtId="164" fontId="5" fillId="0" borderId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</cellStyleXfs>
  <cellXfs count="706">
    <xf numFmtId="0" fontId="0" fillId="0" borderId="0" xfId="0"/>
    <xf numFmtId="0" fontId="1" fillId="0" borderId="0" xfId="0" applyFont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Fill="1" applyAlignment="1" applyProtection="1">
      <alignment horizontal="left" vertical="center"/>
    </xf>
    <xf numFmtId="165" fontId="6" fillId="0" borderId="0" xfId="0" applyNumberFormat="1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vertical="center"/>
    </xf>
    <xf numFmtId="0" fontId="1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vertical="center"/>
    </xf>
    <xf numFmtId="0" fontId="6" fillId="0" borderId="14" xfId="0" applyFont="1" applyBorder="1" applyAlignment="1" applyProtection="1">
      <alignment vertical="center"/>
    </xf>
    <xf numFmtId="0" fontId="6" fillId="0" borderId="13" xfId="0" applyFont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right" vertical="center"/>
    </xf>
    <xf numFmtId="0" fontId="0" fillId="0" borderId="16" xfId="0" applyFont="1" applyBorder="1" applyAlignment="1" applyProtection="1">
      <alignment vertical="center"/>
    </xf>
    <xf numFmtId="0" fontId="6" fillId="0" borderId="16" xfId="0" applyFont="1" applyBorder="1" applyAlignment="1" applyProtection="1">
      <alignment vertical="center"/>
    </xf>
    <xf numFmtId="0" fontId="6" fillId="0" borderId="16" xfId="0" applyFont="1" applyFill="1" applyBorder="1" applyAlignment="1" applyProtection="1">
      <alignment vertical="center"/>
    </xf>
    <xf numFmtId="0" fontId="6" fillId="0" borderId="17" xfId="0" applyFont="1" applyBorder="1" applyAlignment="1" applyProtection="1">
      <alignment vertical="center"/>
    </xf>
    <xf numFmtId="0" fontId="6" fillId="0" borderId="15" xfId="0" applyFont="1" applyBorder="1" applyAlignment="1" applyProtection="1">
      <alignment vertical="center"/>
    </xf>
    <xf numFmtId="0" fontId="0" fillId="0" borderId="18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5" xfId="0" applyFont="1" applyBorder="1" applyAlignment="1" applyProtection="1">
      <alignment vertical="center"/>
    </xf>
    <xf numFmtId="0" fontId="0" fillId="0" borderId="5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horizontal="center" vertical="center"/>
    </xf>
    <xf numFmtId="0" fontId="16" fillId="0" borderId="22" xfId="0" applyFont="1" applyFill="1" applyBorder="1" applyAlignment="1" applyProtection="1">
      <alignment vertical="center"/>
    </xf>
    <xf numFmtId="0" fontId="0" fillId="0" borderId="23" xfId="0" applyFont="1" applyFill="1" applyBorder="1" applyAlignment="1" applyProtection="1">
      <alignment vertical="center"/>
    </xf>
    <xf numFmtId="0" fontId="0" fillId="0" borderId="24" xfId="0" applyFont="1" applyFill="1" applyBorder="1" applyAlignment="1" applyProtection="1">
      <alignment vertical="center"/>
    </xf>
    <xf numFmtId="0" fontId="0" fillId="0" borderId="25" xfId="0" applyFont="1" applyFill="1" applyBorder="1" applyAlignment="1" applyProtection="1">
      <alignment vertical="center"/>
    </xf>
    <xf numFmtId="0" fontId="0" fillId="0" borderId="29" xfId="0" applyFont="1" applyBorder="1" applyAlignment="1" applyProtection="1">
      <alignment vertical="center"/>
    </xf>
    <xf numFmtId="0" fontId="8" fillId="0" borderId="18" xfId="0" applyFont="1" applyBorder="1" applyAlignment="1" applyProtection="1">
      <alignment vertical="center"/>
    </xf>
    <xf numFmtId="0" fontId="8" fillId="0" borderId="18" xfId="0" applyFont="1" applyFill="1" applyBorder="1" applyAlignment="1" applyProtection="1">
      <alignment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4" fillId="0" borderId="3" xfId="0" applyFont="1" applyFill="1" applyBorder="1" applyAlignment="1" applyProtection="1">
      <alignment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0" xfId="0" applyFont="1" applyFill="1" applyBorder="1" applyAlignment="1" applyProtection="1">
      <alignment vertical="center"/>
    </xf>
    <xf numFmtId="0" fontId="10" fillId="0" borderId="1" xfId="0" applyFont="1" applyBorder="1" applyAlignment="1" applyProtection="1">
      <alignment vertical="center"/>
    </xf>
    <xf numFmtId="0" fontId="10" fillId="0" borderId="2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 applyBorder="1" applyAlignment="1">
      <alignment horizontal="left" vertical="center"/>
    </xf>
    <xf numFmtId="0" fontId="11" fillId="0" borderId="27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0" fillId="0" borderId="27" xfId="0" applyFont="1" applyBorder="1" applyAlignment="1" applyProtection="1">
      <alignment vertical="center"/>
    </xf>
    <xf numFmtId="0" fontId="10" fillId="0" borderId="7" xfId="0" applyFont="1" applyBorder="1" applyAlignment="1" applyProtection="1">
      <alignment vertical="center"/>
    </xf>
    <xf numFmtId="0" fontId="10" fillId="0" borderId="8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left" vertical="center"/>
    </xf>
    <xf numFmtId="0" fontId="10" fillId="0" borderId="0" xfId="0" applyFont="1" applyAlignment="1">
      <alignment horizontal="left"/>
    </xf>
    <xf numFmtId="0" fontId="10" fillId="0" borderId="7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31" xfId="0" applyFont="1" applyBorder="1" applyAlignment="1" applyProtection="1">
      <alignment vertical="center"/>
    </xf>
    <xf numFmtId="0" fontId="10" fillId="0" borderId="0" xfId="0" applyFont="1" applyBorder="1" applyAlignment="1">
      <alignment horizontal="left" vertical="center"/>
    </xf>
    <xf numFmtId="0" fontId="10" fillId="0" borderId="9" xfId="0" applyFont="1" applyBorder="1" applyAlignment="1" applyProtection="1">
      <alignment vertical="center"/>
    </xf>
    <xf numFmtId="0" fontId="10" fillId="0" borderId="10" xfId="0" applyFont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0" borderId="33" xfId="0" applyFont="1" applyFill="1" applyBorder="1" applyAlignment="1" applyProtection="1">
      <alignment vertical="center"/>
    </xf>
    <xf numFmtId="0" fontId="10" fillId="0" borderId="34" xfId="0" applyFont="1" applyFill="1" applyBorder="1" applyAlignment="1" applyProtection="1">
      <alignment vertical="center"/>
    </xf>
    <xf numFmtId="0" fontId="11" fillId="0" borderId="34" xfId="0" applyFont="1" applyFill="1" applyBorder="1" applyAlignment="1" applyProtection="1">
      <alignment horizontal="center" vertical="center"/>
    </xf>
    <xf numFmtId="0" fontId="11" fillId="0" borderId="35" xfId="0" applyFont="1" applyFill="1" applyBorder="1" applyAlignment="1" applyProtection="1">
      <alignment horizontal="center" vertical="center"/>
    </xf>
    <xf numFmtId="0" fontId="11" fillId="0" borderId="36" xfId="0" applyFont="1" applyFill="1" applyBorder="1" applyAlignment="1" applyProtection="1">
      <alignment horizontal="center" vertical="center"/>
    </xf>
    <xf numFmtId="0" fontId="10" fillId="0" borderId="37" xfId="0" applyFont="1" applyBorder="1" applyAlignment="1" applyProtection="1">
      <alignment vertical="center"/>
    </xf>
    <xf numFmtId="0" fontId="0" fillId="0" borderId="38" xfId="0" applyFont="1" applyBorder="1" applyAlignment="1" applyProtection="1">
      <alignment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12" fillId="0" borderId="11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0" fontId="10" fillId="0" borderId="40" xfId="0" applyFont="1" applyFill="1" applyBorder="1" applyAlignment="1" applyProtection="1">
      <alignment vertical="center"/>
    </xf>
    <xf numFmtId="0" fontId="11" fillId="0" borderId="40" xfId="0" applyFont="1" applyFill="1" applyBorder="1" applyAlignment="1" applyProtection="1">
      <alignment horizontal="center" vertical="center"/>
    </xf>
    <xf numFmtId="0" fontId="10" fillId="0" borderId="43" xfId="0" applyFont="1" applyBorder="1" applyAlignment="1" applyProtection="1">
      <alignment vertical="center"/>
    </xf>
    <xf numFmtId="0" fontId="0" fillId="0" borderId="43" xfId="0" applyFont="1" applyBorder="1" applyAlignment="1" applyProtection="1">
      <alignment vertical="center"/>
    </xf>
    <xf numFmtId="0" fontId="10" fillId="0" borderId="39" xfId="0" applyFont="1" applyFill="1" applyBorder="1" applyAlignment="1" applyProtection="1">
      <alignment vertical="center"/>
    </xf>
    <xf numFmtId="0" fontId="6" fillId="0" borderId="44" xfId="0" applyFont="1" applyBorder="1" applyAlignment="1" applyProtection="1">
      <alignment vertical="center"/>
    </xf>
    <xf numFmtId="0" fontId="6" fillId="0" borderId="44" xfId="0" applyFont="1" applyFill="1" applyBorder="1" applyAlignment="1" applyProtection="1">
      <alignment vertical="center"/>
    </xf>
    <xf numFmtId="0" fontId="7" fillId="0" borderId="47" xfId="0" applyFont="1" applyFill="1" applyBorder="1" applyAlignment="1" applyProtection="1">
      <alignment horizontal="center" vertical="center"/>
    </xf>
    <xf numFmtId="0" fontId="7" fillId="0" borderId="48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165" fontId="10" fillId="0" borderId="0" xfId="0" applyNumberFormat="1" applyFont="1" applyBorder="1" applyAlignment="1" applyProtection="1">
      <alignment horizontal="center" vertical="center"/>
    </xf>
    <xf numFmtId="0" fontId="17" fillId="0" borderId="51" xfId="0" applyFont="1" applyBorder="1" applyAlignment="1" applyProtection="1">
      <alignment horizontal="left" vertical="center"/>
    </xf>
    <xf numFmtId="0" fontId="0" fillId="0" borderId="52" xfId="0" applyFont="1" applyBorder="1" applyAlignment="1" applyProtection="1">
      <alignment vertical="center"/>
    </xf>
    <xf numFmtId="0" fontId="6" fillId="0" borderId="52" xfId="0" applyFont="1" applyBorder="1" applyAlignment="1" applyProtection="1">
      <alignment vertical="center"/>
    </xf>
    <xf numFmtId="0" fontId="6" fillId="0" borderId="52" xfId="0" applyFont="1" applyFill="1" applyBorder="1" applyAlignment="1" applyProtection="1">
      <alignment vertical="center"/>
    </xf>
    <xf numFmtId="0" fontId="0" fillId="0" borderId="54" xfId="0" applyFont="1" applyBorder="1" applyAlignment="1" applyProtection="1">
      <alignment vertical="center"/>
    </xf>
    <xf numFmtId="0" fontId="10" fillId="0" borderId="55" xfId="0" applyFont="1" applyBorder="1" applyAlignment="1" applyProtection="1">
      <alignment vertical="center"/>
    </xf>
    <xf numFmtId="0" fontId="10" fillId="0" borderId="0" xfId="0" applyFont="1" applyBorder="1" applyAlignment="1">
      <alignment horizontal="left"/>
    </xf>
    <xf numFmtId="0" fontId="0" fillId="0" borderId="56" xfId="0" applyFont="1" applyBorder="1" applyAlignment="1" applyProtection="1">
      <alignment vertical="center"/>
    </xf>
    <xf numFmtId="0" fontId="10" fillId="0" borderId="57" xfId="0" applyFont="1" applyBorder="1" applyAlignment="1" applyProtection="1">
      <alignment horizontal="center" vertical="center"/>
    </xf>
    <xf numFmtId="0" fontId="10" fillId="0" borderId="57" xfId="0" applyFont="1" applyBorder="1" applyAlignment="1" applyProtection="1">
      <alignment horizontal="left" vertical="center"/>
    </xf>
    <xf numFmtId="0" fontId="0" fillId="0" borderId="57" xfId="0" applyFont="1" applyFill="1" applyBorder="1" applyAlignment="1" applyProtection="1">
      <alignment horizontal="left" vertical="center"/>
    </xf>
    <xf numFmtId="0" fontId="0" fillId="0" borderId="57" xfId="0" applyFont="1" applyBorder="1" applyAlignment="1">
      <alignment horizontal="left"/>
    </xf>
    <xf numFmtId="0" fontId="0" fillId="0" borderId="57" xfId="0" applyFont="1" applyBorder="1" applyAlignment="1" applyProtection="1">
      <alignment vertical="center"/>
    </xf>
    <xf numFmtId="0" fontId="0" fillId="0" borderId="58" xfId="0" applyFont="1" applyBorder="1" applyAlignment="1" applyProtection="1">
      <alignment vertical="center"/>
    </xf>
    <xf numFmtId="0" fontId="6" fillId="0" borderId="59" xfId="0" applyFont="1" applyFill="1" applyBorder="1" applyAlignment="1" applyProtection="1">
      <alignment vertical="center"/>
    </xf>
    <xf numFmtId="0" fontId="6" fillId="0" borderId="53" xfId="0" applyFont="1" applyBorder="1" applyAlignment="1" applyProtection="1">
      <alignment vertical="center"/>
    </xf>
    <xf numFmtId="0" fontId="10" fillId="0" borderId="60" xfId="0" applyFont="1" applyBorder="1" applyAlignment="1" applyProtection="1">
      <alignment horizontal="left" vertical="center"/>
    </xf>
    <xf numFmtId="0" fontId="10" fillId="0" borderId="60" xfId="0" applyFont="1" applyBorder="1" applyAlignment="1">
      <alignment horizontal="left" vertical="center"/>
    </xf>
    <xf numFmtId="0" fontId="11" fillId="0" borderId="55" xfId="0" applyFont="1" applyFill="1" applyBorder="1" applyAlignment="1" applyProtection="1">
      <alignment horizontal="center" vertical="center"/>
    </xf>
    <xf numFmtId="0" fontId="0" fillId="0" borderId="61" xfId="0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 wrapText="1"/>
    </xf>
    <xf numFmtId="1" fontId="10" fillId="0" borderId="0" xfId="0" applyNumberFormat="1" applyFont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right" vertical="center" wrapText="1"/>
    </xf>
    <xf numFmtId="0" fontId="9" fillId="0" borderId="65" xfId="0" applyFont="1" applyFill="1" applyBorder="1" applyAlignment="1" applyProtection="1">
      <alignment horizontal="center" vertical="center"/>
    </xf>
    <xf numFmtId="0" fontId="0" fillId="0" borderId="67" xfId="0" applyFont="1" applyBorder="1" applyAlignment="1" applyProtection="1">
      <alignment vertical="center"/>
    </xf>
    <xf numFmtId="0" fontId="0" fillId="0" borderId="69" xfId="0" applyFont="1" applyBorder="1" applyAlignment="1" applyProtection="1">
      <alignment vertical="center"/>
    </xf>
    <xf numFmtId="0" fontId="0" fillId="0" borderId="70" xfId="0" applyFont="1" applyBorder="1" applyAlignment="1" applyProtection="1">
      <alignment vertical="center"/>
    </xf>
    <xf numFmtId="0" fontId="6" fillId="0" borderId="70" xfId="0" applyFont="1" applyBorder="1" applyAlignment="1" applyProtection="1">
      <alignment vertical="center"/>
    </xf>
    <xf numFmtId="0" fontId="6" fillId="0" borderId="70" xfId="0" applyFont="1" applyFill="1" applyBorder="1" applyAlignment="1" applyProtection="1">
      <alignment vertical="center"/>
    </xf>
    <xf numFmtId="0" fontId="9" fillId="0" borderId="72" xfId="0" applyFont="1" applyFill="1" applyBorder="1" applyAlignment="1" applyProtection="1">
      <alignment horizontal="center" vertical="center"/>
    </xf>
    <xf numFmtId="0" fontId="9" fillId="0" borderId="73" xfId="0" applyFont="1" applyFill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vertical="center"/>
    </xf>
    <xf numFmtId="0" fontId="9" fillId="0" borderId="66" xfId="0" applyFont="1" applyFill="1" applyBorder="1" applyAlignment="1" applyProtection="1">
      <alignment horizontal="center" vertical="center"/>
    </xf>
    <xf numFmtId="0" fontId="9" fillId="0" borderId="68" xfId="0" applyFont="1" applyFill="1" applyBorder="1" applyAlignment="1" applyProtection="1">
      <alignment horizontal="center" vertical="center"/>
    </xf>
    <xf numFmtId="0" fontId="6" fillId="0" borderId="68" xfId="0" applyFont="1" applyBorder="1" applyAlignment="1" applyProtection="1">
      <alignment vertical="center"/>
    </xf>
    <xf numFmtId="0" fontId="6" fillId="0" borderId="74" xfId="0" applyFont="1" applyBorder="1" applyAlignment="1" applyProtection="1">
      <alignment vertical="center"/>
    </xf>
    <xf numFmtId="0" fontId="9" fillId="0" borderId="71" xfId="0" applyFont="1" applyFill="1" applyBorder="1" applyAlignment="1" applyProtection="1">
      <alignment horizontal="center" vertical="center"/>
    </xf>
    <xf numFmtId="0" fontId="6" fillId="0" borderId="73" xfId="0" applyFont="1" applyFill="1" applyBorder="1" applyAlignment="1" applyProtection="1">
      <alignment horizontal="center" vertical="center"/>
    </xf>
    <xf numFmtId="0" fontId="6" fillId="0" borderId="68" xfId="0" applyFont="1" applyFill="1" applyBorder="1" applyAlignment="1" applyProtection="1">
      <alignment horizontal="center" vertical="center"/>
    </xf>
    <xf numFmtId="0" fontId="17" fillId="0" borderId="64" xfId="0" applyFont="1" applyFill="1" applyBorder="1" applyAlignment="1" applyProtection="1">
      <alignment vertical="center"/>
    </xf>
    <xf numFmtId="0" fontId="0" fillId="0" borderId="65" xfId="0" applyFont="1" applyFill="1" applyBorder="1" applyAlignment="1" applyProtection="1">
      <alignment vertical="center"/>
    </xf>
    <xf numFmtId="0" fontId="9" fillId="0" borderId="75" xfId="0" applyFont="1" applyFill="1" applyBorder="1" applyAlignment="1" applyProtection="1">
      <alignment horizontal="center" vertical="center"/>
    </xf>
    <xf numFmtId="0" fontId="0" fillId="0" borderId="75" xfId="0" applyFont="1" applyBorder="1" applyAlignment="1" applyProtection="1">
      <alignment vertical="center"/>
    </xf>
    <xf numFmtId="0" fontId="6" fillId="0" borderId="74" xfId="0" applyFont="1" applyFill="1" applyBorder="1" applyAlignment="1" applyProtection="1">
      <alignment horizontal="center" vertical="center"/>
    </xf>
    <xf numFmtId="0" fontId="6" fillId="0" borderId="71" xfId="0" applyFont="1" applyBorder="1" applyAlignment="1" applyProtection="1">
      <alignment vertical="center"/>
    </xf>
    <xf numFmtId="0" fontId="10" fillId="0" borderId="70" xfId="0" applyFont="1" applyBorder="1" applyAlignment="1" applyProtection="1">
      <alignment horizontal="center" vertical="center"/>
    </xf>
    <xf numFmtId="0" fontId="10" fillId="0" borderId="70" xfId="0" applyFont="1" applyBorder="1" applyAlignment="1" applyProtection="1">
      <alignment horizontal="left" vertical="center"/>
    </xf>
    <xf numFmtId="0" fontId="10" fillId="0" borderId="70" xfId="0" applyFont="1" applyFill="1" applyBorder="1" applyAlignment="1" applyProtection="1">
      <alignment horizontal="left" vertical="center"/>
    </xf>
    <xf numFmtId="0" fontId="10" fillId="0" borderId="70" xfId="0" applyFont="1" applyBorder="1" applyAlignment="1">
      <alignment horizontal="left"/>
    </xf>
    <xf numFmtId="0" fontId="10" fillId="0" borderId="70" xfId="0" applyFont="1" applyBorder="1" applyAlignment="1" applyProtection="1">
      <alignment vertical="center"/>
    </xf>
    <xf numFmtId="0" fontId="10" fillId="0" borderId="74" xfId="0" applyFont="1" applyBorder="1" applyAlignment="1" applyProtection="1">
      <alignment vertical="center"/>
    </xf>
    <xf numFmtId="0" fontId="10" fillId="0" borderId="71" xfId="0" applyFont="1" applyBorder="1" applyAlignment="1" applyProtection="1">
      <alignment vertical="center"/>
    </xf>
    <xf numFmtId="0" fontId="8" fillId="0" borderId="73" xfId="0" applyFont="1" applyBorder="1" applyAlignment="1" applyProtection="1">
      <alignment vertical="center"/>
    </xf>
    <xf numFmtId="0" fontId="8" fillId="0" borderId="68" xfId="0" applyFont="1" applyBorder="1" applyAlignment="1" applyProtection="1">
      <alignment vertical="center"/>
    </xf>
    <xf numFmtId="0" fontId="0" fillId="0" borderId="73" xfId="0" applyBorder="1" applyAlignment="1">
      <alignment vertical="center"/>
    </xf>
    <xf numFmtId="0" fontId="0" fillId="0" borderId="77" xfId="0" applyFont="1" applyBorder="1" applyAlignment="1" applyProtection="1">
      <alignment vertical="center"/>
    </xf>
    <xf numFmtId="0" fontId="0" fillId="0" borderId="78" xfId="0" applyFont="1" applyBorder="1" applyAlignment="1" applyProtection="1">
      <alignment vertical="center"/>
    </xf>
    <xf numFmtId="0" fontId="0" fillId="0" borderId="79" xfId="0" applyFont="1" applyBorder="1" applyAlignment="1" applyProtection="1">
      <alignment vertical="center"/>
    </xf>
    <xf numFmtId="0" fontId="0" fillId="0" borderId="80" xfId="0" applyFont="1" applyBorder="1" applyAlignment="1" applyProtection="1">
      <alignment vertical="center"/>
    </xf>
    <xf numFmtId="0" fontId="0" fillId="0" borderId="81" xfId="0" applyFont="1" applyBorder="1" applyAlignment="1" applyProtection="1">
      <alignment vertical="center"/>
    </xf>
    <xf numFmtId="0" fontId="0" fillId="0" borderId="82" xfId="0" applyFont="1" applyBorder="1" applyAlignment="1" applyProtection="1">
      <alignment vertical="center"/>
    </xf>
    <xf numFmtId="0" fontId="0" fillId="0" borderId="83" xfId="0" applyFont="1" applyBorder="1" applyAlignment="1" applyProtection="1">
      <alignment vertical="center"/>
    </xf>
    <xf numFmtId="0" fontId="0" fillId="0" borderId="83" xfId="0" applyBorder="1" applyAlignment="1">
      <alignment horizontal="left" vertical="center"/>
    </xf>
    <xf numFmtId="0" fontId="6" fillId="0" borderId="83" xfId="0" applyFont="1" applyBorder="1" applyAlignment="1" applyProtection="1">
      <alignment horizontal="center" vertical="center"/>
    </xf>
    <xf numFmtId="0" fontId="0" fillId="0" borderId="84" xfId="0" applyFont="1" applyBorder="1" applyAlignment="1" applyProtection="1">
      <alignment vertical="center"/>
    </xf>
    <xf numFmtId="0" fontId="6" fillId="0" borderId="86" xfId="0" applyFont="1" applyBorder="1" applyAlignment="1" applyProtection="1">
      <alignment vertical="center"/>
    </xf>
    <xf numFmtId="0" fontId="6" fillId="0" borderId="81" xfId="0" applyFont="1" applyBorder="1" applyAlignment="1" applyProtection="1">
      <alignment vertical="center"/>
    </xf>
    <xf numFmtId="0" fontId="6" fillId="0" borderId="87" xfId="0" applyFont="1" applyBorder="1" applyAlignment="1" applyProtection="1">
      <alignment vertical="center"/>
    </xf>
    <xf numFmtId="0" fontId="6" fillId="0" borderId="84" xfId="0" applyFont="1" applyBorder="1" applyAlignment="1" applyProtection="1">
      <alignment vertical="center"/>
    </xf>
    <xf numFmtId="0" fontId="0" fillId="0" borderId="86" xfId="0" applyFont="1" applyBorder="1" applyAlignment="1" applyProtection="1">
      <alignment vertical="center"/>
    </xf>
    <xf numFmtId="0" fontId="17" fillId="0" borderId="77" xfId="0" applyFont="1" applyBorder="1" applyAlignment="1" applyProtection="1">
      <alignment horizontal="left" vertical="center"/>
    </xf>
    <xf numFmtId="0" fontId="17" fillId="0" borderId="78" xfId="0" applyFont="1" applyBorder="1" applyAlignment="1" applyProtection="1">
      <alignment horizontal="left" vertical="center"/>
    </xf>
    <xf numFmtId="0" fontId="7" fillId="0" borderId="78" xfId="0" applyFont="1" applyFill="1" applyBorder="1" applyAlignment="1" applyProtection="1">
      <alignment horizontal="center" vertical="center"/>
    </xf>
    <xf numFmtId="0" fontId="10" fillId="0" borderId="83" xfId="0" applyFont="1" applyBorder="1" applyAlignment="1" applyProtection="1">
      <alignment horizontal="center" vertical="center"/>
    </xf>
    <xf numFmtId="0" fontId="10" fillId="0" borderId="83" xfId="0" applyFont="1" applyBorder="1" applyAlignment="1" applyProtection="1">
      <alignment horizontal="left" vertical="center"/>
    </xf>
    <xf numFmtId="0" fontId="10" fillId="0" borderId="83" xfId="0" applyFont="1" applyFill="1" applyBorder="1" applyAlignment="1" applyProtection="1">
      <alignment horizontal="left" vertical="center"/>
    </xf>
    <xf numFmtId="0" fontId="10" fillId="0" borderId="83" xfId="0" applyFont="1" applyBorder="1" applyAlignment="1">
      <alignment horizontal="left"/>
    </xf>
    <xf numFmtId="0" fontId="10" fillId="0" borderId="83" xfId="0" applyFont="1" applyBorder="1" applyAlignment="1" applyProtection="1">
      <alignment vertical="center"/>
    </xf>
    <xf numFmtId="0" fontId="7" fillId="0" borderId="85" xfId="0" applyFont="1" applyFill="1" applyBorder="1" applyAlignment="1" applyProtection="1">
      <alignment horizontal="center" vertical="center"/>
    </xf>
    <xf numFmtId="0" fontId="7" fillId="0" borderId="79" xfId="0" applyFont="1" applyFill="1" applyBorder="1" applyAlignment="1" applyProtection="1">
      <alignment horizontal="center" vertical="center"/>
    </xf>
    <xf numFmtId="0" fontId="10" fillId="0" borderId="87" xfId="0" applyFont="1" applyBorder="1" applyAlignment="1" applyProtection="1">
      <alignment vertical="center"/>
    </xf>
    <xf numFmtId="0" fontId="10" fillId="0" borderId="84" xfId="0" applyFont="1" applyBorder="1" applyAlignment="1" applyProtection="1">
      <alignment vertical="center"/>
    </xf>
    <xf numFmtId="0" fontId="0" fillId="0" borderId="81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1" fillId="0" borderId="45" xfId="0" applyFont="1" applyFill="1" applyBorder="1" applyAlignment="1" applyProtection="1">
      <alignment horizontal="center" vertical="center"/>
    </xf>
    <xf numFmtId="0" fontId="11" fillId="0" borderId="46" xfId="0" applyFont="1" applyFill="1" applyBorder="1" applyAlignment="1" applyProtection="1">
      <alignment horizontal="center" vertical="center"/>
    </xf>
    <xf numFmtId="0" fontId="18" fillId="0" borderId="0" xfId="0" applyFont="1" applyAlignment="1">
      <alignment vertical="center" wrapText="1"/>
    </xf>
    <xf numFmtId="165" fontId="10" fillId="0" borderId="0" xfId="0" applyNumberFormat="1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/>
    </xf>
    <xf numFmtId="0" fontId="7" fillId="0" borderId="46" xfId="0" applyFont="1" applyFill="1" applyBorder="1" applyAlignment="1" applyProtection="1">
      <alignment horizontal="center" vertical="center"/>
    </xf>
    <xf numFmtId="0" fontId="10" fillId="0" borderId="86" xfId="0" applyFont="1" applyBorder="1" applyAlignment="1" applyProtection="1">
      <alignment vertical="center"/>
    </xf>
    <xf numFmtId="0" fontId="10" fillId="0" borderId="81" xfId="0" applyFont="1" applyBorder="1" applyAlignment="1" applyProtection="1">
      <alignment vertical="center"/>
    </xf>
    <xf numFmtId="0" fontId="17" fillId="0" borderId="4" xfId="0" applyFont="1" applyBorder="1" applyAlignment="1" applyProtection="1">
      <alignment horizontal="left" vertical="center"/>
    </xf>
    <xf numFmtId="0" fontId="7" fillId="0" borderId="4" xfId="0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left" vertical="center"/>
    </xf>
    <xf numFmtId="0" fontId="17" fillId="0" borderId="89" xfId="0" applyFont="1" applyBorder="1" applyAlignment="1" applyProtection="1">
      <alignment horizontal="left" vertical="center"/>
    </xf>
    <xf numFmtId="0" fontId="17" fillId="0" borderId="90" xfId="0" applyFont="1" applyBorder="1" applyAlignment="1" applyProtection="1">
      <alignment horizontal="left" vertical="center"/>
    </xf>
    <xf numFmtId="0" fontId="7" fillId="0" borderId="90" xfId="0" applyFont="1" applyFill="1" applyBorder="1" applyAlignment="1" applyProtection="1">
      <alignment horizontal="center" vertical="center"/>
    </xf>
    <xf numFmtId="0" fontId="0" fillId="0" borderId="91" xfId="0" applyFont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93" xfId="0" applyFont="1" applyBorder="1" applyAlignment="1" applyProtection="1">
      <alignment vertical="center"/>
    </xf>
    <xf numFmtId="0" fontId="0" fillId="0" borderId="93" xfId="0" applyBorder="1" applyAlignment="1">
      <alignment horizontal="left" vertical="center"/>
    </xf>
    <xf numFmtId="0" fontId="17" fillId="0" borderId="94" xfId="0" applyFont="1" applyBorder="1" applyAlignment="1" applyProtection="1">
      <alignment horizontal="left" vertical="center"/>
    </xf>
    <xf numFmtId="0" fontId="17" fillId="0" borderId="95" xfId="0" applyFont="1" applyBorder="1" applyAlignment="1" applyProtection="1">
      <alignment horizontal="left" vertical="center"/>
    </xf>
    <xf numFmtId="0" fontId="0" fillId="0" borderId="96" xfId="0" applyFont="1" applyBorder="1" applyAlignment="1" applyProtection="1">
      <alignment vertical="center"/>
    </xf>
    <xf numFmtId="0" fontId="6" fillId="0" borderId="99" xfId="0" applyFont="1" applyBorder="1" applyAlignment="1" applyProtection="1">
      <alignment vertical="center"/>
    </xf>
    <xf numFmtId="0" fontId="6" fillId="0" borderId="76" xfId="0" applyFont="1" applyBorder="1" applyAlignment="1" applyProtection="1">
      <alignment vertical="center"/>
    </xf>
    <xf numFmtId="0" fontId="6" fillId="0" borderId="49" xfId="0" applyFont="1" applyBorder="1" applyAlignment="1" applyProtection="1">
      <alignment vertical="center"/>
    </xf>
    <xf numFmtId="0" fontId="6" fillId="0" borderId="50" xfId="0" applyFont="1" applyBorder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7" fillId="0" borderId="75" xfId="0" applyFont="1" applyFill="1" applyBorder="1" applyAlignment="1" applyProtection="1">
      <alignment vertical="center"/>
    </xf>
    <xf numFmtId="0" fontId="17" fillId="0" borderId="0" xfId="0" applyFont="1" applyFill="1" applyAlignment="1" applyProtection="1">
      <alignment vertical="center"/>
    </xf>
    <xf numFmtId="165" fontId="0" fillId="0" borderId="79" xfId="0" applyNumberFormat="1" applyFont="1" applyBorder="1" applyAlignment="1" applyProtection="1">
      <alignment vertical="center"/>
    </xf>
    <xf numFmtId="165" fontId="10" fillId="0" borderId="0" xfId="0" applyNumberFormat="1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10" fillId="0" borderId="12" xfId="0" applyFont="1" applyBorder="1" applyAlignment="1" applyProtection="1">
      <alignment horizontal="center" vertical="center"/>
    </xf>
    <xf numFmtId="0" fontId="0" fillId="0" borderId="107" xfId="0" applyFont="1" applyBorder="1" applyAlignment="1" applyProtection="1">
      <alignment vertical="center"/>
    </xf>
    <xf numFmtId="0" fontId="0" fillId="0" borderId="108" xfId="0" applyFont="1" applyBorder="1" applyAlignment="1" applyProtection="1">
      <alignment vertical="center"/>
    </xf>
    <xf numFmtId="0" fontId="0" fillId="0" borderId="108" xfId="0" applyBorder="1" applyAlignment="1">
      <alignment horizontal="left" vertical="center"/>
    </xf>
    <xf numFmtId="0" fontId="4" fillId="0" borderId="0" xfId="0" applyFont="1" applyBorder="1" applyAlignment="1" applyProtection="1">
      <alignment vertical="center"/>
    </xf>
    <xf numFmtId="165" fontId="10" fillId="0" borderId="0" xfId="0" applyNumberFormat="1" applyFont="1" applyAlignment="1" applyProtection="1">
      <alignment vertical="center"/>
    </xf>
    <xf numFmtId="0" fontId="22" fillId="0" borderId="0" xfId="2" applyBorder="1" applyAlignment="1" applyProtection="1">
      <alignment vertical="center"/>
    </xf>
    <xf numFmtId="0" fontId="7" fillId="0" borderId="104" xfId="0" applyFont="1" applyFill="1" applyBorder="1" applyAlignment="1" applyProtection="1">
      <alignment horizontal="center" vertical="center"/>
    </xf>
    <xf numFmtId="0" fontId="7" fillId="0" borderId="103" xfId="0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7" fillId="0" borderId="20" xfId="0" applyFont="1" applyFill="1" applyBorder="1" applyAlignment="1" applyProtection="1">
      <alignment horizontal="center" vertical="center"/>
    </xf>
    <xf numFmtId="0" fontId="17" fillId="0" borderId="19" xfId="0" applyFont="1" applyBorder="1" applyAlignment="1" applyProtection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06" xfId="0" applyFont="1" applyBorder="1" applyAlignment="1" applyProtection="1">
      <alignment horizontal="center" vertical="center"/>
    </xf>
    <xf numFmtId="0" fontId="7" fillId="0" borderId="115" xfId="0" applyFont="1" applyFill="1" applyBorder="1" applyAlignment="1" applyProtection="1">
      <alignment horizontal="center" vertical="center"/>
    </xf>
    <xf numFmtId="0" fontId="6" fillId="0" borderId="60" xfId="0" applyFont="1" applyBorder="1" applyAlignment="1" applyProtection="1">
      <alignment vertical="center"/>
    </xf>
    <xf numFmtId="0" fontId="6" fillId="0" borderId="106" xfId="0" applyFont="1" applyBorder="1" applyAlignment="1" applyProtection="1">
      <alignment vertical="center"/>
    </xf>
    <xf numFmtId="0" fontId="6" fillId="0" borderId="116" xfId="0" applyFont="1" applyBorder="1" applyAlignment="1" applyProtection="1">
      <alignment vertical="center"/>
    </xf>
    <xf numFmtId="0" fontId="6" fillId="0" borderId="109" xfId="0" applyFont="1" applyBorder="1" applyAlignment="1" applyProtection="1">
      <alignment vertical="center"/>
    </xf>
    <xf numFmtId="0" fontId="10" fillId="0" borderId="2" xfId="0" applyFont="1" applyFill="1" applyBorder="1" applyAlignment="1" applyProtection="1">
      <alignment vertical="center"/>
    </xf>
    <xf numFmtId="0" fontId="0" fillId="0" borderId="13" xfId="0" applyBorder="1" applyAlignment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9" xfId="0" applyFont="1" applyBorder="1" applyAlignment="1" applyProtection="1">
      <alignment horizontal="center" vertical="center"/>
    </xf>
    <xf numFmtId="0" fontId="10" fillId="0" borderId="10" xfId="0" applyFont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165" fontId="10" fillId="0" borderId="9" xfId="0" applyNumberFormat="1" applyFont="1" applyBorder="1" applyAlignment="1" applyProtection="1">
      <alignment horizontal="center" vertical="center"/>
    </xf>
    <xf numFmtId="165" fontId="10" fillId="0" borderId="10" xfId="0" applyNumberFormat="1" applyFont="1" applyBorder="1" applyAlignment="1" applyProtection="1">
      <alignment horizontal="center" vertical="center"/>
    </xf>
    <xf numFmtId="0" fontId="10" fillId="0" borderId="10" xfId="0" applyFont="1" applyBorder="1" applyAlignment="1">
      <alignment horizontal="left" vertical="center"/>
    </xf>
    <xf numFmtId="0" fontId="17" fillId="0" borderId="3" xfId="0" applyFont="1" applyBorder="1" applyAlignment="1" applyProtection="1">
      <alignment horizontal="left" vertical="center"/>
    </xf>
    <xf numFmtId="0" fontId="17" fillId="0" borderId="20" xfId="0" applyFont="1" applyBorder="1" applyAlignment="1" applyProtection="1">
      <alignment horizontal="left" vertical="center"/>
    </xf>
    <xf numFmtId="0" fontId="0" fillId="0" borderId="2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165" fontId="10" fillId="0" borderId="0" xfId="0" applyNumberFormat="1" applyFont="1" applyBorder="1" applyAlignment="1" applyProtection="1">
      <alignment horizontal="center" vertical="center"/>
    </xf>
    <xf numFmtId="165" fontId="10" fillId="0" borderId="2" xfId="0" applyNumberFormat="1" applyFont="1" applyBorder="1" applyAlignment="1" applyProtection="1">
      <alignment horizontal="center" vertical="center"/>
    </xf>
    <xf numFmtId="165" fontId="10" fillId="0" borderId="1" xfId="0" applyNumberFormat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165" fontId="0" fillId="0" borderId="0" xfId="0" applyNumberFormat="1" applyFont="1" applyBorder="1" applyAlignment="1" applyProtection="1">
      <alignment horizontal="center" vertical="center"/>
    </xf>
    <xf numFmtId="0" fontId="17" fillId="0" borderId="119" xfId="0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0" fontId="17" fillId="0" borderId="110" xfId="0" applyFont="1" applyBorder="1" applyAlignment="1" applyProtection="1">
      <alignment vertical="center"/>
    </xf>
    <xf numFmtId="165" fontId="10" fillId="0" borderId="1" xfId="0" applyNumberFormat="1" applyFont="1" applyBorder="1" applyAlignment="1" applyProtection="1">
      <alignment vertical="center"/>
    </xf>
    <xf numFmtId="165" fontId="10" fillId="0" borderId="0" xfId="0" applyNumberFormat="1" applyFont="1" applyBorder="1" applyAlignment="1" applyProtection="1">
      <alignment horizontal="center" vertical="center"/>
    </xf>
    <xf numFmtId="165" fontId="10" fillId="0" borderId="1" xfId="0" applyNumberFormat="1" applyFont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86" xfId="0" applyFont="1" applyBorder="1" applyAlignment="1" applyProtection="1">
      <alignment horizontal="center" vertical="center"/>
    </xf>
    <xf numFmtId="0" fontId="0" fillId="0" borderId="81" xfId="0" applyFont="1" applyBorder="1" applyAlignment="1">
      <alignment horizontal="center" vertical="center"/>
    </xf>
    <xf numFmtId="0" fontId="0" fillId="0" borderId="86" xfId="0" applyFont="1" applyBorder="1" applyAlignment="1">
      <alignment horizontal="center" vertical="center"/>
    </xf>
    <xf numFmtId="165" fontId="10" fillId="0" borderId="86" xfId="0" applyNumberFormat="1" applyFont="1" applyBorder="1" applyAlignment="1" applyProtection="1">
      <alignment horizontal="center" vertical="center"/>
    </xf>
    <xf numFmtId="165" fontId="10" fillId="0" borderId="81" xfId="0" applyNumberFormat="1" applyFont="1" applyBorder="1" applyAlignment="1" applyProtection="1">
      <alignment horizontal="center" vertical="center"/>
    </xf>
    <xf numFmtId="0" fontId="10" fillId="0" borderId="86" xfId="0" applyFont="1" applyBorder="1" applyAlignment="1" applyProtection="1">
      <alignment horizontal="center" vertical="center"/>
      <protection locked="0"/>
    </xf>
    <xf numFmtId="0" fontId="10" fillId="0" borderId="81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left" vertical="center"/>
    </xf>
    <xf numFmtId="0" fontId="17" fillId="0" borderId="101" xfId="0" applyFont="1" applyBorder="1" applyAlignment="1" applyProtection="1">
      <alignment horizontal="left" vertical="center"/>
    </xf>
    <xf numFmtId="0" fontId="17" fillId="0" borderId="100" xfId="0" applyFont="1" applyBorder="1" applyAlignment="1" applyProtection="1">
      <alignment horizontal="left" vertical="center"/>
    </xf>
    <xf numFmtId="0" fontId="0" fillId="0" borderId="1" xfId="0" applyFont="1" applyBorder="1" applyAlignment="1">
      <alignment horizontal="center" vertical="center"/>
    </xf>
    <xf numFmtId="165" fontId="10" fillId="0" borderId="2" xfId="0" applyNumberFormat="1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7" fillId="0" borderId="97" xfId="0" applyFont="1" applyFill="1" applyBorder="1" applyAlignment="1" applyProtection="1">
      <alignment horizontal="center" vertical="center"/>
    </xf>
    <xf numFmtId="0" fontId="7" fillId="0" borderId="98" xfId="0" applyFont="1" applyFill="1" applyBorder="1" applyAlignment="1" applyProtection="1">
      <alignment horizontal="center" vertical="center"/>
    </xf>
    <xf numFmtId="0" fontId="0" fillId="0" borderId="106" xfId="0" applyFont="1" applyBorder="1" applyAlignment="1">
      <alignment horizontal="center" vertical="center"/>
    </xf>
    <xf numFmtId="165" fontId="10" fillId="0" borderId="106" xfId="0" applyNumberFormat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106" xfId="0" applyFont="1" applyBorder="1" applyAlignment="1" applyProtection="1">
      <alignment horizontal="center" vertical="center"/>
      <protection locked="0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7" fillId="0" borderId="95" xfId="0" applyFont="1" applyFill="1" applyBorder="1" applyAlignment="1" applyProtection="1">
      <alignment horizontal="center" vertical="center"/>
    </xf>
    <xf numFmtId="0" fontId="7" fillId="0" borderId="105" xfId="0" applyFont="1" applyFill="1" applyBorder="1" applyAlignment="1" applyProtection="1">
      <alignment horizontal="center" vertical="center"/>
    </xf>
    <xf numFmtId="165" fontId="10" fillId="0" borderId="4" xfId="0" applyNumberFormat="1" applyFont="1" applyBorder="1" applyAlignment="1" applyProtection="1">
      <alignment horizontal="center" vertical="center"/>
    </xf>
    <xf numFmtId="165" fontId="10" fillId="0" borderId="20" xfId="0" applyNumberFormat="1" applyFont="1" applyBorder="1" applyAlignment="1" applyProtection="1">
      <alignment horizontal="center" vertical="center"/>
    </xf>
    <xf numFmtId="165" fontId="10" fillId="0" borderId="1" xfId="0" applyNumberFormat="1" applyFont="1" applyBorder="1" applyAlignment="1" applyProtection="1">
      <alignment horizontal="center" vertical="center"/>
    </xf>
    <xf numFmtId="165" fontId="10" fillId="0" borderId="2" xfId="0" applyNumberFormat="1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25" fillId="3" borderId="99" xfId="0" applyFont="1" applyFill="1" applyBorder="1" applyAlignment="1" applyProtection="1">
      <alignment horizontal="center" vertical="center"/>
    </xf>
    <xf numFmtId="0" fontId="25" fillId="3" borderId="0" xfId="0" applyFont="1" applyFill="1" applyBorder="1" applyAlignment="1" applyProtection="1">
      <alignment horizontal="center" vertical="center"/>
    </xf>
    <xf numFmtId="0" fontId="25" fillId="3" borderId="76" xfId="0" applyFont="1" applyFill="1" applyBorder="1" applyAlignment="1" applyProtection="1">
      <alignment horizontal="center" vertical="center"/>
    </xf>
    <xf numFmtId="0" fontId="25" fillId="3" borderId="49" xfId="0" applyFont="1" applyFill="1" applyBorder="1" applyAlignment="1" applyProtection="1">
      <alignment horizontal="center" vertical="center"/>
    </xf>
    <xf numFmtId="0" fontId="25" fillId="3" borderId="93" xfId="0" applyFont="1" applyFill="1" applyBorder="1" applyAlignment="1" applyProtection="1">
      <alignment horizontal="center" vertical="center"/>
    </xf>
    <xf numFmtId="0" fontId="25" fillId="3" borderId="50" xfId="0" applyFont="1" applyFill="1" applyBorder="1" applyAlignment="1" applyProtection="1">
      <alignment horizontal="center" vertical="center"/>
    </xf>
    <xf numFmtId="0" fontId="25" fillId="3" borderId="111" xfId="0" applyFont="1" applyFill="1" applyBorder="1" applyAlignment="1" applyProtection="1">
      <alignment horizontal="center" vertical="center"/>
    </xf>
    <xf numFmtId="0" fontId="25" fillId="3" borderId="112" xfId="0" applyFont="1" applyFill="1" applyBorder="1" applyAlignment="1" applyProtection="1">
      <alignment horizontal="center" vertical="center"/>
    </xf>
    <xf numFmtId="0" fontId="25" fillId="3" borderId="113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left" vertical="center"/>
    </xf>
    <xf numFmtId="0" fontId="24" fillId="0" borderId="76" xfId="0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left" vertical="center"/>
    </xf>
    <xf numFmtId="0" fontId="17" fillId="0" borderId="102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center" vertical="center"/>
    </xf>
    <xf numFmtId="0" fontId="10" fillId="0" borderId="106" xfId="0" applyFont="1" applyBorder="1" applyAlignment="1" applyProtection="1">
      <alignment horizontal="center" vertical="center"/>
    </xf>
    <xf numFmtId="0" fontId="10" fillId="0" borderId="108" xfId="0" applyFont="1" applyBorder="1" applyAlignment="1" applyProtection="1">
      <alignment horizontal="center" vertical="center"/>
    </xf>
    <xf numFmtId="0" fontId="10" fillId="0" borderId="109" xfId="0" applyFont="1" applyBorder="1" applyAlignment="1" applyProtection="1">
      <alignment horizontal="center" vertical="center"/>
    </xf>
    <xf numFmtId="0" fontId="0" fillId="0" borderId="108" xfId="0" applyFont="1" applyBorder="1" applyAlignment="1" applyProtection="1">
      <alignment horizontal="center" vertical="center"/>
    </xf>
    <xf numFmtId="0" fontId="0" fillId="0" borderId="109" xfId="0" applyFont="1" applyBorder="1" applyAlignment="1" applyProtection="1">
      <alignment horizontal="center" vertical="center"/>
    </xf>
    <xf numFmtId="165" fontId="0" fillId="0" borderId="108" xfId="0" applyNumberFormat="1" applyFont="1" applyBorder="1" applyAlignment="1" applyProtection="1">
      <alignment horizontal="center" vertical="center"/>
    </xf>
    <xf numFmtId="165" fontId="0" fillId="0" borderId="109" xfId="0" applyNumberFormat="1" applyFont="1" applyBorder="1" applyAlignment="1" applyProtection="1">
      <alignment horizontal="center" vertical="center"/>
    </xf>
    <xf numFmtId="165" fontId="10" fillId="0" borderId="0" xfId="0" applyNumberFormat="1" applyFont="1" applyBorder="1" applyAlignment="1" applyProtection="1">
      <alignment horizontal="center" vertical="center"/>
    </xf>
    <xf numFmtId="165" fontId="10" fillId="0" borderId="106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center" vertical="center"/>
    </xf>
    <xf numFmtId="165" fontId="10" fillId="0" borderId="6" xfId="0" applyNumberFormat="1" applyFont="1" applyBorder="1" applyAlignment="1" applyProtection="1">
      <alignment horizontal="center" vertical="center"/>
    </xf>
    <xf numFmtId="165" fontId="10" fillId="0" borderId="13" xfId="0" applyNumberFormat="1" applyFont="1" applyBorder="1" applyAlignment="1" applyProtection="1">
      <alignment horizontal="center" vertical="center"/>
    </xf>
    <xf numFmtId="0" fontId="10" fillId="0" borderId="14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7" fillId="0" borderId="95" xfId="0" applyFont="1" applyFill="1" applyBorder="1" applyAlignment="1" applyProtection="1">
      <alignment horizontal="center" vertical="center"/>
    </xf>
    <xf numFmtId="0" fontId="7" fillId="0" borderId="105" xfId="0" applyFont="1" applyFill="1" applyBorder="1" applyAlignment="1" applyProtection="1">
      <alignment horizontal="center" vertical="center"/>
    </xf>
    <xf numFmtId="0" fontId="10" fillId="0" borderId="49" xfId="0" applyFont="1" applyBorder="1" applyAlignment="1" applyProtection="1">
      <alignment horizontal="center" vertical="center"/>
    </xf>
    <xf numFmtId="0" fontId="10" fillId="0" borderId="50" xfId="0" applyFont="1" applyBorder="1" applyAlignment="1" applyProtection="1">
      <alignment horizontal="center" vertical="center"/>
    </xf>
    <xf numFmtId="0" fontId="10" fillId="0" borderId="99" xfId="0" applyFont="1" applyBorder="1" applyAlignment="1" applyProtection="1">
      <alignment horizontal="center" vertical="center"/>
    </xf>
    <xf numFmtId="0" fontId="10" fillId="0" borderId="76" xfId="0" applyFont="1" applyBorder="1" applyAlignment="1" applyProtection="1">
      <alignment horizontal="center" vertical="center"/>
    </xf>
    <xf numFmtId="165" fontId="6" fillId="0" borderId="47" xfId="0" applyNumberFormat="1" applyFont="1" applyFill="1" applyBorder="1" applyAlignment="1" applyProtection="1">
      <alignment horizontal="center" vertical="center"/>
    </xf>
    <xf numFmtId="165" fontId="6" fillId="0" borderId="48" xfId="0" applyNumberFormat="1" applyFont="1" applyFill="1" applyBorder="1" applyAlignment="1" applyProtection="1">
      <alignment horizontal="center" vertical="center"/>
    </xf>
    <xf numFmtId="0" fontId="6" fillId="0" borderId="47" xfId="0" applyFont="1" applyFill="1" applyBorder="1" applyAlignment="1" applyProtection="1">
      <alignment horizontal="center" vertical="center"/>
    </xf>
    <xf numFmtId="0" fontId="6" fillId="0" borderId="48" xfId="0" applyFont="1" applyFill="1" applyBorder="1" applyAlignment="1" applyProtection="1">
      <alignment horizontal="center" vertical="center"/>
    </xf>
    <xf numFmtId="165" fontId="10" fillId="0" borderId="11" xfId="0" applyNumberFormat="1" applyFont="1" applyFill="1" applyBorder="1" applyAlignment="1" applyProtection="1">
      <alignment horizontal="center" vertical="center"/>
    </xf>
    <xf numFmtId="165" fontId="10" fillId="0" borderId="46" xfId="0" applyNumberFormat="1" applyFont="1" applyFill="1" applyBorder="1" applyAlignment="1" applyProtection="1">
      <alignment horizontal="center" vertical="center"/>
    </xf>
    <xf numFmtId="165" fontId="10" fillId="0" borderId="88" xfId="0" applyNumberFormat="1" applyFont="1" applyFill="1" applyBorder="1" applyAlignment="1" applyProtection="1">
      <alignment horizontal="center" vertical="center"/>
    </xf>
    <xf numFmtId="165" fontId="10" fillId="0" borderId="45" xfId="0" applyNumberFormat="1" applyFont="1" applyFill="1" applyBorder="1" applyAlignment="1" applyProtection="1">
      <alignment horizontal="center" vertical="center"/>
    </xf>
    <xf numFmtId="165" fontId="10" fillId="0" borderId="12" xfId="0" applyNumberFormat="1" applyFont="1" applyFill="1" applyBorder="1" applyAlignment="1" applyProtection="1">
      <alignment horizontal="center" vertical="center"/>
    </xf>
    <xf numFmtId="165" fontId="10" fillId="0" borderId="0" xfId="0" applyNumberFormat="1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  <protection locked="0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165" fontId="10" fillId="0" borderId="95" xfId="0" applyNumberFormat="1" applyFont="1" applyBorder="1" applyAlignment="1" applyProtection="1">
      <alignment horizontal="center" vertical="center"/>
    </xf>
    <xf numFmtId="165" fontId="10" fillId="0" borderId="105" xfId="0" applyNumberFormat="1" applyFont="1" applyBorder="1" applyAlignment="1" applyProtection="1">
      <alignment horizontal="center" vertical="center"/>
    </xf>
    <xf numFmtId="0" fontId="10" fillId="0" borderId="95" xfId="0" applyFont="1" applyBorder="1" applyAlignment="1" applyProtection="1">
      <alignment horizontal="center" vertical="center"/>
    </xf>
    <xf numFmtId="0" fontId="10" fillId="0" borderId="105" xfId="0" applyFont="1" applyBorder="1" applyAlignment="1" applyProtection="1">
      <alignment horizontal="center" vertical="center"/>
    </xf>
    <xf numFmtId="165" fontId="10" fillId="0" borderId="49" xfId="0" applyNumberFormat="1" applyFont="1" applyBorder="1" applyAlignment="1" applyProtection="1">
      <alignment horizontal="center" vertical="center"/>
    </xf>
    <xf numFmtId="165" fontId="10" fillId="0" borderId="50" xfId="0" applyNumberFormat="1" applyFont="1" applyBorder="1" applyAlignment="1" applyProtection="1">
      <alignment horizontal="center" vertical="center"/>
    </xf>
    <xf numFmtId="165" fontId="10" fillId="0" borderId="86" xfId="0" applyNumberFormat="1" applyFont="1" applyBorder="1" applyAlignment="1" applyProtection="1">
      <alignment horizontal="center" vertical="center"/>
    </xf>
    <xf numFmtId="165" fontId="10" fillId="0" borderId="81" xfId="0" applyNumberFormat="1" applyFont="1" applyBorder="1" applyAlignment="1" applyProtection="1">
      <alignment horizontal="center" vertical="center"/>
    </xf>
    <xf numFmtId="0" fontId="10" fillId="0" borderId="99" xfId="0" applyFont="1" applyBorder="1" applyAlignment="1" applyProtection="1">
      <alignment horizontal="center" vertical="center"/>
      <protection locked="0"/>
    </xf>
    <xf numFmtId="0" fontId="10" fillId="0" borderId="76" xfId="0" applyFont="1" applyBorder="1" applyAlignment="1" applyProtection="1">
      <alignment horizontal="center" vertical="center"/>
      <protection locked="0"/>
    </xf>
    <xf numFmtId="165" fontId="10" fillId="0" borderId="76" xfId="0" applyNumberFormat="1" applyFont="1" applyBorder="1" applyAlignment="1" applyProtection="1">
      <alignment horizontal="center" vertical="center"/>
    </xf>
    <xf numFmtId="165" fontId="10" fillId="0" borderId="99" xfId="0" applyNumberFormat="1" applyFont="1" applyBorder="1" applyAlignment="1" applyProtection="1">
      <alignment horizontal="center" vertical="center"/>
    </xf>
    <xf numFmtId="165" fontId="10" fillId="0" borderId="87" xfId="0" applyNumberFormat="1" applyFont="1" applyBorder="1" applyAlignment="1" applyProtection="1">
      <alignment horizontal="center" vertical="center"/>
    </xf>
    <xf numFmtId="165" fontId="10" fillId="0" borderId="84" xfId="0" applyNumberFormat="1" applyFont="1" applyBorder="1" applyAlignment="1" applyProtection="1">
      <alignment horizontal="center" vertical="center"/>
    </xf>
    <xf numFmtId="0" fontId="10" fillId="0" borderId="87" xfId="0" applyFont="1" applyBorder="1" applyAlignment="1" applyProtection="1">
      <alignment horizontal="center" vertical="center"/>
    </xf>
    <xf numFmtId="0" fontId="10" fillId="0" borderId="84" xfId="0" applyFont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6" fillId="0" borderId="15" xfId="0" applyFont="1" applyBorder="1" applyAlignment="1" applyProtection="1">
      <alignment horizontal="center" vertical="center"/>
    </xf>
    <xf numFmtId="165" fontId="6" fillId="0" borderId="17" xfId="0" applyNumberFormat="1" applyFont="1" applyBorder="1" applyAlignment="1" applyProtection="1">
      <alignment horizontal="center" vertical="center"/>
    </xf>
    <xf numFmtId="165" fontId="6" fillId="0" borderId="15" xfId="0" applyNumberFormat="1" applyFont="1" applyBorder="1" applyAlignment="1" applyProtection="1">
      <alignment horizontal="center" vertical="center"/>
    </xf>
    <xf numFmtId="0" fontId="9" fillId="0" borderId="72" xfId="0" applyFont="1" applyFill="1" applyBorder="1" applyAlignment="1" applyProtection="1">
      <alignment horizontal="center" vertical="center"/>
    </xf>
    <xf numFmtId="0" fontId="9" fillId="0" borderId="66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165" fontId="10" fillId="0" borderId="9" xfId="0" applyNumberFormat="1" applyFont="1" applyBorder="1" applyAlignment="1" applyProtection="1">
      <alignment horizontal="center" vertical="center"/>
    </xf>
    <xf numFmtId="165" fontId="10" fillId="0" borderId="10" xfId="0" applyNumberFormat="1" applyFont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Fill="1" applyBorder="1" applyAlignment="1" applyProtection="1">
      <alignment horizontal="center" vertical="center" wrapText="1"/>
      <protection locked="0"/>
    </xf>
    <xf numFmtId="0" fontId="10" fillId="0" borderId="86" xfId="0" applyFont="1" applyBorder="1" applyAlignment="1" applyProtection="1">
      <alignment horizontal="center" vertical="center"/>
    </xf>
    <xf numFmtId="0" fontId="0" fillId="0" borderId="81" xfId="0" applyFont="1" applyBorder="1" applyAlignment="1">
      <alignment horizontal="center" vertical="center"/>
    </xf>
    <xf numFmtId="0" fontId="0" fillId="0" borderId="86" xfId="0" applyFont="1" applyBorder="1" applyAlignment="1">
      <alignment horizontal="center" vertical="center"/>
    </xf>
    <xf numFmtId="0" fontId="10" fillId="0" borderId="86" xfId="0" applyFont="1" applyBorder="1" applyAlignment="1" applyProtection="1">
      <alignment horizontal="center" vertical="center"/>
      <protection locked="0"/>
    </xf>
    <xf numFmtId="0" fontId="10" fillId="0" borderId="81" xfId="0" applyFont="1" applyBorder="1" applyAlignment="1" applyProtection="1">
      <alignment horizontal="center" vertical="center"/>
      <protection locked="0"/>
    </xf>
    <xf numFmtId="0" fontId="10" fillId="0" borderId="81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165" fontId="6" fillId="0" borderId="14" xfId="0" applyNumberFormat="1" applyFont="1" applyBorder="1" applyAlignment="1" applyProtection="1">
      <alignment horizontal="center" vertical="center"/>
    </xf>
    <xf numFmtId="165" fontId="6" fillId="0" borderId="13" xfId="0" applyNumberFormat="1" applyFont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left" vertical="center"/>
    </xf>
    <xf numFmtId="0" fontId="17" fillId="0" borderId="75" xfId="0" applyFont="1" applyFill="1" applyBorder="1" applyAlignment="1" applyProtection="1">
      <alignment horizontal="left" vertical="center"/>
    </xf>
    <xf numFmtId="0" fontId="10" fillId="0" borderId="74" xfId="0" applyFont="1" applyBorder="1" applyAlignment="1" applyProtection="1">
      <alignment horizontal="center" vertical="center"/>
    </xf>
    <xf numFmtId="0" fontId="10" fillId="0" borderId="71" xfId="0" applyFont="1" applyBorder="1" applyAlignment="1" applyProtection="1">
      <alignment horizontal="center" vertical="center"/>
    </xf>
    <xf numFmtId="165" fontId="4" fillId="0" borderId="19" xfId="0" applyNumberFormat="1" applyFont="1" applyFill="1" applyBorder="1" applyAlignment="1" applyProtection="1">
      <alignment horizontal="center" vertical="center" wrapText="1"/>
    </xf>
    <xf numFmtId="165" fontId="4" fillId="0" borderId="20" xfId="0" applyNumberFormat="1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/>
    </xf>
    <xf numFmtId="1" fontId="10" fillId="0" borderId="2" xfId="0" applyNumberFormat="1" applyFont="1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0" fillId="0" borderId="60" xfId="0" applyFont="1" applyBorder="1" applyAlignment="1" applyProtection="1">
      <alignment horizontal="center" vertical="center"/>
    </xf>
    <xf numFmtId="0" fontId="10" fillId="0" borderId="55" xfId="0" applyFont="1" applyBorder="1" applyAlignment="1" applyProtection="1">
      <alignment horizontal="center" vertical="center"/>
    </xf>
    <xf numFmtId="165" fontId="10" fillId="0" borderId="60" xfId="0" applyNumberFormat="1" applyFont="1" applyBorder="1" applyAlignment="1" applyProtection="1">
      <alignment horizontal="center" vertical="center"/>
    </xf>
    <xf numFmtId="165" fontId="10" fillId="0" borderId="55" xfId="0" applyNumberFormat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74" xfId="0" applyFont="1" applyBorder="1" applyAlignment="1" applyProtection="1">
      <alignment horizontal="center" vertical="center"/>
    </xf>
    <xf numFmtId="0" fontId="0" fillId="0" borderId="71" xfId="0" applyFont="1" applyBorder="1" applyAlignment="1" applyProtection="1">
      <alignment horizontal="center" vertical="center"/>
    </xf>
    <xf numFmtId="165" fontId="10" fillId="0" borderId="73" xfId="0" applyNumberFormat="1" applyFont="1" applyBorder="1" applyAlignment="1" applyProtection="1">
      <alignment horizontal="center" vertical="center"/>
    </xf>
    <xf numFmtId="165" fontId="10" fillId="0" borderId="68" xfId="0" applyNumberFormat="1" applyFont="1" applyBorder="1" applyAlignment="1" applyProtection="1">
      <alignment horizontal="center" vertical="center"/>
    </xf>
    <xf numFmtId="0" fontId="0" fillId="0" borderId="61" xfId="0" applyFont="1" applyBorder="1" applyAlignment="1" applyProtection="1">
      <alignment horizontal="center" vertical="center"/>
    </xf>
    <xf numFmtId="0" fontId="0" fillId="0" borderId="58" xfId="0" applyFont="1" applyBorder="1" applyAlignment="1" applyProtection="1">
      <alignment horizontal="center" vertical="center"/>
    </xf>
    <xf numFmtId="0" fontId="0" fillId="0" borderId="73" xfId="0" applyFont="1" applyBorder="1" applyAlignment="1" applyProtection="1">
      <alignment horizontal="center" vertical="center"/>
    </xf>
    <xf numFmtId="0" fontId="0" fillId="0" borderId="68" xfId="0" applyFont="1" applyBorder="1" applyAlignment="1" applyProtection="1">
      <alignment horizontal="center" vertical="center"/>
    </xf>
    <xf numFmtId="0" fontId="10" fillId="0" borderId="73" xfId="0" applyFont="1" applyBorder="1" applyAlignment="1" applyProtection="1">
      <alignment horizontal="center" vertical="center"/>
    </xf>
    <xf numFmtId="0" fontId="10" fillId="0" borderId="68" xfId="0" applyFont="1" applyBorder="1" applyAlignment="1" applyProtection="1">
      <alignment horizontal="center" vertical="center"/>
    </xf>
    <xf numFmtId="165" fontId="0" fillId="0" borderId="73" xfId="0" applyNumberFormat="1" applyFont="1" applyBorder="1" applyAlignment="1" applyProtection="1">
      <alignment horizontal="center" vertical="center"/>
    </xf>
    <xf numFmtId="165" fontId="0" fillId="0" borderId="68" xfId="0" applyNumberFormat="1" applyFont="1" applyBorder="1" applyAlignment="1" applyProtection="1">
      <alignment horizontal="center" vertical="center"/>
    </xf>
    <xf numFmtId="0" fontId="0" fillId="0" borderId="73" xfId="0" applyFont="1" applyBorder="1" applyAlignment="1" applyProtection="1">
      <alignment horizontal="center" vertical="center"/>
      <protection locked="0"/>
    </xf>
    <xf numFmtId="0" fontId="0" fillId="0" borderId="68" xfId="0" applyFont="1" applyBorder="1" applyAlignment="1" applyProtection="1">
      <alignment horizontal="center" vertical="center"/>
      <protection locked="0"/>
    </xf>
    <xf numFmtId="164" fontId="6" fillId="0" borderId="59" xfId="1" applyFont="1" applyFill="1" applyBorder="1" applyAlignment="1" applyProtection="1">
      <alignment horizontal="center" vertical="center"/>
    </xf>
    <xf numFmtId="164" fontId="6" fillId="0" borderId="53" xfId="1" applyFont="1" applyFill="1" applyBorder="1" applyAlignment="1" applyProtection="1">
      <alignment horizontal="center" vertical="center"/>
    </xf>
    <xf numFmtId="0" fontId="10" fillId="0" borderId="60" xfId="0" applyFont="1" applyBorder="1" applyAlignment="1" applyProtection="1">
      <alignment horizontal="center" vertical="center"/>
      <protection locked="0"/>
    </xf>
    <xf numFmtId="0" fontId="10" fillId="0" borderId="55" xfId="0" applyFont="1" applyBorder="1" applyAlignment="1" applyProtection="1">
      <alignment horizontal="center" vertical="center"/>
      <protection locked="0"/>
    </xf>
    <xf numFmtId="0" fontId="10" fillId="0" borderId="72" xfId="0" applyFont="1" applyBorder="1" applyAlignment="1" applyProtection="1">
      <alignment horizontal="center" vertical="center"/>
    </xf>
    <xf numFmtId="0" fontId="10" fillId="0" borderId="66" xfId="0" applyFont="1" applyBorder="1" applyAlignment="1" applyProtection="1">
      <alignment horizontal="center" vertical="center"/>
    </xf>
    <xf numFmtId="165" fontId="0" fillId="0" borderId="74" xfId="0" applyNumberFormat="1" applyFont="1" applyBorder="1" applyAlignment="1" applyProtection="1">
      <alignment horizontal="center" vertical="center"/>
    </xf>
    <xf numFmtId="165" fontId="0" fillId="0" borderId="71" xfId="0" applyNumberFormat="1" applyFont="1" applyBorder="1" applyAlignment="1" applyProtection="1">
      <alignment horizontal="center" vertical="center"/>
    </xf>
    <xf numFmtId="0" fontId="10" fillId="0" borderId="73" xfId="0" applyFont="1" applyBorder="1" applyAlignment="1" applyProtection="1">
      <alignment horizontal="center" vertical="center"/>
      <protection locked="0"/>
    </xf>
    <xf numFmtId="0" fontId="10" fillId="0" borderId="68" xfId="0" applyFont="1" applyBorder="1" applyAlignment="1" applyProtection="1">
      <alignment horizontal="center" vertical="center"/>
      <protection locked="0"/>
    </xf>
    <xf numFmtId="0" fontId="0" fillId="0" borderId="72" xfId="0" applyFont="1" applyBorder="1" applyAlignment="1" applyProtection="1">
      <alignment horizontal="center" vertical="center"/>
    </xf>
    <xf numFmtId="0" fontId="0" fillId="0" borderId="66" xfId="0" applyFont="1" applyBorder="1" applyAlignment="1" applyProtection="1">
      <alignment horizontal="center" vertical="center"/>
    </xf>
    <xf numFmtId="165" fontId="11" fillId="0" borderId="73" xfId="0" applyNumberFormat="1" applyFont="1" applyBorder="1" applyAlignment="1" applyProtection="1">
      <alignment horizontal="center" vertical="center"/>
    </xf>
    <xf numFmtId="165" fontId="11" fillId="0" borderId="68" xfId="0" applyNumberFormat="1" applyFont="1" applyBorder="1" applyAlignment="1" applyProtection="1">
      <alignment horizontal="center" vertical="center"/>
    </xf>
    <xf numFmtId="0" fontId="11" fillId="0" borderId="73" xfId="0" applyFont="1" applyBorder="1" applyAlignment="1" applyProtection="1">
      <alignment horizontal="center" vertical="center"/>
    </xf>
    <xf numFmtId="0" fontId="11" fillId="0" borderId="68" xfId="0" applyFont="1" applyBorder="1" applyAlignment="1" applyProtection="1">
      <alignment horizontal="center" vertical="center"/>
    </xf>
    <xf numFmtId="165" fontId="0" fillId="0" borderId="61" xfId="0" applyNumberFormat="1" applyFont="1" applyBorder="1" applyAlignment="1" applyProtection="1">
      <alignment horizontal="center" vertical="center"/>
    </xf>
    <xf numFmtId="165" fontId="0" fillId="0" borderId="58" xfId="0" applyNumberFormat="1" applyFont="1" applyBorder="1" applyAlignment="1" applyProtection="1">
      <alignment horizontal="center" vertical="center"/>
    </xf>
    <xf numFmtId="165" fontId="0" fillId="0" borderId="72" xfId="0" applyNumberFormat="1" applyFont="1" applyBorder="1" applyAlignment="1" applyProtection="1">
      <alignment horizontal="center" vertical="center"/>
    </xf>
    <xf numFmtId="165" fontId="0" fillId="0" borderId="66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Border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  <protection locked="0"/>
    </xf>
    <xf numFmtId="0" fontId="10" fillId="0" borderId="106" xfId="0" applyFont="1" applyBorder="1" applyAlignment="1" applyProtection="1">
      <alignment horizontal="center" vertical="center"/>
      <protection locked="0"/>
    </xf>
    <xf numFmtId="0" fontId="0" fillId="0" borderId="10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99" xfId="0" applyFont="1" applyBorder="1" applyAlignment="1">
      <alignment horizontal="center" vertical="center"/>
    </xf>
    <xf numFmtId="8" fontId="10" fillId="0" borderId="99" xfId="0" applyNumberFormat="1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165" fontId="11" fillId="0" borderId="111" xfId="0" applyNumberFormat="1" applyFont="1" applyBorder="1" applyAlignment="1" applyProtection="1">
      <alignment horizontal="center" vertical="center"/>
    </xf>
    <xf numFmtId="0" fontId="11" fillId="0" borderId="112" xfId="0" applyFont="1" applyBorder="1" applyAlignment="1" applyProtection="1">
      <alignment horizontal="center" vertical="center"/>
    </xf>
    <xf numFmtId="0" fontId="11" fillId="0" borderId="113" xfId="0" applyFont="1" applyBorder="1" applyAlignment="1" applyProtection="1">
      <alignment horizontal="center" vertical="center"/>
    </xf>
    <xf numFmtId="0" fontId="11" fillId="0" borderId="99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76" xfId="0" applyFont="1" applyBorder="1" applyAlignment="1" applyProtection="1">
      <alignment horizontal="center" vertical="center"/>
    </xf>
    <xf numFmtId="0" fontId="11" fillId="0" borderId="49" xfId="0" applyFont="1" applyBorder="1" applyAlignment="1" applyProtection="1">
      <alignment horizontal="center" vertical="center"/>
    </xf>
    <xf numFmtId="0" fontId="11" fillId="0" borderId="93" xfId="0" applyFont="1" applyBorder="1" applyAlignment="1" applyProtection="1">
      <alignment horizontal="center" vertical="center"/>
    </xf>
    <xf numFmtId="0" fontId="11" fillId="0" borderId="50" xfId="0" applyFont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left" vertical="center" wrapText="1"/>
    </xf>
    <xf numFmtId="0" fontId="30" fillId="0" borderId="111" xfId="0" applyFont="1" applyBorder="1" applyAlignment="1" applyProtection="1">
      <alignment horizontal="center" vertical="center"/>
    </xf>
    <xf numFmtId="0" fontId="30" fillId="0" borderId="112" xfId="0" applyFont="1" applyBorder="1" applyAlignment="1" applyProtection="1">
      <alignment horizontal="center" vertical="center"/>
    </xf>
    <xf numFmtId="0" fontId="30" fillId="0" borderId="113" xfId="0" applyFont="1" applyBorder="1" applyAlignment="1" applyProtection="1">
      <alignment horizontal="center" vertical="center"/>
    </xf>
    <xf numFmtId="0" fontId="30" fillId="0" borderId="99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0" fontId="30" fillId="0" borderId="76" xfId="0" applyFont="1" applyBorder="1" applyAlignment="1" applyProtection="1">
      <alignment horizontal="center" vertical="center"/>
    </xf>
    <xf numFmtId="0" fontId="30" fillId="0" borderId="49" xfId="0" applyFont="1" applyBorder="1" applyAlignment="1" applyProtection="1">
      <alignment horizontal="center" vertical="center"/>
    </xf>
    <xf numFmtId="0" fontId="30" fillId="0" borderId="93" xfId="0" applyFont="1" applyBorder="1" applyAlignment="1" applyProtection="1">
      <alignment horizontal="center" vertical="center"/>
    </xf>
    <xf numFmtId="0" fontId="30" fillId="0" borderId="50" xfId="0" applyFont="1" applyBorder="1" applyAlignment="1" applyProtection="1">
      <alignment horizontal="center" vertical="center"/>
    </xf>
    <xf numFmtId="0" fontId="25" fillId="3" borderId="111" xfId="0" applyFont="1" applyFill="1" applyBorder="1" applyAlignment="1" applyProtection="1">
      <alignment horizontal="center" vertical="center" wrapText="1"/>
    </xf>
    <xf numFmtId="0" fontId="25" fillId="3" borderId="112" xfId="0" applyFont="1" applyFill="1" applyBorder="1" applyAlignment="1" applyProtection="1">
      <alignment horizontal="center" vertical="center" wrapText="1"/>
    </xf>
    <xf numFmtId="0" fontId="25" fillId="3" borderId="113" xfId="0" applyFont="1" applyFill="1" applyBorder="1" applyAlignment="1" applyProtection="1">
      <alignment horizontal="center" vertical="center" wrapText="1"/>
    </xf>
    <xf numFmtId="0" fontId="25" fillId="3" borderId="99" xfId="0" applyFont="1" applyFill="1" applyBorder="1" applyAlignment="1" applyProtection="1">
      <alignment horizontal="center" vertical="center" wrapText="1"/>
    </xf>
    <xf numFmtId="0" fontId="25" fillId="3" borderId="0" xfId="0" applyFont="1" applyFill="1" applyBorder="1" applyAlignment="1" applyProtection="1">
      <alignment horizontal="center" vertical="center" wrapText="1"/>
    </xf>
    <xf numFmtId="0" fontId="25" fillId="3" borderId="76" xfId="0" applyFont="1" applyFill="1" applyBorder="1" applyAlignment="1" applyProtection="1">
      <alignment horizontal="center" vertical="center" wrapText="1"/>
    </xf>
    <xf numFmtId="0" fontId="25" fillId="3" borderId="49" xfId="0" applyFont="1" applyFill="1" applyBorder="1" applyAlignment="1" applyProtection="1">
      <alignment horizontal="center" vertical="center" wrapText="1"/>
    </xf>
    <xf numFmtId="0" fontId="25" fillId="3" borderId="93" xfId="0" applyFont="1" applyFill="1" applyBorder="1" applyAlignment="1" applyProtection="1">
      <alignment horizontal="center" vertical="center" wrapText="1"/>
    </xf>
    <xf numFmtId="0" fontId="25" fillId="3" borderId="50" xfId="0" applyFont="1" applyFill="1" applyBorder="1" applyAlignment="1" applyProtection="1">
      <alignment horizontal="center" vertical="center" wrapText="1"/>
    </xf>
    <xf numFmtId="164" fontId="10" fillId="0" borderId="45" xfId="1" applyFont="1" applyFill="1" applyBorder="1" applyAlignment="1" applyProtection="1">
      <alignment horizontal="center" vertical="center"/>
    </xf>
    <xf numFmtId="164" fontId="10" fillId="0" borderId="12" xfId="1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17" fillId="0" borderId="0" xfId="0" applyFont="1" applyAlignment="1" applyProtection="1">
      <alignment horizontal="left" vertical="center"/>
    </xf>
    <xf numFmtId="0" fontId="17" fillId="0" borderId="62" xfId="0" applyFont="1" applyBorder="1" applyAlignment="1" applyProtection="1">
      <alignment horizontal="left" vertical="center"/>
    </xf>
    <xf numFmtId="0" fontId="6" fillId="0" borderId="73" xfId="0" applyFont="1" applyBorder="1" applyAlignment="1" applyProtection="1">
      <alignment horizontal="center" vertical="center"/>
    </xf>
    <xf numFmtId="0" fontId="6" fillId="0" borderId="68" xfId="0" applyFont="1" applyBorder="1" applyAlignment="1" applyProtection="1">
      <alignment horizontal="center" vertical="center"/>
    </xf>
    <xf numFmtId="0" fontId="10" fillId="0" borderId="88" xfId="0" applyFont="1" applyFill="1" applyBorder="1" applyAlignment="1" applyProtection="1">
      <alignment horizontal="center" vertical="center"/>
    </xf>
    <xf numFmtId="0" fontId="10" fillId="0" borderId="114" xfId="0" applyFont="1" applyFill="1" applyBorder="1" applyAlignment="1" applyProtection="1">
      <alignment horizontal="center" vertical="center"/>
    </xf>
    <xf numFmtId="0" fontId="10" fillId="0" borderId="85" xfId="0" applyFont="1" applyBorder="1" applyAlignment="1" applyProtection="1">
      <alignment horizontal="center" vertical="center"/>
    </xf>
    <xf numFmtId="0" fontId="10" fillId="0" borderId="79" xfId="0" applyFont="1" applyBorder="1" applyAlignment="1" applyProtection="1">
      <alignment horizontal="center" vertical="center"/>
    </xf>
    <xf numFmtId="165" fontId="10" fillId="0" borderId="85" xfId="0" applyNumberFormat="1" applyFont="1" applyBorder="1" applyAlignment="1" applyProtection="1">
      <alignment horizontal="center" vertical="center"/>
    </xf>
    <xf numFmtId="165" fontId="10" fillId="0" borderId="79" xfId="0" applyNumberFormat="1" applyFont="1" applyBorder="1" applyAlignment="1" applyProtection="1">
      <alignment horizontal="center" vertical="center"/>
    </xf>
    <xf numFmtId="0" fontId="10" fillId="0" borderId="88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102" xfId="0" applyFont="1" applyFill="1" applyBorder="1" applyAlignment="1" applyProtection="1">
      <alignment horizontal="center" vertical="center" wrapText="1"/>
    </xf>
    <xf numFmtId="0" fontId="6" fillId="0" borderId="47" xfId="0" applyFont="1" applyBorder="1" applyAlignment="1" applyProtection="1">
      <alignment horizontal="center" vertical="center"/>
    </xf>
    <xf numFmtId="0" fontId="6" fillId="0" borderId="48" xfId="0" applyFont="1" applyBorder="1" applyAlignment="1" applyProtection="1">
      <alignment horizontal="center" vertical="center"/>
    </xf>
    <xf numFmtId="0" fontId="10" fillId="0" borderId="45" xfId="0" applyFont="1" applyBorder="1" applyAlignment="1" applyProtection="1">
      <alignment horizontal="center" vertical="center"/>
    </xf>
    <xf numFmtId="0" fontId="10" fillId="0" borderId="46" xfId="0" applyFont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0" borderId="45" xfId="0" applyFont="1" applyFill="1" applyBorder="1" applyAlignment="1" applyProtection="1">
      <alignment horizontal="center" vertical="center"/>
    </xf>
    <xf numFmtId="0" fontId="10" fillId="0" borderId="46" xfId="0" applyFont="1" applyFill="1" applyBorder="1" applyAlignment="1" applyProtection="1">
      <alignment horizontal="center" vertical="center"/>
    </xf>
    <xf numFmtId="165" fontId="10" fillId="0" borderId="114" xfId="0" applyNumberFormat="1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165" fontId="10" fillId="0" borderId="19" xfId="0" applyNumberFormat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left"/>
    </xf>
    <xf numFmtId="0" fontId="0" fillId="0" borderId="0" xfId="0" applyFont="1" applyBorder="1" applyAlignment="1">
      <alignment horizontal="left"/>
    </xf>
    <xf numFmtId="0" fontId="0" fillId="0" borderId="55" xfId="0" applyFont="1" applyBorder="1" applyAlignment="1">
      <alignment horizontal="left"/>
    </xf>
    <xf numFmtId="0" fontId="27" fillId="0" borderId="60" xfId="0" applyFont="1" applyBorder="1" applyAlignment="1" applyProtection="1">
      <alignment horizontal="center" vertical="center"/>
    </xf>
    <xf numFmtId="0" fontId="27" fillId="0" borderId="106" xfId="0" applyFont="1" applyBorder="1" applyAlignment="1" applyProtection="1">
      <alignment horizontal="center" vertical="center"/>
    </xf>
    <xf numFmtId="165" fontId="10" fillId="0" borderId="7" xfId="0" applyNumberFormat="1" applyFont="1" applyBorder="1" applyAlignment="1" applyProtection="1">
      <alignment horizontal="center" vertical="center"/>
    </xf>
    <xf numFmtId="165" fontId="10" fillId="0" borderId="8" xfId="0" applyNumberFormat="1" applyFont="1" applyBorder="1" applyAlignment="1" applyProtection="1">
      <alignment horizontal="center" vertical="center"/>
    </xf>
    <xf numFmtId="165" fontId="10" fillId="0" borderId="28" xfId="0" applyNumberFormat="1" applyFont="1" applyBorder="1" applyAlignment="1" applyProtection="1">
      <alignment horizontal="center" vertical="center"/>
    </xf>
    <xf numFmtId="165" fontId="1" fillId="0" borderId="24" xfId="0" applyNumberFormat="1" applyFont="1" applyFill="1" applyBorder="1" applyAlignment="1" applyProtection="1">
      <alignment horizontal="center" vertical="center" wrapText="1"/>
    </xf>
    <xf numFmtId="165" fontId="1" fillId="0" borderId="26" xfId="0" applyNumberFormat="1" applyFont="1" applyFill="1" applyBorder="1" applyAlignment="1" applyProtection="1">
      <alignment horizontal="center" vertical="center" wrapText="1"/>
    </xf>
    <xf numFmtId="0" fontId="1" fillId="0" borderId="24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165" fontId="1" fillId="0" borderId="25" xfId="0" applyNumberFormat="1" applyFont="1" applyFill="1" applyBorder="1" applyAlignment="1" applyProtection="1">
      <alignment horizontal="center" vertical="center" wrapText="1"/>
    </xf>
    <xf numFmtId="0" fontId="12" fillId="0" borderId="11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0" fontId="10" fillId="0" borderId="7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10" fillId="0" borderId="97" xfId="0" applyFont="1" applyBorder="1" applyAlignment="1" applyProtection="1">
      <alignment horizontal="center" vertical="center"/>
    </xf>
    <xf numFmtId="0" fontId="10" fillId="0" borderId="98" xfId="0" applyFont="1" applyBorder="1" applyAlignment="1" applyProtection="1">
      <alignment horizontal="center" vertical="center"/>
    </xf>
    <xf numFmtId="165" fontId="10" fillId="0" borderId="97" xfId="0" applyNumberFormat="1" applyFont="1" applyBorder="1" applyAlignment="1" applyProtection="1">
      <alignment horizontal="center" vertical="center"/>
    </xf>
    <xf numFmtId="165" fontId="10" fillId="0" borderId="98" xfId="0" applyNumberFormat="1" applyFont="1" applyBorder="1" applyAlignment="1" applyProtection="1">
      <alignment horizontal="center" vertical="center"/>
    </xf>
    <xf numFmtId="0" fontId="7" fillId="0" borderId="97" xfId="0" applyFont="1" applyFill="1" applyBorder="1" applyAlignment="1" applyProtection="1">
      <alignment horizontal="center" vertical="center"/>
    </xf>
    <xf numFmtId="0" fontId="7" fillId="0" borderId="98" xfId="0" applyFont="1" applyFill="1" applyBorder="1" applyAlignment="1" applyProtection="1">
      <alignment horizontal="center" vertical="center"/>
    </xf>
    <xf numFmtId="0" fontId="10" fillId="2" borderId="7" xfId="0" applyFont="1" applyFill="1" applyBorder="1" applyAlignment="1" applyProtection="1">
      <alignment horizontal="center" vertical="center"/>
    </xf>
    <xf numFmtId="0" fontId="10" fillId="2" borderId="8" xfId="0" applyFont="1" applyFill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3" fillId="0" borderId="31" xfId="0" applyFont="1" applyBorder="1" applyAlignment="1" applyProtection="1">
      <alignment horizontal="center" vertical="center"/>
    </xf>
    <xf numFmtId="0" fontId="13" fillId="0" borderId="28" xfId="0" applyFont="1" applyBorder="1" applyAlignment="1" applyProtection="1">
      <alignment horizontal="center" vertical="center"/>
    </xf>
    <xf numFmtId="0" fontId="10" fillId="0" borderId="31" xfId="0" applyFont="1" applyBorder="1" applyAlignment="1" applyProtection="1">
      <alignment horizontal="center" vertical="center"/>
    </xf>
    <xf numFmtId="0" fontId="10" fillId="0" borderId="28" xfId="0" applyFont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8" fillId="0" borderId="30" xfId="0" applyFont="1" applyBorder="1" applyAlignment="1" applyProtection="1">
      <alignment horizontal="center" vertical="center"/>
    </xf>
    <xf numFmtId="0" fontId="10" fillId="0" borderId="35" xfId="0" applyFont="1" applyFill="1" applyBorder="1" applyAlignment="1" applyProtection="1">
      <alignment horizontal="center" vertical="center" wrapText="1"/>
    </xf>
    <xf numFmtId="0" fontId="10" fillId="0" borderId="36" xfId="0" applyFont="1" applyFill="1" applyBorder="1" applyAlignment="1" applyProtection="1">
      <alignment horizontal="center" vertical="center" wrapText="1"/>
    </xf>
    <xf numFmtId="0" fontId="10" fillId="0" borderId="9" xfId="0" applyFont="1" applyBorder="1" applyAlignment="1" applyProtection="1">
      <alignment horizontal="center" vertical="center"/>
    </xf>
    <xf numFmtId="0" fontId="10" fillId="0" borderId="10" xfId="0" applyFont="1" applyBorder="1" applyAlignment="1" applyProtection="1">
      <alignment horizontal="center" vertical="center"/>
    </xf>
    <xf numFmtId="164" fontId="10" fillId="0" borderId="114" xfId="1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 applyProtection="1">
      <alignment horizontal="center" vertical="center"/>
    </xf>
    <xf numFmtId="0" fontId="11" fillId="0" borderId="45" xfId="0" applyFont="1" applyFill="1" applyBorder="1" applyAlignment="1" applyProtection="1">
      <alignment horizontal="center" vertical="center"/>
    </xf>
    <xf numFmtId="0" fontId="11" fillId="0" borderId="46" xfId="0" applyFont="1" applyFill="1" applyBorder="1" applyAlignment="1" applyProtection="1">
      <alignment horizontal="center" vertical="center"/>
    </xf>
    <xf numFmtId="165" fontId="0" fillId="0" borderId="85" xfId="0" applyNumberFormat="1" applyFont="1" applyBorder="1" applyAlignment="1" applyProtection="1">
      <alignment horizontal="center" vertical="center"/>
    </xf>
    <xf numFmtId="165" fontId="0" fillId="0" borderId="79" xfId="0" applyNumberFormat="1" applyFont="1" applyBorder="1" applyAlignment="1" applyProtection="1">
      <alignment horizontal="center" vertical="center"/>
    </xf>
    <xf numFmtId="165" fontId="11" fillId="0" borderId="41" xfId="0" applyNumberFormat="1" applyFont="1" applyFill="1" applyBorder="1" applyAlignment="1" applyProtection="1">
      <alignment horizontal="center" vertical="center"/>
    </xf>
    <xf numFmtId="165" fontId="11" fillId="0" borderId="117" xfId="0" applyNumberFormat="1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 wrapText="1"/>
    </xf>
    <xf numFmtId="0" fontId="10" fillId="0" borderId="10" xfId="0" applyFont="1" applyFill="1" applyBorder="1" applyAlignment="1" applyProtection="1">
      <alignment horizontal="center" vertical="center" wrapText="1"/>
    </xf>
    <xf numFmtId="165" fontId="10" fillId="0" borderId="9" xfId="0" applyNumberFormat="1" applyFont="1" applyFill="1" applyBorder="1" applyAlignment="1" applyProtection="1">
      <alignment horizontal="center" vertical="center" wrapText="1"/>
    </xf>
    <xf numFmtId="165" fontId="10" fillId="0" borderId="10" xfId="0" applyNumberFormat="1" applyFont="1" applyFill="1" applyBorder="1" applyAlignment="1" applyProtection="1">
      <alignment horizontal="center" vertical="center" wrapText="1"/>
    </xf>
    <xf numFmtId="165" fontId="10" fillId="0" borderId="31" xfId="0" applyNumberFormat="1" applyFont="1" applyBorder="1" applyAlignment="1" applyProtection="1">
      <alignment horizontal="center" vertical="center"/>
    </xf>
    <xf numFmtId="165" fontId="10" fillId="0" borderId="35" xfId="0" applyNumberFormat="1" applyFont="1" applyFill="1" applyBorder="1" applyAlignment="1" applyProtection="1">
      <alignment horizontal="center" vertical="center" wrapText="1"/>
    </xf>
    <xf numFmtId="165" fontId="10" fillId="0" borderId="36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7" fillId="0" borderId="0" xfId="0" applyFont="1" applyFill="1" applyAlignment="1" applyProtection="1">
      <alignment horizontal="left" vertical="center"/>
    </xf>
    <xf numFmtId="0" fontId="10" fillId="0" borderId="10" xfId="0" applyFont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10" fillId="0" borderId="2" xfId="0" applyFont="1" applyBorder="1" applyAlignment="1" applyProtection="1">
      <alignment horizontal="left" vertical="center"/>
    </xf>
    <xf numFmtId="0" fontId="10" fillId="0" borderId="7" xfId="0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0" fontId="10" fillId="0" borderId="28" xfId="0" applyFont="1" applyBorder="1" applyAlignment="1" applyProtection="1">
      <alignment horizontal="center" vertical="center"/>
      <protection locked="0"/>
    </xf>
    <xf numFmtId="165" fontId="6" fillId="0" borderId="32" xfId="0" applyNumberFormat="1" applyFont="1" applyBorder="1" applyAlignment="1" applyProtection="1">
      <alignment horizontal="center" vertical="center"/>
    </xf>
    <xf numFmtId="165" fontId="6" fillId="0" borderId="30" xfId="0" applyNumberFormat="1" applyFont="1" applyBorder="1" applyAlignment="1" applyProtection="1">
      <alignment horizontal="center" vertical="center"/>
    </xf>
    <xf numFmtId="0" fontId="11" fillId="0" borderId="41" xfId="0" applyFont="1" applyFill="1" applyBorder="1" applyAlignment="1" applyProtection="1">
      <alignment horizontal="center" vertical="center"/>
    </xf>
    <xf numFmtId="0" fontId="11" fillId="0" borderId="42" xfId="0" applyFont="1" applyFill="1" applyBorder="1" applyAlignment="1" applyProtection="1">
      <alignment horizontal="center" vertical="center"/>
    </xf>
    <xf numFmtId="0" fontId="17" fillId="0" borderId="63" xfId="0" applyFont="1" applyFill="1" applyBorder="1" applyAlignment="1" applyProtection="1">
      <alignment horizontal="left" vertical="center"/>
    </xf>
    <xf numFmtId="0" fontId="10" fillId="0" borderId="12" xfId="0" applyFont="1" applyBorder="1" applyAlignment="1">
      <alignment horizontal="left" vertical="center"/>
    </xf>
    <xf numFmtId="0" fontId="12" fillId="0" borderId="45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49" fontId="10" fillId="0" borderId="0" xfId="0" applyNumberFormat="1" applyFont="1" applyBorder="1" applyAlignment="1" applyProtection="1">
      <alignment horizontal="left"/>
    </xf>
    <xf numFmtId="49" fontId="10" fillId="0" borderId="46" xfId="0" applyNumberFormat="1" applyFont="1" applyBorder="1" applyAlignment="1" applyProtection="1">
      <alignment horizontal="left"/>
    </xf>
    <xf numFmtId="164" fontId="10" fillId="0" borderId="0" xfId="1" applyFont="1" applyFill="1" applyBorder="1" applyAlignment="1" applyProtection="1">
      <alignment horizontal="center" vertical="center"/>
    </xf>
    <xf numFmtId="0" fontId="10" fillId="0" borderId="45" xfId="0" applyFont="1" applyFill="1" applyBorder="1" applyAlignment="1" applyProtection="1">
      <alignment horizontal="center" vertical="center"/>
      <protection locked="0"/>
    </xf>
    <xf numFmtId="0" fontId="10" fillId="0" borderId="46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3" xfId="0" applyFont="1" applyFill="1" applyBorder="1" applyAlignment="1" applyProtection="1">
      <alignment horizontal="center" vertical="center"/>
      <protection locked="0"/>
    </xf>
    <xf numFmtId="0" fontId="10" fillId="0" borderId="68" xfId="0" applyFont="1" applyFill="1" applyBorder="1" applyAlignment="1" applyProtection="1">
      <alignment horizontal="center" vertical="center"/>
      <protection locked="0"/>
    </xf>
    <xf numFmtId="165" fontId="10" fillId="0" borderId="60" xfId="0" applyNumberFormat="1" applyFont="1" applyFill="1" applyBorder="1" applyAlignment="1" applyProtection="1">
      <alignment horizontal="center" vertical="center"/>
    </xf>
    <xf numFmtId="165" fontId="10" fillId="0" borderId="55" xfId="0" applyNumberFormat="1" applyFont="1" applyFill="1" applyBorder="1" applyAlignment="1" applyProtection="1">
      <alignment horizontal="center" vertical="center"/>
    </xf>
    <xf numFmtId="0" fontId="10" fillId="0" borderId="60" xfId="0" quotePrefix="1" applyFont="1" applyBorder="1" applyAlignment="1" applyProtection="1">
      <alignment horizontal="center" vertical="center"/>
      <protection locked="0"/>
    </xf>
    <xf numFmtId="0" fontId="11" fillId="0" borderId="60" xfId="0" applyFont="1" applyFill="1" applyBorder="1" applyAlignment="1" applyProtection="1">
      <alignment horizontal="center" vertical="center"/>
      <protection locked="0"/>
    </xf>
    <xf numFmtId="0" fontId="11" fillId="0" borderId="55" xfId="0" applyFont="1" applyFill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165" fontId="6" fillId="0" borderId="59" xfId="1" applyNumberFormat="1" applyFont="1" applyFill="1" applyBorder="1" applyAlignment="1" applyProtection="1">
      <alignment horizontal="center" vertical="center"/>
    </xf>
    <xf numFmtId="165" fontId="6" fillId="0" borderId="53" xfId="1" applyNumberFormat="1" applyFont="1" applyFill="1" applyBorder="1" applyAlignment="1" applyProtection="1">
      <alignment horizontal="center" vertical="center"/>
    </xf>
    <xf numFmtId="0" fontId="0" fillId="0" borderId="70" xfId="0" applyFont="1" applyBorder="1" applyAlignment="1">
      <alignment horizontal="left" vertical="center"/>
    </xf>
    <xf numFmtId="0" fontId="6" fillId="0" borderId="73" xfId="0" applyFont="1" applyFill="1" applyBorder="1" applyAlignment="1" applyProtection="1">
      <alignment horizontal="center" vertical="center"/>
    </xf>
    <xf numFmtId="0" fontId="6" fillId="0" borderId="68" xfId="0" applyFont="1" applyFill="1" applyBorder="1" applyAlignment="1" applyProtection="1">
      <alignment horizontal="center" vertical="center"/>
    </xf>
    <xf numFmtId="0" fontId="10" fillId="0" borderId="73" xfId="0" applyFont="1" applyFill="1" applyBorder="1" applyAlignment="1" applyProtection="1">
      <alignment horizontal="center" vertical="center"/>
    </xf>
    <xf numFmtId="0" fontId="10" fillId="0" borderId="68" xfId="0" applyFont="1" applyFill="1" applyBorder="1" applyAlignment="1" applyProtection="1">
      <alignment horizontal="center" vertical="center"/>
    </xf>
    <xf numFmtId="0" fontId="6" fillId="0" borderId="72" xfId="0" applyFont="1" applyBorder="1" applyAlignment="1" applyProtection="1">
      <alignment horizontal="center" vertical="center"/>
    </xf>
    <xf numFmtId="0" fontId="6" fillId="0" borderId="66" xfId="0" applyFont="1" applyBorder="1" applyAlignment="1" applyProtection="1">
      <alignment horizontal="center" vertical="center"/>
    </xf>
    <xf numFmtId="0" fontId="9" fillId="0" borderId="74" xfId="0" applyFont="1" applyFill="1" applyBorder="1" applyAlignment="1" applyProtection="1">
      <alignment horizontal="center" vertical="center"/>
    </xf>
    <xf numFmtId="0" fontId="9" fillId="0" borderId="71" xfId="0" applyFont="1" applyFill="1" applyBorder="1" applyAlignment="1" applyProtection="1">
      <alignment horizontal="center" vertical="center"/>
    </xf>
    <xf numFmtId="0" fontId="11" fillId="0" borderId="73" xfId="0" applyFont="1" applyBorder="1" applyAlignment="1" applyProtection="1">
      <alignment horizontal="center" vertical="center"/>
      <protection locked="0"/>
    </xf>
    <xf numFmtId="0" fontId="11" fillId="0" borderId="68" xfId="0" applyFont="1" applyBorder="1" applyAlignment="1" applyProtection="1">
      <alignment horizontal="center" vertical="center"/>
      <protection locked="0"/>
    </xf>
    <xf numFmtId="165" fontId="10" fillId="0" borderId="73" xfId="0" applyNumberFormat="1" applyFont="1" applyFill="1" applyBorder="1" applyAlignment="1" applyProtection="1">
      <alignment horizontal="center" vertical="center"/>
    </xf>
    <xf numFmtId="165" fontId="10" fillId="0" borderId="68" xfId="0" applyNumberFormat="1" applyFont="1" applyFill="1" applyBorder="1" applyAlignment="1" applyProtection="1">
      <alignment horizontal="center" vertical="center"/>
    </xf>
    <xf numFmtId="0" fontId="13" fillId="0" borderId="73" xfId="0" applyFont="1" applyBorder="1" applyAlignment="1" applyProtection="1">
      <alignment horizontal="center" vertical="center"/>
    </xf>
    <xf numFmtId="0" fontId="13" fillId="0" borderId="68" xfId="0" applyFont="1" applyBorder="1" applyAlignment="1" applyProtection="1">
      <alignment horizontal="center" vertical="center"/>
    </xf>
    <xf numFmtId="0" fontId="17" fillId="0" borderId="119" xfId="0" applyFont="1" applyBorder="1" applyAlignment="1" applyProtection="1">
      <alignment horizontal="left" vertical="center"/>
    </xf>
    <xf numFmtId="0" fontId="17" fillId="0" borderId="110" xfId="0" applyFont="1" applyBorder="1" applyAlignment="1" applyProtection="1">
      <alignment horizontal="left" vertical="center"/>
    </xf>
    <xf numFmtId="0" fontId="17" fillId="0" borderId="118" xfId="0" applyFont="1" applyBorder="1" applyAlignment="1" applyProtection="1">
      <alignment horizontal="left" vertical="center"/>
    </xf>
    <xf numFmtId="0" fontId="17" fillId="0" borderId="101" xfId="0" applyFont="1" applyBorder="1" applyAlignment="1" applyProtection="1">
      <alignment horizontal="left" vertical="center"/>
    </xf>
    <xf numFmtId="0" fontId="17" fillId="0" borderId="100" xfId="0" applyFont="1" applyBorder="1" applyAlignment="1" applyProtection="1">
      <alignment horizontal="left" vertical="center"/>
    </xf>
    <xf numFmtId="0" fontId="10" fillId="0" borderId="1" xfId="0" applyFont="1" applyBorder="1" applyAlignment="1" applyProtection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26" fillId="0" borderId="0" xfId="0" applyFont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29" fillId="0" borderId="110" xfId="0" applyFont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left" vertical="center"/>
    </xf>
    <xf numFmtId="0" fontId="31" fillId="0" borderId="2" xfId="0" applyFont="1" applyBorder="1" applyAlignment="1" applyProtection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0" fontId="31" fillId="0" borderId="1" xfId="0" applyFont="1" applyBorder="1" applyAlignment="1" applyProtection="1">
      <alignment horizontal="center" vertical="center"/>
    </xf>
    <xf numFmtId="0" fontId="31" fillId="0" borderId="2" xfId="0" applyFont="1" applyBorder="1" applyAlignment="1" applyProtection="1">
      <alignment horizontal="center" vertical="center"/>
    </xf>
    <xf numFmtId="165" fontId="31" fillId="0" borderId="1" xfId="0" applyNumberFormat="1" applyFont="1" applyBorder="1" applyAlignment="1" applyProtection="1">
      <alignment horizontal="center" vertical="center"/>
    </xf>
    <xf numFmtId="165" fontId="31" fillId="0" borderId="2" xfId="0" applyNumberFormat="1" applyFont="1" applyBorder="1" applyAlignment="1" applyProtection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165" fontId="31" fillId="0" borderId="1" xfId="0" applyNumberFormat="1" applyFont="1" applyBorder="1" applyAlignment="1" applyProtection="1">
      <alignment horizontal="center" vertical="center"/>
    </xf>
    <xf numFmtId="165" fontId="31" fillId="0" borderId="2" xfId="0" applyNumberFormat="1" applyFont="1" applyBorder="1" applyAlignment="1" applyProtection="1">
      <alignment horizontal="center" vertical="center"/>
    </xf>
    <xf numFmtId="0" fontId="0" fillId="0" borderId="120" xfId="0" applyFont="1" applyBorder="1" applyAlignment="1" applyProtection="1">
      <alignment vertical="center"/>
    </xf>
    <xf numFmtId="0" fontId="0" fillId="0" borderId="121" xfId="0" applyFont="1" applyBorder="1" applyAlignment="1" applyProtection="1">
      <alignment vertical="center"/>
    </xf>
    <xf numFmtId="0" fontId="6" fillId="0" borderId="121" xfId="0" applyFont="1" applyBorder="1" applyAlignment="1" applyProtection="1">
      <alignment vertical="center"/>
    </xf>
    <xf numFmtId="0" fontId="31" fillId="0" borderId="1" xfId="0" applyFont="1" applyBorder="1" applyAlignment="1" applyProtection="1">
      <alignment vertical="center"/>
    </xf>
    <xf numFmtId="0" fontId="31" fillId="0" borderId="2" xfId="0" applyFont="1" applyBorder="1" applyAlignment="1" applyProtection="1">
      <alignment vertical="center"/>
    </xf>
    <xf numFmtId="1" fontId="31" fillId="0" borderId="1" xfId="0" applyNumberFormat="1" applyFont="1" applyBorder="1" applyAlignment="1" applyProtection="1">
      <alignment horizontal="center" vertical="center"/>
      <protection locked="0"/>
    </xf>
    <xf numFmtId="1" fontId="31" fillId="0" borderId="2" xfId="0" applyNumberFormat="1" applyFont="1" applyBorder="1" applyAlignment="1" applyProtection="1">
      <alignment horizontal="center" vertical="center"/>
      <protection locked="0"/>
    </xf>
    <xf numFmtId="0" fontId="31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1" fillId="0" borderId="0" xfId="0" applyFont="1" applyFill="1" applyBorder="1" applyAlignment="1" applyProtection="1">
      <alignment vertical="center" wrapText="1"/>
    </xf>
    <xf numFmtId="165" fontId="10" fillId="0" borderId="119" xfId="0" applyNumberFormat="1" applyFont="1" applyBorder="1" applyAlignment="1" applyProtection="1">
      <alignment horizontal="center" vertical="center"/>
    </xf>
    <xf numFmtId="0" fontId="1" fillId="0" borderId="102" xfId="0" applyFont="1" applyFill="1" applyBorder="1" applyAlignment="1" applyProtection="1">
      <alignment vertical="center" wrapText="1"/>
    </xf>
    <xf numFmtId="0" fontId="33" fillId="0" borderId="0" xfId="0" applyFont="1" applyBorder="1" applyAlignment="1" applyProtection="1">
      <alignment horizontal="left" vertical="center"/>
    </xf>
    <xf numFmtId="165" fontId="10" fillId="0" borderId="2" xfId="0" applyNumberFormat="1" applyFont="1" applyBorder="1" applyAlignment="1" applyProtection="1">
      <alignment vertical="center"/>
    </xf>
    <xf numFmtId="0" fontId="10" fillId="0" borderId="6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left" vertical="center"/>
    </xf>
    <xf numFmtId="0" fontId="10" fillId="0" borderId="6" xfId="0" applyFont="1" applyFill="1" applyBorder="1" applyAlignment="1" applyProtection="1">
      <alignment horizontal="left" vertical="center"/>
    </xf>
    <xf numFmtId="0" fontId="10" fillId="0" borderId="6" xfId="0" applyFont="1" applyBorder="1" applyAlignment="1">
      <alignment horizontal="left"/>
    </xf>
    <xf numFmtId="0" fontId="10" fillId="0" borderId="6" xfId="0" applyFont="1" applyBorder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13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165" fontId="10" fillId="0" borderId="14" xfId="0" applyNumberFormat="1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vertical="center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34" fillId="4" borderId="3" xfId="0" applyFont="1" applyFill="1" applyBorder="1" applyAlignment="1" applyProtection="1">
      <alignment horizontal="center" vertical="center" textRotation="90" wrapText="1"/>
    </xf>
    <xf numFmtId="0" fontId="34" fillId="4" borderId="4" xfId="0" applyFont="1" applyFill="1" applyBorder="1" applyAlignment="1" applyProtection="1">
      <alignment horizontal="center" vertical="center" textRotation="90"/>
    </xf>
    <xf numFmtId="0" fontId="34" fillId="4" borderId="5" xfId="0" applyFont="1" applyFill="1" applyBorder="1" applyAlignment="1" applyProtection="1">
      <alignment horizontal="center" vertical="center" textRotation="90"/>
    </xf>
    <xf numFmtId="0" fontId="34" fillId="4" borderId="0" xfId="0" applyFont="1" applyFill="1" applyBorder="1" applyAlignment="1" applyProtection="1">
      <alignment horizontal="center" vertical="center" textRotation="90"/>
    </xf>
    <xf numFmtId="0" fontId="34" fillId="4" borderId="21" xfId="0" applyFont="1" applyFill="1" applyBorder="1" applyAlignment="1" applyProtection="1">
      <alignment horizontal="center" vertical="center" textRotation="90"/>
    </xf>
    <xf numFmtId="0" fontId="34" fillId="4" borderId="6" xfId="0" applyFont="1" applyFill="1" applyBorder="1" applyAlignment="1" applyProtection="1">
      <alignment horizontal="center" vertical="center" textRotation="90"/>
    </xf>
    <xf numFmtId="165" fontId="28" fillId="0" borderId="0" xfId="0" applyNumberFormat="1" applyFont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165" fontId="35" fillId="0" borderId="0" xfId="0" applyNumberFormat="1" applyFont="1" applyBorder="1" applyAlignment="1" applyProtection="1">
      <alignment horizontal="center" vertical="center" textRotation="90"/>
    </xf>
    <xf numFmtId="0" fontId="18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23" fillId="0" borderId="0" xfId="2" applyFont="1" applyBorder="1" applyAlignment="1" applyProtection="1">
      <alignment horizontal="center" vertic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FFCC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3950</xdr:colOff>
      <xdr:row>5</xdr:row>
      <xdr:rowOff>12170</xdr:rowOff>
    </xdr:from>
    <xdr:to>
      <xdr:col>3</xdr:col>
      <xdr:colOff>1131</xdr:colOff>
      <xdr:row>66</xdr:row>
      <xdr:rowOff>25400</xdr:rowOff>
    </xdr:to>
    <xdr:pic>
      <xdr:nvPicPr>
        <xdr:cNvPr id="6" name="Image 5" descr="Linge lit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10"/>
        <a:stretch>
          <a:fillRect/>
        </a:stretch>
      </xdr:blipFill>
      <xdr:spPr>
        <a:xfrm>
          <a:off x="61100" y="456670"/>
          <a:ext cx="657581" cy="4661430"/>
        </a:xfrm>
        <a:prstGeom prst="rect">
          <a:avLst/>
        </a:prstGeom>
      </xdr:spPr>
    </xdr:pic>
    <xdr:clientData/>
  </xdr:twoCellAnchor>
  <xdr:twoCellAnchor editAs="oneCell">
    <xdr:from>
      <xdr:col>13</xdr:col>
      <xdr:colOff>58833</xdr:colOff>
      <xdr:row>37</xdr:row>
      <xdr:rowOff>9225</xdr:rowOff>
    </xdr:from>
    <xdr:to>
      <xdr:col>14</xdr:col>
      <xdr:colOff>197142</xdr:colOff>
      <xdr:row>44</xdr:row>
      <xdr:rowOff>61232</xdr:rowOff>
    </xdr:to>
    <xdr:pic>
      <xdr:nvPicPr>
        <xdr:cNvPr id="4" name="Image 3" descr="LessPoudreConc 20kg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11129"/>
        <a:stretch>
          <a:fillRect/>
        </a:stretch>
      </xdr:blipFill>
      <xdr:spPr>
        <a:xfrm>
          <a:off x="3725958" y="1648886"/>
          <a:ext cx="451272" cy="575882"/>
        </a:xfrm>
        <a:prstGeom prst="rect">
          <a:avLst/>
        </a:prstGeom>
      </xdr:spPr>
    </xdr:pic>
    <xdr:clientData/>
  </xdr:twoCellAnchor>
  <xdr:twoCellAnchor editAs="oneCell">
    <xdr:from>
      <xdr:col>13</xdr:col>
      <xdr:colOff>57618</xdr:colOff>
      <xdr:row>5</xdr:row>
      <xdr:rowOff>38552</xdr:rowOff>
    </xdr:from>
    <xdr:to>
      <xdr:col>14</xdr:col>
      <xdr:colOff>230473</xdr:colOff>
      <xdr:row>14</xdr:row>
      <xdr:rowOff>12998</xdr:rowOff>
    </xdr:to>
    <xdr:pic>
      <xdr:nvPicPr>
        <xdr:cNvPr id="7" name="Image 6" descr="LessLiquEco 5L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43818" y="483052"/>
          <a:ext cx="503055" cy="660246"/>
        </a:xfrm>
        <a:prstGeom prst="rect">
          <a:avLst/>
        </a:prstGeom>
      </xdr:spPr>
    </xdr:pic>
    <xdr:clientData/>
  </xdr:twoCellAnchor>
  <xdr:twoCellAnchor editAs="oneCell">
    <xdr:from>
      <xdr:col>13</xdr:col>
      <xdr:colOff>71975</xdr:colOff>
      <xdr:row>47</xdr:row>
      <xdr:rowOff>46717</xdr:rowOff>
    </xdr:from>
    <xdr:to>
      <xdr:col>14</xdr:col>
      <xdr:colOff>193523</xdr:colOff>
      <xdr:row>53</xdr:row>
      <xdr:rowOff>65681</xdr:rowOff>
    </xdr:to>
    <xdr:pic>
      <xdr:nvPicPr>
        <xdr:cNvPr id="8" name="Image 7" descr="PastillesAC 2,7Kg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8175" y="3691617"/>
          <a:ext cx="451748" cy="476164"/>
        </a:xfrm>
        <a:prstGeom prst="rect">
          <a:avLst/>
        </a:prstGeom>
      </xdr:spPr>
    </xdr:pic>
    <xdr:clientData/>
  </xdr:twoCellAnchor>
  <xdr:twoCellAnchor editAs="oneCell">
    <xdr:from>
      <xdr:col>13</xdr:col>
      <xdr:colOff>148166</xdr:colOff>
      <xdr:row>81</xdr:row>
      <xdr:rowOff>4532</xdr:rowOff>
    </xdr:from>
    <xdr:to>
      <xdr:col>14</xdr:col>
      <xdr:colOff>159584</xdr:colOff>
      <xdr:row>89</xdr:row>
      <xdr:rowOff>53818</xdr:rowOff>
    </xdr:to>
    <xdr:pic>
      <xdr:nvPicPr>
        <xdr:cNvPr id="11" name="Image 10" descr="De¦ügraissMatCuisson 750ml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5291" y="4488086"/>
          <a:ext cx="324381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13606</xdr:colOff>
      <xdr:row>71</xdr:row>
      <xdr:rowOff>13607</xdr:rowOff>
    </xdr:from>
    <xdr:to>
      <xdr:col>2</xdr:col>
      <xdr:colOff>306641</xdr:colOff>
      <xdr:row>92</xdr:row>
      <xdr:rowOff>1114</xdr:rowOff>
    </xdr:to>
    <xdr:pic>
      <xdr:nvPicPr>
        <xdr:cNvPr id="12" name="Image 11" descr="Couverts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756" y="5411107"/>
          <a:ext cx="623235" cy="1587707"/>
        </a:xfrm>
        <a:prstGeom prst="rect">
          <a:avLst/>
        </a:prstGeom>
      </xdr:spPr>
    </xdr:pic>
    <xdr:clientData/>
  </xdr:twoCellAnchor>
  <xdr:twoCellAnchor editAs="oneCell">
    <xdr:from>
      <xdr:col>13</xdr:col>
      <xdr:colOff>63512</xdr:colOff>
      <xdr:row>72</xdr:row>
      <xdr:rowOff>10583</xdr:rowOff>
    </xdr:from>
    <xdr:to>
      <xdr:col>14</xdr:col>
      <xdr:colOff>250860</xdr:colOff>
      <xdr:row>80</xdr:row>
      <xdr:rowOff>59869</xdr:rowOff>
    </xdr:to>
    <xdr:pic>
      <xdr:nvPicPr>
        <xdr:cNvPr id="13" name="Image 12" descr="LiquVaissConc 5L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30637" y="3820583"/>
          <a:ext cx="500311" cy="64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142119</xdr:colOff>
      <xdr:row>96</xdr:row>
      <xdr:rowOff>39308</xdr:rowOff>
    </xdr:from>
    <xdr:to>
      <xdr:col>14</xdr:col>
      <xdr:colOff>134064</xdr:colOff>
      <xdr:row>106</xdr:row>
      <xdr:rowOff>41759</xdr:rowOff>
    </xdr:to>
    <xdr:pic>
      <xdr:nvPicPr>
        <xdr:cNvPr id="16" name="Image 15" descr="GelWCDetartrDS 1L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09244" y="5720290"/>
          <a:ext cx="304908" cy="738144"/>
        </a:xfrm>
        <a:prstGeom prst="rect">
          <a:avLst/>
        </a:prstGeom>
      </xdr:spPr>
    </xdr:pic>
    <xdr:clientData/>
  </xdr:twoCellAnchor>
  <xdr:twoCellAnchor editAs="oneCell">
    <xdr:from>
      <xdr:col>1</xdr:col>
      <xdr:colOff>14223</xdr:colOff>
      <xdr:row>96</xdr:row>
      <xdr:rowOff>13608</xdr:rowOff>
    </xdr:from>
    <xdr:to>
      <xdr:col>2</xdr:col>
      <xdr:colOff>308427</xdr:colOff>
      <xdr:row>118</xdr:row>
      <xdr:rowOff>0</xdr:rowOff>
    </xdr:to>
    <xdr:pic>
      <xdr:nvPicPr>
        <xdr:cNvPr id="17" name="Image 16" descr="Sanitaires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373" y="7392308"/>
          <a:ext cx="624404" cy="1548492"/>
        </a:xfrm>
        <a:prstGeom prst="rect">
          <a:avLst/>
        </a:prstGeom>
      </xdr:spPr>
    </xdr:pic>
    <xdr:clientData/>
  </xdr:twoCellAnchor>
  <xdr:twoCellAnchor editAs="oneCell">
    <xdr:from>
      <xdr:col>1</xdr:col>
      <xdr:colOff>10679</xdr:colOff>
      <xdr:row>149</xdr:row>
      <xdr:rowOff>17219</xdr:rowOff>
    </xdr:from>
    <xdr:to>
      <xdr:col>2</xdr:col>
      <xdr:colOff>285846</xdr:colOff>
      <xdr:row>184</xdr:row>
      <xdr:rowOff>50800</xdr:rowOff>
    </xdr:to>
    <xdr:pic>
      <xdr:nvPicPr>
        <xdr:cNvPr id="24" name="Image 23" descr="Sols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829" y="11015419"/>
          <a:ext cx="605367" cy="2256081"/>
        </a:xfrm>
        <a:prstGeom prst="rect">
          <a:avLst/>
        </a:prstGeom>
      </xdr:spPr>
    </xdr:pic>
    <xdr:clientData/>
  </xdr:twoCellAnchor>
  <xdr:twoCellAnchor editAs="oneCell">
    <xdr:from>
      <xdr:col>13</xdr:col>
      <xdr:colOff>64015</xdr:colOff>
      <xdr:row>149</xdr:row>
      <xdr:rowOff>34607</xdr:rowOff>
    </xdr:from>
    <xdr:to>
      <xdr:col>14</xdr:col>
      <xdr:colOff>224048</xdr:colOff>
      <xdr:row>158</xdr:row>
      <xdr:rowOff>61918</xdr:rowOff>
    </xdr:to>
    <xdr:pic>
      <xdr:nvPicPr>
        <xdr:cNvPr id="68" name="Image 67" descr="DetSolsDS FRouges 5L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61956" y="8119651"/>
          <a:ext cx="473798" cy="6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124691</xdr:colOff>
      <xdr:row>157</xdr:row>
      <xdr:rowOff>76248</xdr:rowOff>
    </xdr:from>
    <xdr:to>
      <xdr:col>14</xdr:col>
      <xdr:colOff>138242</xdr:colOff>
      <xdr:row>167</xdr:row>
      <xdr:rowOff>46385</xdr:rowOff>
    </xdr:to>
    <xdr:pic>
      <xdr:nvPicPr>
        <xdr:cNvPr id="69" name="Image 68" descr="NettProtVitres&amp;SM 750ml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863254" y="8839248"/>
          <a:ext cx="331051" cy="630537"/>
        </a:xfrm>
        <a:prstGeom prst="rect">
          <a:avLst/>
        </a:prstGeom>
      </xdr:spPr>
    </xdr:pic>
    <xdr:clientData/>
  </xdr:twoCellAnchor>
  <xdr:twoCellAnchor editAs="oneCell">
    <xdr:from>
      <xdr:col>13</xdr:col>
      <xdr:colOff>46278</xdr:colOff>
      <xdr:row>55</xdr:row>
      <xdr:rowOff>32052</xdr:rowOff>
    </xdr:from>
    <xdr:to>
      <xdr:col>14</xdr:col>
      <xdr:colOff>246044</xdr:colOff>
      <xdr:row>64</xdr:row>
      <xdr:rowOff>6499</xdr:rowOff>
    </xdr:to>
    <xdr:pic>
      <xdr:nvPicPr>
        <xdr:cNvPr id="71" name="Image 70" descr="AssConc 5L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932478" y="4286552"/>
          <a:ext cx="529966" cy="660247"/>
        </a:xfrm>
        <a:prstGeom prst="rect">
          <a:avLst/>
        </a:prstGeom>
      </xdr:spPr>
    </xdr:pic>
    <xdr:clientData/>
  </xdr:twoCellAnchor>
  <xdr:twoCellAnchor editAs="oneCell">
    <xdr:from>
      <xdr:col>13</xdr:col>
      <xdr:colOff>129269</xdr:colOff>
      <xdr:row>107</xdr:row>
      <xdr:rowOff>13607</xdr:rowOff>
    </xdr:from>
    <xdr:to>
      <xdr:col>14</xdr:col>
      <xdr:colOff>141885</xdr:colOff>
      <xdr:row>116</xdr:row>
      <xdr:rowOff>52006</xdr:rowOff>
    </xdr:to>
    <xdr:pic>
      <xdr:nvPicPr>
        <xdr:cNvPr id="94" name="Image 93" descr="NettDetOdorisant 750ml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15469" y="8268607"/>
          <a:ext cx="342816" cy="6479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40835</xdr:colOff>
      <xdr:row>15</xdr:row>
      <xdr:rowOff>54429</xdr:rowOff>
    </xdr:from>
    <xdr:to>
      <xdr:col>14</xdr:col>
      <xdr:colOff>227849</xdr:colOff>
      <xdr:row>24</xdr:row>
      <xdr:rowOff>28875</xdr:rowOff>
    </xdr:to>
    <xdr:pic>
      <xdr:nvPicPr>
        <xdr:cNvPr id="96" name="Image 95" descr="LessLiquSuperConc 5L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707960" y="1095375"/>
          <a:ext cx="499977" cy="64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152415</xdr:colOff>
      <xdr:row>167</xdr:row>
      <xdr:rowOff>30163</xdr:rowOff>
    </xdr:from>
    <xdr:to>
      <xdr:col>14</xdr:col>
      <xdr:colOff>114507</xdr:colOff>
      <xdr:row>176</xdr:row>
      <xdr:rowOff>43675</xdr:rowOff>
    </xdr:to>
    <xdr:pic>
      <xdr:nvPicPr>
        <xdr:cNvPr id="97" name="Image 96" descr="NettLustrant 1L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90978" y="9491663"/>
          <a:ext cx="279592" cy="594537"/>
        </a:xfrm>
        <a:prstGeom prst="rect">
          <a:avLst/>
        </a:prstGeom>
      </xdr:spPr>
    </xdr:pic>
    <xdr:clientData/>
  </xdr:twoCellAnchor>
  <xdr:twoCellAnchor editAs="oneCell">
    <xdr:from>
      <xdr:col>25</xdr:col>
      <xdr:colOff>11906</xdr:colOff>
      <xdr:row>5</xdr:row>
      <xdr:rowOff>5556</xdr:rowOff>
    </xdr:from>
    <xdr:to>
      <xdr:col>27</xdr:col>
      <xdr:colOff>11906</xdr:colOff>
      <xdr:row>24</xdr:row>
      <xdr:rowOff>69850</xdr:rowOff>
    </xdr:to>
    <xdr:pic>
      <xdr:nvPicPr>
        <xdr:cNvPr id="98" name="Image 97" descr="Vehicule1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5556" y="450056"/>
          <a:ext cx="660400" cy="1512094"/>
        </a:xfrm>
        <a:prstGeom prst="rect">
          <a:avLst/>
        </a:prstGeom>
      </xdr:spPr>
    </xdr:pic>
    <xdr:clientData/>
  </xdr:twoCellAnchor>
  <xdr:twoCellAnchor>
    <xdr:from>
      <xdr:col>25</xdr:col>
      <xdr:colOff>105834</xdr:colOff>
      <xdr:row>143</xdr:row>
      <xdr:rowOff>41275</xdr:rowOff>
    </xdr:from>
    <xdr:to>
      <xdr:col>46</xdr:col>
      <xdr:colOff>201084</xdr:colOff>
      <xdr:row>182</xdr:row>
      <xdr:rowOff>55996</xdr:rowOff>
    </xdr:to>
    <xdr:grpSp>
      <xdr:nvGrpSpPr>
        <xdr:cNvPr id="108" name="Group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pSpPr/>
      </xdr:nvGrpSpPr>
      <xdr:grpSpPr>
        <a:xfrm>
          <a:off x="7732890" y="10829219"/>
          <a:ext cx="6882694" cy="2491221"/>
          <a:chOff x="0" y="10172700"/>
          <a:chExt cx="6745314" cy="2340000"/>
        </a:xfrm>
      </xdr:grpSpPr>
      <xdr:pic>
        <xdr:nvPicPr>
          <xdr:cNvPr id="105" name="Image 104" descr="Groupe pancarte Echantillons PROCALYS.jpg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lum bright="10000"/>
          </a:blip>
          <a:stretch>
            <a:fillRect/>
          </a:stretch>
        </xdr:blipFill>
        <xdr:spPr>
          <a:xfrm>
            <a:off x="0" y="10172700"/>
            <a:ext cx="6745314" cy="2340000"/>
          </a:xfrm>
          <a:prstGeom prst="rect">
            <a:avLst/>
          </a:prstGeom>
        </xdr:spPr>
      </xdr:pic>
      <xdr:pic>
        <xdr:nvPicPr>
          <xdr:cNvPr id="106" name="Image 105" descr="LOGO PROCALYS DETOURE.png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523875" y="11239500"/>
            <a:ext cx="2880366" cy="1018034"/>
          </a:xfrm>
          <a:prstGeom prst="rect">
            <a:avLst/>
          </a:prstGeom>
        </xdr:spPr>
      </xdr:pic>
      <xdr:sp macro="" textlink="">
        <xdr:nvSpPr>
          <xdr:cNvPr id="107" name="ZoneTexte 106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 txBox="1"/>
        </xdr:nvSpPr>
        <xdr:spPr>
          <a:xfrm>
            <a:off x="3247957" y="11072222"/>
            <a:ext cx="2953054" cy="401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spAutoFit/>
          </a:bodyPr>
          <a:lstStyle/>
          <a:p>
            <a:pPr algn="ctr"/>
            <a:r>
              <a:rPr lang="fr-FR" sz="2000" b="1">
                <a:latin typeface="+mn-lt"/>
                <a:cs typeface="MV Boli" pitchFamily="2" charset="0"/>
              </a:rPr>
              <a:t>BON</a:t>
            </a:r>
            <a:r>
              <a:rPr lang="fr-FR" sz="2000" b="1" baseline="0">
                <a:latin typeface="+mn-lt"/>
                <a:cs typeface="MV Boli" pitchFamily="2" charset="0"/>
              </a:rPr>
              <a:t> DE COMMANDE 2018</a:t>
            </a:r>
            <a:endParaRPr lang="fr-FR" sz="2000" b="1">
              <a:latin typeface="+mn-lt"/>
              <a:cs typeface="MV Boli" pitchFamily="2" charset="0"/>
            </a:endParaRPr>
          </a:p>
        </xdr:txBody>
      </xdr:sp>
    </xdr:grpSp>
    <xdr:clientData/>
  </xdr:twoCellAnchor>
  <xdr:twoCellAnchor editAs="oneCell">
    <xdr:from>
      <xdr:col>25</xdr:col>
      <xdr:colOff>2144</xdr:colOff>
      <xdr:row>29</xdr:row>
      <xdr:rowOff>15462</xdr:rowOff>
    </xdr:from>
    <xdr:to>
      <xdr:col>26</xdr:col>
      <xdr:colOff>266700</xdr:colOff>
      <xdr:row>35</xdr:row>
      <xdr:rowOff>23002</xdr:rowOff>
    </xdr:to>
    <xdr:pic>
      <xdr:nvPicPr>
        <xdr:cNvPr id="28" name="Image 27" descr="Fond Ecolo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615794" y="2822162"/>
          <a:ext cx="594756" cy="464740"/>
        </a:xfrm>
        <a:prstGeom prst="rect">
          <a:avLst/>
        </a:prstGeom>
      </xdr:spPr>
    </xdr:pic>
    <xdr:clientData/>
  </xdr:twoCellAnchor>
  <xdr:twoCellAnchor editAs="oneCell">
    <xdr:from>
      <xdr:col>25</xdr:col>
      <xdr:colOff>11381</xdr:colOff>
      <xdr:row>39</xdr:row>
      <xdr:rowOff>16329</xdr:rowOff>
    </xdr:from>
    <xdr:to>
      <xdr:col>27</xdr:col>
      <xdr:colOff>13855</xdr:colOff>
      <xdr:row>64</xdr:row>
      <xdr:rowOff>1</xdr:rowOff>
    </xdr:to>
    <xdr:pic>
      <xdr:nvPicPr>
        <xdr:cNvPr id="29" name="Image 28" descr="Fond Ecolo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228733" y="3956215"/>
          <a:ext cx="634588" cy="1931968"/>
        </a:xfrm>
        <a:prstGeom prst="rect">
          <a:avLst/>
        </a:prstGeom>
      </xdr:spPr>
    </xdr:pic>
    <xdr:clientData/>
  </xdr:twoCellAnchor>
  <xdr:twoCellAnchor editAs="oneCell">
    <xdr:from>
      <xdr:col>25</xdr:col>
      <xdr:colOff>12990</xdr:colOff>
      <xdr:row>68</xdr:row>
      <xdr:rowOff>12988</xdr:rowOff>
    </xdr:from>
    <xdr:to>
      <xdr:col>27</xdr:col>
      <xdr:colOff>15464</xdr:colOff>
      <xdr:row>90</xdr:row>
      <xdr:rowOff>6350</xdr:rowOff>
    </xdr:to>
    <xdr:pic>
      <xdr:nvPicPr>
        <xdr:cNvPr id="30" name="Image 29" descr="Fond Ecolo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26640" y="5867688"/>
          <a:ext cx="662874" cy="1669762"/>
        </a:xfrm>
        <a:prstGeom prst="rect">
          <a:avLst/>
        </a:prstGeom>
      </xdr:spPr>
    </xdr:pic>
    <xdr:clientData/>
  </xdr:twoCellAnchor>
  <xdr:twoCellAnchor editAs="oneCell">
    <xdr:from>
      <xdr:col>1</xdr:col>
      <xdr:colOff>12990</xdr:colOff>
      <xdr:row>221</xdr:row>
      <xdr:rowOff>15987</xdr:rowOff>
    </xdr:from>
    <xdr:to>
      <xdr:col>3</xdr:col>
      <xdr:colOff>934</xdr:colOff>
      <xdr:row>230</xdr:row>
      <xdr:rowOff>51289</xdr:rowOff>
    </xdr:to>
    <xdr:pic>
      <xdr:nvPicPr>
        <xdr:cNvPr id="61" name="Image 60" descr="Main+eau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605" y="12479083"/>
          <a:ext cx="618060" cy="56284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190</xdr:row>
      <xdr:rowOff>20315</xdr:rowOff>
    </xdr:from>
    <xdr:to>
      <xdr:col>2</xdr:col>
      <xdr:colOff>307731</xdr:colOff>
      <xdr:row>215</xdr:row>
      <xdr:rowOff>521</xdr:rowOff>
    </xdr:to>
    <xdr:pic>
      <xdr:nvPicPr>
        <xdr:cNvPr id="62" name="Image 61" descr="savon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8708" r="26244"/>
        <a:stretch>
          <a:fillRect/>
        </a:stretch>
      </xdr:blipFill>
      <xdr:spPr>
        <a:xfrm>
          <a:off x="73269" y="10607719"/>
          <a:ext cx="608135" cy="1441404"/>
        </a:xfrm>
        <a:prstGeom prst="rect">
          <a:avLst/>
        </a:prstGeom>
      </xdr:spPr>
    </xdr:pic>
    <xdr:clientData/>
  </xdr:twoCellAnchor>
  <xdr:twoCellAnchor editAs="oneCell">
    <xdr:from>
      <xdr:col>1</xdr:col>
      <xdr:colOff>12987</xdr:colOff>
      <xdr:row>236</xdr:row>
      <xdr:rowOff>12990</xdr:rowOff>
    </xdr:from>
    <xdr:to>
      <xdr:col>3</xdr:col>
      <xdr:colOff>4328</xdr:colOff>
      <xdr:row>260</xdr:row>
      <xdr:rowOff>51288</xdr:rowOff>
    </xdr:to>
    <xdr:pic>
      <xdr:nvPicPr>
        <xdr:cNvPr id="64" name="Image 63" descr="Piscine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602" y="13296702"/>
          <a:ext cx="621457" cy="144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121244</xdr:colOff>
      <xdr:row>202</xdr:row>
      <xdr:rowOff>51956</xdr:rowOff>
    </xdr:from>
    <xdr:to>
      <xdr:col>14</xdr:col>
      <xdr:colOff>146982</xdr:colOff>
      <xdr:row>214</xdr:row>
      <xdr:rowOff>44592</xdr:rowOff>
    </xdr:to>
    <xdr:pic>
      <xdr:nvPicPr>
        <xdr:cNvPr id="115" name="Image 114" descr="GelDoucheMenTonic 1L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01358" y="11681115"/>
          <a:ext cx="337465" cy="7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25992</xdr:colOff>
      <xdr:row>191</xdr:row>
      <xdr:rowOff>8660</xdr:rowOff>
    </xdr:from>
    <xdr:to>
      <xdr:col>14</xdr:col>
      <xdr:colOff>207306</xdr:colOff>
      <xdr:row>202</xdr:row>
      <xdr:rowOff>25911</xdr:rowOff>
    </xdr:to>
    <xdr:pic>
      <xdr:nvPicPr>
        <xdr:cNvPr id="116" name="Image 115" descr="GelDoucheZe¦üro 5L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706106" y="10971069"/>
          <a:ext cx="493041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152747</xdr:colOff>
      <xdr:row>221</xdr:row>
      <xdr:rowOff>43295</xdr:rowOff>
    </xdr:from>
    <xdr:to>
      <xdr:col>14</xdr:col>
      <xdr:colOff>60573</xdr:colOff>
      <xdr:row>229</xdr:row>
      <xdr:rowOff>36634</xdr:rowOff>
    </xdr:to>
    <xdr:pic>
      <xdr:nvPicPr>
        <xdr:cNvPr id="117" name="Image 116" descr="CremeMainsFA 1L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867497" y="12447776"/>
          <a:ext cx="222884" cy="462262"/>
        </a:xfrm>
        <a:prstGeom prst="rect">
          <a:avLst/>
        </a:prstGeom>
      </xdr:spPr>
    </xdr:pic>
    <xdr:clientData/>
  </xdr:twoCellAnchor>
  <xdr:twoCellAnchor editAs="oneCell">
    <xdr:from>
      <xdr:col>13</xdr:col>
      <xdr:colOff>8674</xdr:colOff>
      <xdr:row>236</xdr:row>
      <xdr:rowOff>34636</xdr:rowOff>
    </xdr:from>
    <xdr:to>
      <xdr:col>14</xdr:col>
      <xdr:colOff>259420</xdr:colOff>
      <xdr:row>247</xdr:row>
      <xdr:rowOff>15886</xdr:rowOff>
    </xdr:to>
    <xdr:pic>
      <xdr:nvPicPr>
        <xdr:cNvPr id="118" name="Image 117" descr="ChloreChocSENET 5KG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88788" y="13664045"/>
          <a:ext cx="562473" cy="64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25988</xdr:colOff>
      <xdr:row>248</xdr:row>
      <xdr:rowOff>0</xdr:rowOff>
    </xdr:from>
    <xdr:to>
      <xdr:col>14</xdr:col>
      <xdr:colOff>242015</xdr:colOff>
      <xdr:row>259</xdr:row>
      <xdr:rowOff>17251</xdr:rowOff>
    </xdr:to>
    <xdr:pic>
      <xdr:nvPicPr>
        <xdr:cNvPr id="119" name="Image 118" descr="AlgicideAA 5L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706102" y="14356773"/>
          <a:ext cx="527754" cy="684000"/>
        </a:xfrm>
        <a:prstGeom prst="rect">
          <a:avLst/>
        </a:prstGeom>
      </xdr:spPr>
    </xdr:pic>
    <xdr:clientData/>
  </xdr:twoCellAnchor>
  <xdr:twoCellAnchor editAs="oneCell">
    <xdr:from>
      <xdr:col>37</xdr:col>
      <xdr:colOff>107950</xdr:colOff>
      <xdr:row>5</xdr:row>
      <xdr:rowOff>45605</xdr:rowOff>
    </xdr:from>
    <xdr:to>
      <xdr:col>38</xdr:col>
      <xdr:colOff>144347</xdr:colOff>
      <xdr:row>14</xdr:row>
      <xdr:rowOff>64219</xdr:rowOff>
    </xdr:to>
    <xdr:pic>
      <xdr:nvPicPr>
        <xdr:cNvPr id="120" name="Image 119" descr="NettoyantJantes 500ml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684000" y="490105"/>
          <a:ext cx="334847" cy="704414"/>
        </a:xfrm>
        <a:prstGeom prst="rect">
          <a:avLst/>
        </a:prstGeom>
      </xdr:spPr>
    </xdr:pic>
    <xdr:clientData/>
  </xdr:twoCellAnchor>
  <xdr:twoCellAnchor editAs="oneCell">
    <xdr:from>
      <xdr:col>37</xdr:col>
      <xdr:colOff>151826</xdr:colOff>
      <xdr:row>15</xdr:row>
      <xdr:rowOff>6928</xdr:rowOff>
    </xdr:from>
    <xdr:to>
      <xdr:col>38</xdr:col>
      <xdr:colOff>166986</xdr:colOff>
      <xdr:row>24</xdr:row>
      <xdr:rowOff>25541</xdr:rowOff>
    </xdr:to>
    <xdr:pic>
      <xdr:nvPicPr>
        <xdr:cNvPr id="122" name="Image 121" descr="ParfumAmbianceAgr 75ml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727876" y="1213428"/>
          <a:ext cx="313610" cy="704413"/>
        </a:xfrm>
        <a:prstGeom prst="rect">
          <a:avLst/>
        </a:prstGeom>
      </xdr:spPr>
    </xdr:pic>
    <xdr:clientData/>
  </xdr:twoCellAnchor>
  <xdr:twoCellAnchor>
    <xdr:from>
      <xdr:col>0</xdr:col>
      <xdr:colOff>51956</xdr:colOff>
      <xdr:row>265</xdr:row>
      <xdr:rowOff>50801</xdr:rowOff>
    </xdr:from>
    <xdr:to>
      <xdr:col>22</xdr:col>
      <xdr:colOff>268432</xdr:colOff>
      <xdr:row>295</xdr:row>
      <xdr:rowOff>1</xdr:rowOff>
    </xdr:to>
    <xdr:sp macro="" textlink="">
      <xdr:nvSpPr>
        <xdr:cNvPr id="123" name="Rectangle à coins arrondis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 bwMode="auto">
        <a:xfrm>
          <a:off x="51956" y="18415001"/>
          <a:ext cx="7010976" cy="1854200"/>
        </a:xfrm>
        <a:prstGeom prst="roundRect">
          <a:avLst/>
        </a:prstGeom>
        <a:noFill/>
        <a:ln w="19050" cap="flat" cmpd="sng" algn="ctr">
          <a:solidFill>
            <a:srgbClr val="00B0F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37</xdr:col>
      <xdr:colOff>138547</xdr:colOff>
      <xdr:row>29</xdr:row>
      <xdr:rowOff>60614</xdr:rowOff>
    </xdr:from>
    <xdr:to>
      <xdr:col>38</xdr:col>
      <xdr:colOff>167839</xdr:colOff>
      <xdr:row>35</xdr:row>
      <xdr:rowOff>25023</xdr:rowOff>
    </xdr:to>
    <xdr:pic>
      <xdr:nvPicPr>
        <xdr:cNvPr id="126" name="Image 125" descr="Cre¦ÇmeLavEcolabel 300ml-PM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1066320" y="2987387"/>
          <a:ext cx="315042" cy="432000"/>
        </a:xfrm>
        <a:prstGeom prst="rect">
          <a:avLst/>
        </a:prstGeom>
      </xdr:spPr>
    </xdr:pic>
    <xdr:clientData/>
  </xdr:twoCellAnchor>
  <xdr:twoCellAnchor editAs="oneCell">
    <xdr:from>
      <xdr:col>37</xdr:col>
      <xdr:colOff>151804</xdr:colOff>
      <xdr:row>39</xdr:row>
      <xdr:rowOff>45334</xdr:rowOff>
    </xdr:from>
    <xdr:to>
      <xdr:col>38</xdr:col>
      <xdr:colOff>127458</xdr:colOff>
      <xdr:row>46</xdr:row>
      <xdr:rowOff>72246</xdr:rowOff>
    </xdr:to>
    <xdr:pic>
      <xdr:nvPicPr>
        <xdr:cNvPr id="127" name="Image 126" descr="LiquVaissEcolabel 1L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183995" y="3995408"/>
          <a:ext cx="261404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29837</xdr:colOff>
      <xdr:row>46</xdr:row>
      <xdr:rowOff>51955</xdr:rowOff>
    </xdr:from>
    <xdr:to>
      <xdr:col>38</xdr:col>
      <xdr:colOff>241474</xdr:colOff>
      <xdr:row>54</xdr:row>
      <xdr:rowOff>71289</xdr:rowOff>
    </xdr:to>
    <xdr:pic>
      <xdr:nvPicPr>
        <xdr:cNvPr id="129" name="Image 128" descr="NettVitresEcolabel 5L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142337" y="4327622"/>
          <a:ext cx="497387" cy="612000"/>
        </a:xfrm>
        <a:prstGeom prst="rect">
          <a:avLst/>
        </a:prstGeom>
      </xdr:spPr>
    </xdr:pic>
    <xdr:clientData/>
  </xdr:twoCellAnchor>
  <xdr:twoCellAnchor editAs="oneCell">
    <xdr:from>
      <xdr:col>37</xdr:col>
      <xdr:colOff>112569</xdr:colOff>
      <xdr:row>55</xdr:row>
      <xdr:rowOff>8659</xdr:rowOff>
    </xdr:from>
    <xdr:to>
      <xdr:col>38</xdr:col>
      <xdr:colOff>176340</xdr:colOff>
      <xdr:row>63</xdr:row>
      <xdr:rowOff>69204</xdr:rowOff>
    </xdr:to>
    <xdr:pic>
      <xdr:nvPicPr>
        <xdr:cNvPr id="130" name="Image 129" descr="NettDetSanitEcocert 750ml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040342" y="5195454"/>
          <a:ext cx="349521" cy="684000"/>
        </a:xfrm>
        <a:prstGeom prst="rect">
          <a:avLst/>
        </a:prstGeom>
      </xdr:spPr>
    </xdr:pic>
    <xdr:clientData/>
  </xdr:twoCellAnchor>
  <xdr:twoCellAnchor editAs="oneCell">
    <xdr:from>
      <xdr:col>37</xdr:col>
      <xdr:colOff>36685</xdr:colOff>
      <xdr:row>68</xdr:row>
      <xdr:rowOff>60613</xdr:rowOff>
    </xdr:from>
    <xdr:to>
      <xdr:col>38</xdr:col>
      <xdr:colOff>247583</xdr:colOff>
      <xdr:row>77</xdr:row>
      <xdr:rowOff>2642</xdr:rowOff>
    </xdr:to>
    <xdr:pic>
      <xdr:nvPicPr>
        <xdr:cNvPr id="131" name="Image 130" descr="AssouplConcEcocert 5L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068876" y="6442363"/>
          <a:ext cx="496648" cy="648000"/>
        </a:xfrm>
        <a:prstGeom prst="rect">
          <a:avLst/>
        </a:prstGeom>
      </xdr:spPr>
    </xdr:pic>
    <xdr:clientData/>
  </xdr:twoCellAnchor>
  <xdr:twoCellAnchor editAs="oneCell">
    <xdr:from>
      <xdr:col>37</xdr:col>
      <xdr:colOff>112569</xdr:colOff>
      <xdr:row>79</xdr:row>
      <xdr:rowOff>34635</xdr:rowOff>
    </xdr:from>
    <xdr:to>
      <xdr:col>38</xdr:col>
      <xdr:colOff>176340</xdr:colOff>
      <xdr:row>88</xdr:row>
      <xdr:rowOff>17249</xdr:rowOff>
    </xdr:to>
    <xdr:pic>
      <xdr:nvPicPr>
        <xdr:cNvPr id="132" name="Image 131" descr="De¦ügraissDe¦ütEcocert 750ml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040342" y="7247658"/>
          <a:ext cx="349521" cy="684000"/>
        </a:xfrm>
        <a:prstGeom prst="rect">
          <a:avLst/>
        </a:prstGeom>
      </xdr:spPr>
    </xdr:pic>
    <xdr:clientData/>
  </xdr:twoCellAnchor>
  <xdr:oneCellAnchor>
    <xdr:from>
      <xdr:col>37</xdr:col>
      <xdr:colOff>28575</xdr:colOff>
      <xdr:row>162</xdr:row>
      <xdr:rowOff>28575</xdr:rowOff>
    </xdr:from>
    <xdr:ext cx="2336986" cy="1297919"/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11084902" y="11495210"/>
          <a:ext cx="2336986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fr-FR" sz="1100"/>
            <a:t>Entreprise</a:t>
          </a:r>
          <a:r>
            <a:rPr lang="fr-FR" sz="1100" baseline="0"/>
            <a:t> _____________________</a:t>
          </a:r>
        </a:p>
        <a:p>
          <a:r>
            <a:rPr lang="fr-FR" sz="1100" baseline="0"/>
            <a:t>Nom           _____________________</a:t>
          </a:r>
        </a:p>
        <a:p>
          <a:r>
            <a:rPr lang="fr-FR" sz="1100" baseline="0"/>
            <a:t>Prénom      _____________________ </a:t>
          </a:r>
          <a:endParaRPr lang="fr-FR" sz="1100"/>
        </a:p>
        <a:p>
          <a:r>
            <a:rPr lang="fr-FR" sz="1100"/>
            <a:t>Service       _____________________</a:t>
          </a:r>
        </a:p>
        <a:p>
          <a:r>
            <a:rPr lang="fr-FR" sz="1100"/>
            <a:t>Mail            _____________________</a:t>
          </a:r>
        </a:p>
        <a:p>
          <a:r>
            <a:rPr lang="fr-FR" sz="1100"/>
            <a:t>Tel              _____________________</a:t>
          </a:r>
        </a:p>
        <a:p>
          <a:endParaRPr lang="fr-FR" sz="1100"/>
        </a:p>
      </xdr:txBody>
    </xdr:sp>
    <xdr:clientData/>
  </xdr:oneCellAnchor>
  <xdr:twoCellAnchor>
    <xdr:from>
      <xdr:col>9</xdr:col>
      <xdr:colOff>171444</xdr:colOff>
      <xdr:row>270</xdr:row>
      <xdr:rowOff>9522</xdr:rowOff>
    </xdr:from>
    <xdr:to>
      <xdr:col>15</xdr:col>
      <xdr:colOff>209549</xdr:colOff>
      <xdr:row>272</xdr:row>
      <xdr:rowOff>28574</xdr:rowOff>
    </xdr:to>
    <xdr:sp macro="" textlink="">
      <xdr:nvSpPr>
        <xdr:cNvPr id="75" name="Triangle isocèl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 bwMode="auto">
        <a:xfrm rot="10800000">
          <a:off x="2743194" y="18373722"/>
          <a:ext cx="1752605" cy="133352"/>
        </a:xfrm>
        <a:prstGeom prst="triangle">
          <a:avLst>
            <a:gd name="adj" fmla="val 50000"/>
          </a:avLst>
        </a:prstGeom>
        <a:solidFill>
          <a:srgbClr val="0070C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 editAs="oneCell">
    <xdr:from>
      <xdr:col>13</xdr:col>
      <xdr:colOff>36635</xdr:colOff>
      <xdr:row>177</xdr:row>
      <xdr:rowOff>36635</xdr:rowOff>
    </xdr:from>
    <xdr:to>
      <xdr:col>14</xdr:col>
      <xdr:colOff>208063</xdr:colOff>
      <xdr:row>182</xdr:row>
      <xdr:rowOff>43613</xdr:rowOff>
    </xdr:to>
    <xdr:pic>
      <xdr:nvPicPr>
        <xdr:cNvPr id="81" name="Image 80" descr="LAVETTE BAMBOU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6901" t="19419" r="21908" b="21150"/>
        <a:stretch>
          <a:fillRect/>
        </a:stretch>
      </xdr:blipFill>
      <xdr:spPr>
        <a:xfrm>
          <a:off x="3751385" y="9693520"/>
          <a:ext cx="486486" cy="315057"/>
        </a:xfrm>
        <a:prstGeom prst="rect">
          <a:avLst/>
        </a:prstGeom>
      </xdr:spPr>
    </xdr:pic>
    <xdr:clientData/>
  </xdr:twoCellAnchor>
  <xdr:twoCellAnchor>
    <xdr:from>
      <xdr:col>7</xdr:col>
      <xdr:colOff>331107</xdr:colOff>
      <xdr:row>280</xdr:row>
      <xdr:rowOff>1</xdr:rowOff>
    </xdr:from>
    <xdr:to>
      <xdr:col>9</xdr:col>
      <xdr:colOff>2267</xdr:colOff>
      <xdr:row>285</xdr:row>
      <xdr:rowOff>2268</xdr:rowOff>
    </xdr:to>
    <xdr:cxnSp macro="">
      <xdr:nvCxnSpPr>
        <xdr:cNvPr id="85" name="Connecteur droit avec flèch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CxnSpPr/>
      </xdr:nvCxnSpPr>
      <xdr:spPr bwMode="auto">
        <a:xfrm flipV="1">
          <a:off x="2374446" y="19923126"/>
          <a:ext cx="333375" cy="319767"/>
        </a:xfrm>
        <a:prstGeom prst="straightConnector1">
          <a:avLst/>
        </a:prstGeom>
        <a:solidFill>
          <a:srgbClr val="090000"/>
        </a:solidFill>
        <a:ln w="317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331107</xdr:colOff>
      <xdr:row>283</xdr:row>
      <xdr:rowOff>61232</xdr:rowOff>
    </xdr:from>
    <xdr:to>
      <xdr:col>9</xdr:col>
      <xdr:colOff>4535</xdr:colOff>
      <xdr:row>289</xdr:row>
      <xdr:rowOff>1</xdr:rowOff>
    </xdr:to>
    <xdr:cxnSp macro="">
      <xdr:nvCxnSpPr>
        <xdr:cNvPr id="90" name="Connecteur droit avec flèch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CxnSpPr/>
      </xdr:nvCxnSpPr>
      <xdr:spPr bwMode="auto">
        <a:xfrm flipV="1">
          <a:off x="2374446" y="20174857"/>
          <a:ext cx="335643" cy="319769"/>
        </a:xfrm>
        <a:prstGeom prst="straightConnector1">
          <a:avLst/>
        </a:prstGeom>
        <a:solidFill>
          <a:srgbClr val="090000"/>
        </a:solidFill>
        <a:ln w="317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25</xdr:col>
      <xdr:colOff>48289</xdr:colOff>
      <xdr:row>95</xdr:row>
      <xdr:rowOff>44330</xdr:rowOff>
    </xdr:from>
    <xdr:ext cx="523292" cy="1572478"/>
    <xdr:pic>
      <xdr:nvPicPr>
        <xdr:cNvPr id="84" name="Image 83" descr="650x650___kit-balai-zapa-a-reservoir_balai-trapeze-kit-zapa-zapa-1-.jpg">
          <a:extLst>
            <a:ext uri="{FF2B5EF4-FFF2-40B4-BE49-F238E27FC236}">
              <a16:creationId xmlns:a16="http://schemas.microsoft.com/office/drawing/2014/main" id="{33382A65-55CE-45FE-871E-F9D46ADF9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33007" r="33706"/>
        <a:stretch>
          <a:fillRect/>
        </a:stretch>
      </xdr:blipFill>
      <xdr:spPr>
        <a:xfrm>
          <a:off x="105439" y="17075030"/>
          <a:ext cx="523292" cy="1572478"/>
        </a:xfrm>
        <a:prstGeom prst="rect">
          <a:avLst/>
        </a:prstGeom>
      </xdr:spPr>
    </xdr:pic>
    <xdr:clientData/>
  </xdr:oneCellAnchor>
  <xdr:oneCellAnchor>
    <xdr:from>
      <xdr:col>37</xdr:col>
      <xdr:colOff>69966</xdr:colOff>
      <xdr:row>105</xdr:row>
      <xdr:rowOff>5014</xdr:rowOff>
    </xdr:from>
    <xdr:ext cx="460803" cy="384603"/>
    <xdr:pic>
      <xdr:nvPicPr>
        <xdr:cNvPr id="86" name="Image 85" descr="MOP GRATTANT r+®f. 615.540.540.JPG">
          <a:extLst>
            <a:ext uri="{FF2B5EF4-FFF2-40B4-BE49-F238E27FC236}">
              <a16:creationId xmlns:a16="http://schemas.microsoft.com/office/drawing/2014/main" id="{34473C2E-BCC1-48E3-9696-BC69345D7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56166" y="17670714"/>
          <a:ext cx="460803" cy="384603"/>
        </a:xfrm>
        <a:prstGeom prst="rect">
          <a:avLst/>
        </a:prstGeom>
      </xdr:spPr>
    </xdr:pic>
    <xdr:clientData/>
  </xdr:oneCellAnchor>
  <xdr:oneCellAnchor>
    <xdr:from>
      <xdr:col>37</xdr:col>
      <xdr:colOff>51289</xdr:colOff>
      <xdr:row>110</xdr:row>
      <xdr:rowOff>17585</xdr:rowOff>
    </xdr:from>
    <xdr:ext cx="444011" cy="305616"/>
    <xdr:pic>
      <xdr:nvPicPr>
        <xdr:cNvPr id="87" name="Image 86" descr="LAVETTE BAMBOU.jpg">
          <a:extLst>
            <a:ext uri="{FF2B5EF4-FFF2-40B4-BE49-F238E27FC236}">
              <a16:creationId xmlns:a16="http://schemas.microsoft.com/office/drawing/2014/main" id="{228E3060-9C8A-4679-8821-ED234E32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6901" t="19419" r="21908" b="21150"/>
        <a:stretch>
          <a:fillRect/>
        </a:stretch>
      </xdr:blipFill>
      <xdr:spPr>
        <a:xfrm>
          <a:off x="3937489" y="18000785"/>
          <a:ext cx="444011" cy="305616"/>
        </a:xfrm>
        <a:prstGeom prst="rect">
          <a:avLst/>
        </a:prstGeom>
      </xdr:spPr>
    </xdr:pic>
    <xdr:clientData/>
  </xdr:oneCellAnchor>
  <xdr:oneCellAnchor>
    <xdr:from>
      <xdr:col>37</xdr:col>
      <xdr:colOff>42993</xdr:colOff>
      <xdr:row>114</xdr:row>
      <xdr:rowOff>55683</xdr:rowOff>
    </xdr:from>
    <xdr:ext cx="458658" cy="339714"/>
    <xdr:pic>
      <xdr:nvPicPr>
        <xdr:cNvPr id="88" name="Image 87" descr="Eponge bi-faces.jpg">
          <a:extLst>
            <a:ext uri="{FF2B5EF4-FFF2-40B4-BE49-F238E27FC236}">
              <a16:creationId xmlns:a16="http://schemas.microsoft.com/office/drawing/2014/main" id="{12030E1E-3BE6-4CD3-9B51-3C743940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929193" y="18292883"/>
          <a:ext cx="458658" cy="339714"/>
        </a:xfrm>
        <a:prstGeom prst="rect">
          <a:avLst/>
        </a:prstGeom>
      </xdr:spPr>
    </xdr:pic>
    <xdr:clientData/>
  </xdr:oneCellAnchor>
  <xdr:twoCellAnchor editAs="oneCell">
    <xdr:from>
      <xdr:col>13</xdr:col>
      <xdr:colOff>37660</xdr:colOff>
      <xdr:row>26</xdr:row>
      <xdr:rowOff>22225</xdr:rowOff>
    </xdr:from>
    <xdr:to>
      <xdr:col>14</xdr:col>
      <xdr:colOff>224674</xdr:colOff>
      <xdr:row>34</xdr:row>
      <xdr:rowOff>72871</xdr:rowOff>
    </xdr:to>
    <xdr:pic>
      <xdr:nvPicPr>
        <xdr:cNvPr id="89" name="Image 88" descr="LessLiquSuperConc 5L.jpg">
          <a:extLst>
            <a:ext uri="{FF2B5EF4-FFF2-40B4-BE49-F238E27FC236}">
              <a16:creationId xmlns:a16="http://schemas.microsoft.com/office/drawing/2014/main" id="{7C40CF87-81EB-4D76-B0F5-750F1768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923860" y="2066925"/>
          <a:ext cx="517214" cy="660246"/>
        </a:xfrm>
        <a:prstGeom prst="rect">
          <a:avLst/>
        </a:prstGeom>
      </xdr:spPr>
    </xdr:pic>
    <xdr:clientData/>
  </xdr:twoCellAnchor>
  <xdr:oneCellAnchor>
    <xdr:from>
      <xdr:col>37</xdr:col>
      <xdr:colOff>85225</xdr:colOff>
      <xdr:row>126</xdr:row>
      <xdr:rowOff>36882</xdr:rowOff>
    </xdr:from>
    <xdr:ext cx="419409" cy="748262"/>
    <xdr:pic>
      <xdr:nvPicPr>
        <xdr:cNvPr id="93" name="Image 92" descr="Sac poubelle noir.jpg">
          <a:extLst>
            <a:ext uri="{FF2B5EF4-FFF2-40B4-BE49-F238E27FC236}">
              <a16:creationId xmlns:a16="http://schemas.microsoft.com/office/drawing/2014/main" id="{1C9C8675-0CD9-4DF6-BA67-CBBAAC1E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971425" y="17893082"/>
          <a:ext cx="419409" cy="748262"/>
        </a:xfrm>
        <a:prstGeom prst="rect">
          <a:avLst/>
        </a:prstGeom>
      </xdr:spPr>
    </xdr:pic>
    <xdr:clientData/>
  </xdr:oneCellAnchor>
  <xdr:oneCellAnchor>
    <xdr:from>
      <xdr:col>25</xdr:col>
      <xdr:colOff>42333</xdr:colOff>
      <xdr:row>126</xdr:row>
      <xdr:rowOff>31749</xdr:rowOff>
    </xdr:from>
    <xdr:ext cx="482305" cy="715749"/>
    <xdr:pic>
      <xdr:nvPicPr>
        <xdr:cNvPr id="95" name="Image 94" descr="conteneur-dechets-90-litres-gris.jpg">
          <a:extLst>
            <a:ext uri="{FF2B5EF4-FFF2-40B4-BE49-F238E27FC236}">
              <a16:creationId xmlns:a16="http://schemas.microsoft.com/office/drawing/2014/main" id="{94526361-6421-4497-85CE-418A74B1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9483" y="17887949"/>
          <a:ext cx="482305" cy="715749"/>
        </a:xfrm>
        <a:prstGeom prst="rect">
          <a:avLst/>
        </a:prstGeom>
      </xdr:spPr>
    </xdr:pic>
    <xdr:clientData/>
  </xdr:oneCellAnchor>
  <xdr:oneCellAnchor>
    <xdr:from>
      <xdr:col>13</xdr:col>
      <xdr:colOff>152747</xdr:colOff>
      <xdr:row>123</xdr:row>
      <xdr:rowOff>43295</xdr:rowOff>
    </xdr:from>
    <xdr:ext cx="238026" cy="501339"/>
    <xdr:pic>
      <xdr:nvPicPr>
        <xdr:cNvPr id="99" name="Image 98" descr="CremeMainsFA 1L.jpg">
          <a:extLst>
            <a:ext uri="{FF2B5EF4-FFF2-40B4-BE49-F238E27FC236}">
              <a16:creationId xmlns:a16="http://schemas.microsoft.com/office/drawing/2014/main" id="{C8F64569-AE2E-4A72-A0BF-602808DB4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38947" y="15486495"/>
          <a:ext cx="238026" cy="501339"/>
        </a:xfrm>
        <a:prstGeom prst="rect">
          <a:avLst/>
        </a:prstGeom>
      </xdr:spPr>
    </xdr:pic>
    <xdr:clientData/>
  </xdr:oneCellAnchor>
  <xdr:twoCellAnchor editAs="oneCell">
    <xdr:from>
      <xdr:col>13</xdr:col>
      <xdr:colOff>82550</xdr:colOff>
      <xdr:row>132</xdr:row>
      <xdr:rowOff>65960</xdr:rowOff>
    </xdr:from>
    <xdr:to>
      <xdr:col>14</xdr:col>
      <xdr:colOff>142748</xdr:colOff>
      <xdr:row>140</xdr:row>
      <xdr:rowOff>61468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813E51-AF46-45AD-AD39-8EB583E7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0" y="9946560"/>
          <a:ext cx="390398" cy="541608"/>
        </a:xfrm>
        <a:prstGeom prst="rect">
          <a:avLst/>
        </a:prstGeom>
      </xdr:spPr>
    </xdr:pic>
    <xdr:clientData/>
  </xdr:twoCellAnchor>
  <xdr:twoCellAnchor editAs="oneCell">
    <xdr:from>
      <xdr:col>29</xdr:col>
      <xdr:colOff>35285</xdr:colOff>
      <xdr:row>180</xdr:row>
      <xdr:rowOff>1</xdr:rowOff>
    </xdr:from>
    <xdr:to>
      <xdr:col>45</xdr:col>
      <xdr:colOff>150956</xdr:colOff>
      <xdr:row>291</xdr:row>
      <xdr:rowOff>7501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6EE447F-A753-46C8-A5EE-0076F217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8785" y="13137445"/>
          <a:ext cx="5280338" cy="7056000"/>
        </a:xfrm>
        <a:prstGeom prst="rect">
          <a:avLst/>
        </a:prstGeom>
      </xdr:spPr>
    </xdr:pic>
    <xdr:clientData/>
  </xdr:twoCellAnchor>
  <xdr:twoCellAnchor editAs="oneCell">
    <xdr:from>
      <xdr:col>35</xdr:col>
      <xdr:colOff>18009</xdr:colOff>
      <xdr:row>288</xdr:row>
      <xdr:rowOff>56444</xdr:rowOff>
    </xdr:from>
    <xdr:to>
      <xdr:col>38</xdr:col>
      <xdr:colOff>201151</xdr:colOff>
      <xdr:row>297</xdr:row>
      <xdr:rowOff>50921</xdr:rowOff>
    </xdr:to>
    <xdr:pic>
      <xdr:nvPicPr>
        <xdr:cNvPr id="110" name="Image 109" descr="Signature Procalys.jpg">
          <a:extLst>
            <a:ext uri="{FF2B5EF4-FFF2-40B4-BE49-F238E27FC236}">
              <a16:creationId xmlns:a16="http://schemas.microsoft.com/office/drawing/2014/main" id="{E784F2D4-F9F1-4896-936C-E8A75169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961176" y="20051888"/>
          <a:ext cx="1142697" cy="565977"/>
        </a:xfrm>
        <a:prstGeom prst="rect">
          <a:avLst/>
        </a:prstGeom>
      </xdr:spPr>
    </xdr:pic>
    <xdr:clientData/>
  </xdr:twoCellAnchor>
  <xdr:twoCellAnchor>
    <xdr:from>
      <xdr:col>25</xdr:col>
      <xdr:colOff>324555</xdr:colOff>
      <xdr:row>293</xdr:row>
      <xdr:rowOff>26900</xdr:rowOff>
    </xdr:from>
    <xdr:to>
      <xdr:col>35</xdr:col>
      <xdr:colOff>4754</xdr:colOff>
      <xdr:row>293</xdr:row>
      <xdr:rowOff>30868</xdr:rowOff>
    </xdr:to>
    <xdr:cxnSp macro="">
      <xdr:nvCxnSpPr>
        <xdr:cNvPr id="111" name="Connecteur droit 110">
          <a:extLst>
            <a:ext uri="{FF2B5EF4-FFF2-40B4-BE49-F238E27FC236}">
              <a16:creationId xmlns:a16="http://schemas.microsoft.com/office/drawing/2014/main" id="{48AB3729-6D13-4075-BB97-C47CCD090AF4}"/>
            </a:ext>
          </a:extLst>
        </xdr:cNvPr>
        <xdr:cNvCxnSpPr/>
      </xdr:nvCxnSpPr>
      <xdr:spPr bwMode="auto">
        <a:xfrm flipH="1" flipV="1">
          <a:off x="7951611" y="20339844"/>
          <a:ext cx="2996310" cy="3968"/>
        </a:xfrm>
        <a:prstGeom prst="line">
          <a:avLst/>
        </a:prstGeom>
        <a:solidFill>
          <a:srgbClr val="090000"/>
        </a:solidFill>
        <a:ln w="9525" cap="flat" cmpd="sng" algn="ctr">
          <a:solidFill>
            <a:schemeClr val="accent6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38</xdr:col>
      <xdr:colOff>210946</xdr:colOff>
      <xdr:row>293</xdr:row>
      <xdr:rowOff>38106</xdr:rowOff>
    </xdr:from>
    <xdr:to>
      <xdr:col>46</xdr:col>
      <xdr:colOff>262010</xdr:colOff>
      <xdr:row>293</xdr:row>
      <xdr:rowOff>41123</xdr:rowOff>
    </xdr:to>
    <xdr:cxnSp macro="">
      <xdr:nvCxnSpPr>
        <xdr:cNvPr id="112" name="Connecteur droit 111">
          <a:extLst>
            <a:ext uri="{FF2B5EF4-FFF2-40B4-BE49-F238E27FC236}">
              <a16:creationId xmlns:a16="http://schemas.microsoft.com/office/drawing/2014/main" id="{0D62B578-E1D0-4F76-AE07-71B7B6007513}"/>
            </a:ext>
          </a:extLst>
        </xdr:cNvPr>
        <xdr:cNvCxnSpPr/>
      </xdr:nvCxnSpPr>
      <xdr:spPr bwMode="auto">
        <a:xfrm flipH="1">
          <a:off x="12113668" y="20351050"/>
          <a:ext cx="2562842" cy="3017"/>
        </a:xfrm>
        <a:prstGeom prst="line">
          <a:avLst/>
        </a:prstGeom>
        <a:solidFill>
          <a:srgbClr val="090000"/>
        </a:solidFill>
        <a:ln w="9525" cap="flat" cmpd="sng" algn="ctr">
          <a:solidFill>
            <a:schemeClr val="accent6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386"/>
  <sheetViews>
    <sheetView showGridLines="0" tabSelected="1" topLeftCell="J129" zoomScale="90" zoomScaleNormal="90" workbookViewId="0">
      <selection activeCell="AV190" sqref="AV189:AV190"/>
    </sheetView>
  </sheetViews>
  <sheetFormatPr baseColWidth="10" defaultColWidth="11.453125" defaultRowHeight="12.5" x14ac:dyDescent="0.25"/>
  <cols>
    <col min="1" max="1" width="0.81640625" style="4" customWidth="1"/>
    <col min="2" max="3" width="4.7265625" style="4" customWidth="1"/>
    <col min="4" max="11" width="4.7265625" style="1" customWidth="1"/>
    <col min="12" max="12" width="2.7265625" style="1" customWidth="1"/>
    <col min="13" max="13" width="4.81640625" style="32" customWidth="1"/>
    <col min="14" max="14" width="4.7265625" style="1" customWidth="1"/>
    <col min="15" max="15" width="4" style="1" customWidth="1"/>
    <col min="16" max="16" width="5.81640625" style="2" customWidth="1"/>
    <col min="17" max="17" width="5.7265625" style="2" customWidth="1"/>
    <col min="18" max="21" width="4.26953125" style="2" customWidth="1"/>
    <col min="22" max="22" width="4.26953125" style="3" customWidth="1"/>
    <col min="23" max="23" width="4.26953125" style="7" customWidth="1"/>
    <col min="24" max="24" width="5.26953125" style="7" customWidth="1"/>
    <col min="25" max="25" width="2.1796875" style="4" customWidth="1"/>
    <col min="26" max="37" width="4.7265625" style="4" customWidth="1"/>
    <col min="38" max="39" width="4.26953125" style="4" customWidth="1"/>
    <col min="40" max="41" width="5.26953125" style="4" customWidth="1"/>
    <col min="42" max="47" width="4.26953125" style="4" customWidth="1"/>
    <col min="48" max="16384" width="11.453125" style="4"/>
  </cols>
  <sheetData>
    <row r="1" spans="2:47" ht="7" customHeight="1" x14ac:dyDescent="0.25">
      <c r="D1" s="649" t="s">
        <v>163</v>
      </c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16"/>
      <c r="Q1" s="16"/>
      <c r="R1" s="16"/>
      <c r="S1" s="16"/>
      <c r="T1" s="16"/>
      <c r="U1" s="16"/>
      <c r="V1" s="5"/>
      <c r="W1" s="5"/>
      <c r="X1" s="5"/>
      <c r="Y1" s="5"/>
    </row>
    <row r="2" spans="2:47" s="17" customFormat="1" ht="7" customHeight="1" x14ac:dyDescent="0.25">
      <c r="B2" s="591" t="s">
        <v>56</v>
      </c>
      <c r="C2" s="591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520" t="s">
        <v>63</v>
      </c>
      <c r="Q2" s="520"/>
      <c r="R2" s="520" t="s">
        <v>64</v>
      </c>
      <c r="S2" s="520"/>
      <c r="T2" s="520" t="s">
        <v>65</v>
      </c>
      <c r="U2" s="520"/>
      <c r="V2" s="520" t="s">
        <v>66</v>
      </c>
      <c r="W2" s="520"/>
      <c r="X2" s="28"/>
      <c r="Y2" s="29"/>
      <c r="Z2" s="508" t="s">
        <v>79</v>
      </c>
      <c r="AA2" s="508"/>
      <c r="AB2" s="508"/>
      <c r="AC2" s="508"/>
      <c r="AD2" s="508"/>
      <c r="AE2" s="508"/>
      <c r="AF2" s="508"/>
      <c r="AG2" s="508"/>
      <c r="AN2" s="520" t="s">
        <v>63</v>
      </c>
      <c r="AO2" s="520"/>
      <c r="AP2" s="520" t="s">
        <v>64</v>
      </c>
      <c r="AQ2" s="520"/>
      <c r="AR2" s="520" t="s">
        <v>65</v>
      </c>
      <c r="AS2" s="520"/>
      <c r="AT2" s="520" t="s">
        <v>66</v>
      </c>
      <c r="AU2" s="520"/>
    </row>
    <row r="3" spans="2:47" s="17" customFormat="1" ht="7" customHeight="1" x14ac:dyDescent="0.25">
      <c r="B3" s="591"/>
      <c r="C3" s="591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520"/>
      <c r="Q3" s="520"/>
      <c r="R3" s="520"/>
      <c r="S3" s="520"/>
      <c r="T3" s="520"/>
      <c r="U3" s="520"/>
      <c r="V3" s="520"/>
      <c r="W3" s="520"/>
      <c r="X3" s="28"/>
      <c r="Y3" s="29"/>
      <c r="Z3" s="508"/>
      <c r="AA3" s="508"/>
      <c r="AB3" s="508"/>
      <c r="AC3" s="508"/>
      <c r="AD3" s="508"/>
      <c r="AE3" s="508"/>
      <c r="AF3" s="508"/>
      <c r="AG3" s="508"/>
      <c r="AN3" s="520"/>
      <c r="AO3" s="520"/>
      <c r="AP3" s="520"/>
      <c r="AQ3" s="520"/>
      <c r="AR3" s="520"/>
      <c r="AS3" s="520"/>
      <c r="AT3" s="520"/>
      <c r="AU3" s="520"/>
    </row>
    <row r="4" spans="2:47" s="17" customFormat="1" ht="7" customHeight="1" x14ac:dyDescent="0.25">
      <c r="B4" s="591"/>
      <c r="C4" s="591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520"/>
      <c r="Q4" s="520"/>
      <c r="R4" s="520"/>
      <c r="S4" s="520"/>
      <c r="T4" s="520"/>
      <c r="U4" s="520"/>
      <c r="V4" s="520"/>
      <c r="W4" s="520"/>
      <c r="X4" s="28"/>
      <c r="Y4" s="29"/>
      <c r="Z4" s="508"/>
      <c r="AA4" s="508"/>
      <c r="AB4" s="508"/>
      <c r="AC4" s="508"/>
      <c r="AD4" s="508"/>
      <c r="AE4" s="508"/>
      <c r="AF4" s="508"/>
      <c r="AG4" s="508"/>
      <c r="AN4" s="520"/>
      <c r="AO4" s="520"/>
      <c r="AP4" s="520"/>
      <c r="AQ4" s="520"/>
      <c r="AR4" s="520"/>
      <c r="AS4" s="520"/>
      <c r="AT4" s="520"/>
      <c r="AU4" s="520"/>
    </row>
    <row r="5" spans="2:47" s="17" customFormat="1" ht="7" customHeight="1" thickBot="1" x14ac:dyDescent="0.3">
      <c r="B5" s="591"/>
      <c r="C5" s="591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520"/>
      <c r="Q5" s="520"/>
      <c r="R5" s="520"/>
      <c r="S5" s="520"/>
      <c r="T5" s="520"/>
      <c r="U5" s="520"/>
      <c r="V5" s="520"/>
      <c r="W5" s="520"/>
      <c r="X5" s="28"/>
      <c r="Y5" s="29"/>
      <c r="Z5" s="509"/>
      <c r="AA5" s="509"/>
      <c r="AB5" s="509"/>
      <c r="AC5" s="509"/>
      <c r="AD5" s="509"/>
      <c r="AE5" s="509"/>
      <c r="AF5" s="509"/>
      <c r="AG5" s="509"/>
      <c r="AH5" s="18"/>
      <c r="AI5" s="18"/>
      <c r="AJ5" s="18"/>
      <c r="AK5" s="24"/>
      <c r="AL5" s="24"/>
      <c r="AM5" s="18"/>
      <c r="AN5" s="520"/>
      <c r="AO5" s="520"/>
      <c r="AP5" s="520"/>
      <c r="AQ5" s="520"/>
      <c r="AR5" s="520"/>
      <c r="AS5" s="520"/>
      <c r="AT5" s="520"/>
      <c r="AU5" s="520"/>
    </row>
    <row r="6" spans="2:47" s="60" customFormat="1" ht="6" customHeight="1" thickTop="1" x14ac:dyDescent="0.25"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3"/>
      <c r="O6" s="64"/>
      <c r="P6" s="416"/>
      <c r="Q6" s="417"/>
      <c r="R6" s="416"/>
      <c r="S6" s="417"/>
      <c r="T6" s="416"/>
      <c r="U6" s="417"/>
      <c r="V6" s="414"/>
      <c r="W6" s="415"/>
      <c r="X6" s="129"/>
      <c r="Y6" s="129"/>
      <c r="Z6" s="109"/>
      <c r="AA6" s="110"/>
      <c r="AB6" s="111"/>
      <c r="AC6" s="111"/>
      <c r="AD6" s="111"/>
      <c r="AE6" s="111"/>
      <c r="AF6" s="111"/>
      <c r="AG6" s="111"/>
      <c r="AH6" s="111"/>
      <c r="AI6" s="111"/>
      <c r="AJ6" s="111"/>
      <c r="AK6" s="112"/>
      <c r="AL6" s="123"/>
      <c r="AM6" s="124"/>
      <c r="AN6" s="621"/>
      <c r="AO6" s="622"/>
      <c r="AP6" s="441"/>
      <c r="AQ6" s="442"/>
      <c r="AR6" s="441"/>
      <c r="AS6" s="442"/>
      <c r="AT6" s="623"/>
      <c r="AU6" s="624"/>
    </row>
    <row r="7" spans="2:47" ht="6" customHeight="1" x14ac:dyDescent="0.25">
      <c r="B7" s="49"/>
      <c r="C7" s="8"/>
      <c r="D7" s="651" t="s">
        <v>58</v>
      </c>
      <c r="E7" s="651"/>
      <c r="F7" s="651"/>
      <c r="G7" s="651"/>
      <c r="H7" s="651"/>
      <c r="I7" s="651"/>
      <c r="J7" s="651"/>
      <c r="K7" s="651"/>
      <c r="L7" s="651"/>
      <c r="M7" s="652"/>
      <c r="N7" s="65"/>
      <c r="O7" s="66"/>
      <c r="P7" s="655" t="s">
        <v>151</v>
      </c>
      <c r="Q7" s="656"/>
      <c r="R7" s="657">
        <v>20</v>
      </c>
      <c r="S7" s="658"/>
      <c r="T7" s="314"/>
      <c r="U7" s="315"/>
      <c r="V7" s="312" t="str">
        <f>IF(T7="","",(R7*T7))</f>
        <v/>
      </c>
      <c r="W7" s="313"/>
      <c r="X7" s="108"/>
      <c r="Y7" s="108"/>
      <c r="Z7" s="113"/>
      <c r="AA7" s="8"/>
      <c r="AB7" s="387" t="s">
        <v>57</v>
      </c>
      <c r="AC7" s="387"/>
      <c r="AD7" s="387"/>
      <c r="AE7" s="387"/>
      <c r="AF7" s="387"/>
      <c r="AG7" s="387"/>
      <c r="AH7" s="387"/>
      <c r="AI7" s="387"/>
      <c r="AJ7" s="387"/>
      <c r="AK7" s="387"/>
      <c r="AL7" s="422"/>
      <c r="AM7" s="423"/>
      <c r="AN7" s="422" t="s">
        <v>161</v>
      </c>
      <c r="AO7" s="423"/>
      <c r="AP7" s="424">
        <v>6.7</v>
      </c>
      <c r="AQ7" s="425"/>
      <c r="AR7" s="618"/>
      <c r="AS7" s="444"/>
      <c r="AT7" s="424" t="str">
        <f>IF(AR7="","",(AP7*AR7))</f>
        <v/>
      </c>
      <c r="AU7" s="425"/>
    </row>
    <row r="8" spans="2:47" ht="6" customHeight="1" x14ac:dyDescent="0.25">
      <c r="B8" s="49"/>
      <c r="C8" s="8"/>
      <c r="D8" s="651"/>
      <c r="E8" s="651"/>
      <c r="F8" s="651"/>
      <c r="G8" s="651"/>
      <c r="H8" s="651"/>
      <c r="I8" s="651"/>
      <c r="J8" s="651"/>
      <c r="K8" s="651"/>
      <c r="L8" s="651"/>
      <c r="M8" s="652"/>
      <c r="N8" s="65"/>
      <c r="O8" s="66"/>
      <c r="P8" s="655"/>
      <c r="Q8" s="656"/>
      <c r="R8" s="657"/>
      <c r="S8" s="658"/>
      <c r="T8" s="314"/>
      <c r="U8" s="315"/>
      <c r="V8" s="312"/>
      <c r="W8" s="313"/>
      <c r="X8" s="108"/>
      <c r="Y8" s="108"/>
      <c r="Z8" s="113"/>
      <c r="AA8" s="8"/>
      <c r="AB8" s="387"/>
      <c r="AC8" s="387"/>
      <c r="AD8" s="387"/>
      <c r="AE8" s="387"/>
      <c r="AF8" s="387"/>
      <c r="AG8" s="387"/>
      <c r="AH8" s="387"/>
      <c r="AI8" s="387"/>
      <c r="AJ8" s="387"/>
      <c r="AK8" s="387"/>
      <c r="AL8" s="422"/>
      <c r="AM8" s="423"/>
      <c r="AN8" s="422"/>
      <c r="AO8" s="423"/>
      <c r="AP8" s="424"/>
      <c r="AQ8" s="425"/>
      <c r="AR8" s="443"/>
      <c r="AS8" s="444"/>
      <c r="AT8" s="424"/>
      <c r="AU8" s="425"/>
    </row>
    <row r="9" spans="2:47" ht="6" customHeight="1" x14ac:dyDescent="0.25">
      <c r="B9" s="49"/>
      <c r="C9" s="8"/>
      <c r="D9" s="651" t="s">
        <v>59</v>
      </c>
      <c r="E9" s="651"/>
      <c r="F9" s="651"/>
      <c r="G9" s="651"/>
      <c r="H9" s="651"/>
      <c r="I9" s="651"/>
      <c r="J9" s="651"/>
      <c r="K9" s="651"/>
      <c r="L9" s="651"/>
      <c r="M9" s="652"/>
      <c r="N9" s="65"/>
      <c r="O9" s="66"/>
      <c r="P9" s="655" t="s">
        <v>151</v>
      </c>
      <c r="Q9" s="656"/>
      <c r="R9" s="657">
        <v>20</v>
      </c>
      <c r="S9" s="658"/>
      <c r="T9" s="314"/>
      <c r="U9" s="315"/>
      <c r="V9" s="312" t="str">
        <f>IF(T9="","",(R9*T9))</f>
        <v/>
      </c>
      <c r="W9" s="313"/>
      <c r="X9" s="108"/>
      <c r="Y9" s="108"/>
      <c r="Z9" s="113"/>
      <c r="AA9" s="8"/>
      <c r="AB9" s="387" t="s">
        <v>26</v>
      </c>
      <c r="AC9" s="387"/>
      <c r="AD9" s="387"/>
      <c r="AE9" s="387"/>
      <c r="AF9" s="387"/>
      <c r="AG9" s="387"/>
      <c r="AH9" s="387"/>
      <c r="AI9" s="387"/>
      <c r="AJ9" s="387"/>
      <c r="AK9" s="387"/>
      <c r="AL9" s="125"/>
      <c r="AM9" s="114"/>
      <c r="AN9" s="422" t="s">
        <v>27</v>
      </c>
      <c r="AO9" s="423"/>
      <c r="AP9" s="424">
        <v>7.2</v>
      </c>
      <c r="AQ9" s="425"/>
      <c r="AR9" s="443"/>
      <c r="AS9" s="444"/>
      <c r="AT9" s="424" t="str">
        <f>IF(AR9="","",(AP9*AR9))</f>
        <v/>
      </c>
      <c r="AU9" s="425"/>
    </row>
    <row r="10" spans="2:47" ht="6" customHeight="1" x14ac:dyDescent="0.25">
      <c r="B10" s="49"/>
      <c r="C10" s="8"/>
      <c r="D10" s="651"/>
      <c r="E10" s="651"/>
      <c r="F10" s="651"/>
      <c r="G10" s="651"/>
      <c r="H10" s="651"/>
      <c r="I10" s="651"/>
      <c r="J10" s="651"/>
      <c r="K10" s="651"/>
      <c r="L10" s="651"/>
      <c r="M10" s="652"/>
      <c r="N10" s="65"/>
      <c r="O10" s="66"/>
      <c r="P10" s="659"/>
      <c r="Q10" s="660"/>
      <c r="R10" s="657"/>
      <c r="S10" s="658"/>
      <c r="T10" s="314"/>
      <c r="U10" s="315"/>
      <c r="V10" s="312"/>
      <c r="W10" s="313"/>
      <c r="X10" s="108"/>
      <c r="Y10" s="108"/>
      <c r="Z10" s="113"/>
      <c r="AA10" s="8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125"/>
      <c r="AM10" s="114"/>
      <c r="AN10" s="422"/>
      <c r="AO10" s="423"/>
      <c r="AP10" s="424"/>
      <c r="AQ10" s="425"/>
      <c r="AR10" s="443"/>
      <c r="AS10" s="444"/>
      <c r="AT10" s="424"/>
      <c r="AU10" s="425"/>
    </row>
    <row r="11" spans="2:47" ht="6" customHeight="1" x14ac:dyDescent="0.25">
      <c r="B11" s="49"/>
      <c r="C11" s="8"/>
      <c r="D11" s="651" t="s">
        <v>162</v>
      </c>
      <c r="E11" s="651"/>
      <c r="F11" s="651"/>
      <c r="G11" s="651"/>
      <c r="H11" s="651"/>
      <c r="I11" s="651"/>
      <c r="J11" s="651"/>
      <c r="K11" s="651"/>
      <c r="L11" s="651"/>
      <c r="M11" s="652"/>
      <c r="N11" s="65"/>
      <c r="O11" s="66"/>
      <c r="P11" s="655" t="s">
        <v>151</v>
      </c>
      <c r="Q11" s="656"/>
      <c r="R11" s="657">
        <v>20</v>
      </c>
      <c r="S11" s="658"/>
      <c r="T11" s="314"/>
      <c r="U11" s="315"/>
      <c r="V11" s="312" t="str">
        <f>IF(T11="","",(R11*T11))</f>
        <v/>
      </c>
      <c r="W11" s="313"/>
      <c r="X11" s="108"/>
      <c r="Y11" s="108"/>
      <c r="Z11" s="113"/>
      <c r="AA11" s="8"/>
      <c r="AB11" s="387" t="s">
        <v>143</v>
      </c>
      <c r="AC11" s="388"/>
      <c r="AD11" s="388"/>
      <c r="AE11" s="388"/>
      <c r="AF11" s="388"/>
      <c r="AG11" s="388"/>
      <c r="AH11" s="388"/>
      <c r="AI11" s="388"/>
      <c r="AJ11" s="388"/>
      <c r="AK11" s="388"/>
      <c r="AL11" s="126"/>
      <c r="AM11" s="114"/>
      <c r="AN11" s="422" t="s">
        <v>15</v>
      </c>
      <c r="AO11" s="423"/>
      <c r="AP11" s="424">
        <v>3.8</v>
      </c>
      <c r="AQ11" s="425"/>
      <c r="AR11" s="443"/>
      <c r="AS11" s="444"/>
      <c r="AT11" s="424" t="str">
        <f>IF(AR11="","",(AP11*AR11))</f>
        <v/>
      </c>
      <c r="AU11" s="425"/>
    </row>
    <row r="12" spans="2:47" ht="6" customHeight="1" x14ac:dyDescent="0.25">
      <c r="B12" s="49"/>
      <c r="C12" s="8"/>
      <c r="D12" s="651"/>
      <c r="E12" s="651"/>
      <c r="F12" s="651"/>
      <c r="G12" s="651"/>
      <c r="H12" s="651"/>
      <c r="I12" s="651"/>
      <c r="J12" s="651"/>
      <c r="K12" s="651"/>
      <c r="L12" s="651"/>
      <c r="M12" s="652"/>
      <c r="N12" s="65"/>
      <c r="O12" s="66"/>
      <c r="P12" s="659"/>
      <c r="Q12" s="660"/>
      <c r="R12" s="657"/>
      <c r="S12" s="658"/>
      <c r="T12" s="314"/>
      <c r="U12" s="315"/>
      <c r="V12" s="312"/>
      <c r="W12" s="313"/>
      <c r="X12" s="108"/>
      <c r="Y12" s="108"/>
      <c r="Z12" s="113"/>
      <c r="AA12" s="8"/>
      <c r="AB12" s="388"/>
      <c r="AC12" s="388"/>
      <c r="AD12" s="388"/>
      <c r="AE12" s="388"/>
      <c r="AF12" s="388"/>
      <c r="AG12" s="388"/>
      <c r="AH12" s="388"/>
      <c r="AI12" s="388"/>
      <c r="AJ12" s="388"/>
      <c r="AK12" s="388"/>
      <c r="AL12" s="126"/>
      <c r="AM12" s="114"/>
      <c r="AN12" s="422"/>
      <c r="AO12" s="423"/>
      <c r="AP12" s="424"/>
      <c r="AQ12" s="425"/>
      <c r="AR12" s="443"/>
      <c r="AS12" s="444"/>
      <c r="AT12" s="424"/>
      <c r="AU12" s="425"/>
    </row>
    <row r="13" spans="2:47" ht="6" customHeight="1" x14ac:dyDescent="0.25">
      <c r="B13" s="49"/>
      <c r="C13" s="8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65"/>
      <c r="O13" s="66"/>
      <c r="P13" s="270"/>
      <c r="Q13" s="271"/>
      <c r="R13" s="268"/>
      <c r="S13" s="267"/>
      <c r="T13" s="272"/>
      <c r="U13" s="273"/>
      <c r="V13" s="268"/>
      <c r="W13" s="267"/>
      <c r="X13" s="108"/>
      <c r="Y13" s="108"/>
      <c r="Z13" s="113"/>
      <c r="AA13" s="8"/>
      <c r="AB13" s="387" t="s">
        <v>28</v>
      </c>
      <c r="AC13" s="388"/>
      <c r="AD13" s="388"/>
      <c r="AE13" s="388"/>
      <c r="AF13" s="388"/>
      <c r="AG13" s="388"/>
      <c r="AH13" s="388"/>
      <c r="AI13" s="388"/>
      <c r="AJ13" s="388"/>
      <c r="AK13" s="388"/>
      <c r="AL13" s="126"/>
      <c r="AM13" s="114"/>
      <c r="AN13" s="422" t="s">
        <v>29</v>
      </c>
      <c r="AO13" s="423"/>
      <c r="AP13" s="424">
        <v>8</v>
      </c>
      <c r="AQ13" s="425"/>
      <c r="AR13" s="443"/>
      <c r="AS13" s="444"/>
      <c r="AT13" s="424" t="str">
        <f>IF(AR13="","",(AP13*AR13))</f>
        <v/>
      </c>
      <c r="AU13" s="425"/>
    </row>
    <row r="14" spans="2:47" ht="6" customHeight="1" x14ac:dyDescent="0.25">
      <c r="B14" s="49"/>
      <c r="C14" s="8"/>
      <c r="D14" s="651" t="s">
        <v>55</v>
      </c>
      <c r="E14" s="651"/>
      <c r="F14" s="651"/>
      <c r="G14" s="651"/>
      <c r="H14" s="651"/>
      <c r="I14" s="651"/>
      <c r="J14" s="651"/>
      <c r="K14" s="651"/>
      <c r="L14" s="651"/>
      <c r="M14" s="652"/>
      <c r="N14" s="65"/>
      <c r="O14" s="66"/>
      <c r="P14" s="655" t="s">
        <v>151</v>
      </c>
      <c r="Q14" s="656"/>
      <c r="R14" s="657">
        <v>29</v>
      </c>
      <c r="S14" s="658"/>
      <c r="T14" s="314"/>
      <c r="U14" s="315"/>
      <c r="V14" s="312" t="str">
        <f>IF(T14="","",(R14*T14))</f>
        <v/>
      </c>
      <c r="W14" s="313"/>
      <c r="X14" s="108"/>
      <c r="Y14" s="108"/>
      <c r="Z14" s="113"/>
      <c r="AA14" s="8"/>
      <c r="AB14" s="388"/>
      <c r="AC14" s="388"/>
      <c r="AD14" s="388"/>
      <c r="AE14" s="388"/>
      <c r="AF14" s="388"/>
      <c r="AG14" s="388"/>
      <c r="AH14" s="388"/>
      <c r="AI14" s="388"/>
      <c r="AJ14" s="388"/>
      <c r="AK14" s="388"/>
      <c r="AL14" s="126"/>
      <c r="AM14" s="114"/>
      <c r="AN14" s="422"/>
      <c r="AO14" s="423"/>
      <c r="AP14" s="424"/>
      <c r="AQ14" s="425"/>
      <c r="AR14" s="443"/>
      <c r="AS14" s="444"/>
      <c r="AT14" s="424"/>
      <c r="AU14" s="425"/>
    </row>
    <row r="15" spans="2:47" ht="6" customHeight="1" x14ac:dyDescent="0.25">
      <c r="B15" s="49"/>
      <c r="C15" s="8"/>
      <c r="D15" s="651"/>
      <c r="E15" s="651"/>
      <c r="F15" s="651"/>
      <c r="G15" s="651"/>
      <c r="H15" s="651"/>
      <c r="I15" s="651"/>
      <c r="J15" s="651"/>
      <c r="K15" s="651"/>
      <c r="L15" s="651"/>
      <c r="M15" s="652"/>
      <c r="N15" s="65"/>
      <c r="O15" s="66"/>
      <c r="P15" s="659"/>
      <c r="Q15" s="660"/>
      <c r="R15" s="657"/>
      <c r="S15" s="658"/>
      <c r="T15" s="314"/>
      <c r="U15" s="315"/>
      <c r="V15" s="312"/>
      <c r="W15" s="313"/>
      <c r="X15" s="108"/>
      <c r="Y15" s="108"/>
      <c r="Z15" s="113"/>
      <c r="AA15" s="8"/>
      <c r="AB15" s="387" t="s">
        <v>30</v>
      </c>
      <c r="AC15" s="388"/>
      <c r="AD15" s="388"/>
      <c r="AE15" s="388"/>
      <c r="AF15" s="388"/>
      <c r="AG15" s="388"/>
      <c r="AH15" s="388"/>
      <c r="AI15" s="388"/>
      <c r="AJ15" s="388"/>
      <c r="AK15" s="388"/>
      <c r="AL15" s="126"/>
      <c r="AM15" s="114"/>
      <c r="AN15" s="422" t="s">
        <v>27</v>
      </c>
      <c r="AO15" s="423"/>
      <c r="AP15" s="424">
        <v>7.2</v>
      </c>
      <c r="AQ15" s="425"/>
      <c r="AR15" s="443"/>
      <c r="AS15" s="444"/>
      <c r="AT15" s="424" t="str">
        <f>IF(AR15="","",(AP15*AR15))</f>
        <v/>
      </c>
      <c r="AU15" s="425"/>
    </row>
    <row r="16" spans="2:47" ht="6" customHeight="1" x14ac:dyDescent="0.25">
      <c r="B16" s="49"/>
      <c r="C16" s="8"/>
      <c r="D16" s="651" t="s">
        <v>0</v>
      </c>
      <c r="E16" s="653"/>
      <c r="F16" s="653"/>
      <c r="G16" s="653"/>
      <c r="H16" s="653"/>
      <c r="I16" s="653"/>
      <c r="J16" s="653"/>
      <c r="K16" s="653"/>
      <c r="L16" s="653"/>
      <c r="M16" s="654"/>
      <c r="N16" s="65"/>
      <c r="O16" s="66"/>
      <c r="P16" s="655" t="s">
        <v>151</v>
      </c>
      <c r="Q16" s="656"/>
      <c r="R16" s="657">
        <v>29</v>
      </c>
      <c r="S16" s="658"/>
      <c r="T16" s="314"/>
      <c r="U16" s="315"/>
      <c r="V16" s="312" t="str">
        <f t="shared" ref="V16" si="0">IF(T16="","",(R16*T16))</f>
        <v/>
      </c>
      <c r="W16" s="313"/>
      <c r="X16" s="108"/>
      <c r="Y16" s="108"/>
      <c r="Z16" s="113"/>
      <c r="AA16" s="8"/>
      <c r="AB16" s="388"/>
      <c r="AC16" s="388"/>
      <c r="AD16" s="388"/>
      <c r="AE16" s="388"/>
      <c r="AF16" s="388"/>
      <c r="AG16" s="388"/>
      <c r="AH16" s="388"/>
      <c r="AI16" s="388"/>
      <c r="AJ16" s="388"/>
      <c r="AK16" s="388"/>
      <c r="AL16" s="126"/>
      <c r="AM16" s="114"/>
      <c r="AN16" s="422"/>
      <c r="AO16" s="423"/>
      <c r="AP16" s="424"/>
      <c r="AQ16" s="425"/>
      <c r="AR16" s="443"/>
      <c r="AS16" s="444"/>
      <c r="AT16" s="424"/>
      <c r="AU16" s="425"/>
    </row>
    <row r="17" spans="2:47" ht="6" customHeight="1" x14ac:dyDescent="0.25">
      <c r="B17" s="49"/>
      <c r="C17" s="8"/>
      <c r="D17" s="653"/>
      <c r="E17" s="653"/>
      <c r="F17" s="653"/>
      <c r="G17" s="653"/>
      <c r="H17" s="653"/>
      <c r="I17" s="653"/>
      <c r="J17" s="653"/>
      <c r="K17" s="653"/>
      <c r="L17" s="653"/>
      <c r="M17" s="654"/>
      <c r="N17" s="65"/>
      <c r="O17" s="66"/>
      <c r="P17" s="659"/>
      <c r="Q17" s="660"/>
      <c r="R17" s="657"/>
      <c r="S17" s="658"/>
      <c r="T17" s="314"/>
      <c r="U17" s="315"/>
      <c r="V17" s="312"/>
      <c r="W17" s="313"/>
      <c r="X17" s="108"/>
      <c r="Y17" s="108"/>
      <c r="Z17" s="113"/>
      <c r="AA17" s="8"/>
      <c r="AB17" s="387" t="s">
        <v>144</v>
      </c>
      <c r="AC17" s="388"/>
      <c r="AD17" s="388"/>
      <c r="AE17" s="388"/>
      <c r="AF17" s="388"/>
      <c r="AG17" s="388"/>
      <c r="AH17" s="388"/>
      <c r="AI17" s="388"/>
      <c r="AJ17" s="388"/>
      <c r="AK17" s="388"/>
      <c r="AL17" s="126"/>
      <c r="AM17" s="114"/>
      <c r="AN17" s="422" t="s">
        <v>27</v>
      </c>
      <c r="AO17" s="423"/>
      <c r="AP17" s="616">
        <v>7.2</v>
      </c>
      <c r="AQ17" s="617"/>
      <c r="AR17" s="619"/>
      <c r="AS17" s="620"/>
      <c r="AT17" s="424" t="str">
        <f>IF(AR17="","",(AP17*AR17))</f>
        <v/>
      </c>
      <c r="AU17" s="425"/>
    </row>
    <row r="18" spans="2:47" ht="6" customHeight="1" x14ac:dyDescent="0.25">
      <c r="B18" s="49"/>
      <c r="C18" s="8"/>
      <c r="D18" s="651" t="s">
        <v>1</v>
      </c>
      <c r="E18" s="653"/>
      <c r="F18" s="653"/>
      <c r="G18" s="653"/>
      <c r="H18" s="653"/>
      <c r="I18" s="653"/>
      <c r="J18" s="653"/>
      <c r="K18" s="653"/>
      <c r="L18" s="653"/>
      <c r="M18" s="654"/>
      <c r="N18" s="65"/>
      <c r="O18" s="66"/>
      <c r="P18" s="655" t="s">
        <v>151</v>
      </c>
      <c r="Q18" s="656"/>
      <c r="R18" s="657">
        <v>29</v>
      </c>
      <c r="S18" s="658"/>
      <c r="T18" s="314"/>
      <c r="U18" s="315"/>
      <c r="V18" s="312" t="str">
        <f t="shared" ref="V18" si="1">IF(T18="","",(R18*T18))</f>
        <v/>
      </c>
      <c r="W18" s="313"/>
      <c r="X18" s="108"/>
      <c r="Y18" s="108"/>
      <c r="Z18" s="113"/>
      <c r="AA18" s="12"/>
      <c r="AB18" s="388"/>
      <c r="AC18" s="388"/>
      <c r="AD18" s="388"/>
      <c r="AE18" s="388"/>
      <c r="AF18" s="388"/>
      <c r="AG18" s="388"/>
      <c r="AH18" s="388"/>
      <c r="AI18" s="388"/>
      <c r="AJ18" s="388"/>
      <c r="AK18" s="388"/>
      <c r="AL18" s="126"/>
      <c r="AM18" s="114"/>
      <c r="AN18" s="422"/>
      <c r="AO18" s="423"/>
      <c r="AP18" s="616"/>
      <c r="AQ18" s="617"/>
      <c r="AR18" s="619"/>
      <c r="AS18" s="620"/>
      <c r="AT18" s="424"/>
      <c r="AU18" s="425"/>
    </row>
    <row r="19" spans="2:47" ht="6" customHeight="1" x14ac:dyDescent="0.25">
      <c r="B19" s="49"/>
      <c r="C19" s="8"/>
      <c r="D19" s="653"/>
      <c r="E19" s="653"/>
      <c r="F19" s="653"/>
      <c r="G19" s="653"/>
      <c r="H19" s="653"/>
      <c r="I19" s="653"/>
      <c r="J19" s="653"/>
      <c r="K19" s="653"/>
      <c r="L19" s="653"/>
      <c r="M19" s="654"/>
      <c r="N19" s="65"/>
      <c r="O19" s="66"/>
      <c r="P19" s="659"/>
      <c r="Q19" s="660"/>
      <c r="R19" s="657"/>
      <c r="S19" s="658"/>
      <c r="T19" s="314"/>
      <c r="U19" s="315"/>
      <c r="V19" s="312"/>
      <c r="W19" s="313"/>
      <c r="X19" s="108"/>
      <c r="Y19" s="108"/>
      <c r="Z19" s="113"/>
      <c r="AA19" s="12"/>
      <c r="AB19" s="387" t="s">
        <v>32</v>
      </c>
      <c r="AC19" s="388"/>
      <c r="AD19" s="388"/>
      <c r="AE19" s="388"/>
      <c r="AF19" s="388"/>
      <c r="AG19" s="388"/>
      <c r="AH19" s="388"/>
      <c r="AI19" s="388"/>
      <c r="AJ19" s="388"/>
      <c r="AK19" s="388"/>
      <c r="AL19" s="126"/>
      <c r="AM19" s="114"/>
      <c r="AN19" s="422" t="s">
        <v>31</v>
      </c>
      <c r="AO19" s="423"/>
      <c r="AP19" s="424">
        <v>2.0499999999999998</v>
      </c>
      <c r="AQ19" s="425"/>
      <c r="AR19" s="443"/>
      <c r="AS19" s="444"/>
      <c r="AT19" s="424" t="str">
        <f>IF(AR19="","",(AP19*AR19))</f>
        <v/>
      </c>
      <c r="AU19" s="425"/>
    </row>
    <row r="20" spans="2:47" ht="6" customHeight="1" x14ac:dyDescent="0.25">
      <c r="B20" s="49"/>
      <c r="C20" s="8"/>
      <c r="D20" s="651" t="s">
        <v>2</v>
      </c>
      <c r="E20" s="653"/>
      <c r="F20" s="653"/>
      <c r="G20" s="653"/>
      <c r="H20" s="653"/>
      <c r="I20" s="653"/>
      <c r="J20" s="653"/>
      <c r="K20" s="653"/>
      <c r="L20" s="653"/>
      <c r="M20" s="654"/>
      <c r="N20" s="65"/>
      <c r="O20" s="66"/>
      <c r="P20" s="655" t="s">
        <v>151</v>
      </c>
      <c r="Q20" s="656"/>
      <c r="R20" s="657">
        <v>29</v>
      </c>
      <c r="S20" s="658"/>
      <c r="T20" s="314"/>
      <c r="U20" s="315"/>
      <c r="V20" s="312" t="str">
        <f t="shared" ref="V20" si="2">IF(T20="","",(R20*T20))</f>
        <v/>
      </c>
      <c r="W20" s="313"/>
      <c r="X20" s="108"/>
      <c r="Y20" s="108"/>
      <c r="Z20" s="113"/>
      <c r="AA20" s="12"/>
      <c r="AB20" s="388"/>
      <c r="AC20" s="388"/>
      <c r="AD20" s="388"/>
      <c r="AE20" s="388"/>
      <c r="AF20" s="388"/>
      <c r="AG20" s="388"/>
      <c r="AH20" s="388"/>
      <c r="AI20" s="388"/>
      <c r="AJ20" s="388"/>
      <c r="AK20" s="388"/>
      <c r="AL20" s="126"/>
      <c r="AM20" s="114"/>
      <c r="AN20" s="422"/>
      <c r="AO20" s="423"/>
      <c r="AP20" s="424"/>
      <c r="AQ20" s="425"/>
      <c r="AR20" s="443"/>
      <c r="AS20" s="444"/>
      <c r="AT20" s="424"/>
      <c r="AU20" s="425"/>
    </row>
    <row r="21" spans="2:47" ht="6" customHeight="1" x14ac:dyDescent="0.25">
      <c r="B21" s="49"/>
      <c r="C21" s="8"/>
      <c r="D21" s="653"/>
      <c r="E21" s="653"/>
      <c r="F21" s="653"/>
      <c r="G21" s="653"/>
      <c r="H21" s="653"/>
      <c r="I21" s="653"/>
      <c r="J21" s="653"/>
      <c r="K21" s="653"/>
      <c r="L21" s="653"/>
      <c r="M21" s="654"/>
      <c r="N21" s="65"/>
      <c r="O21" s="66"/>
      <c r="P21" s="659"/>
      <c r="Q21" s="660"/>
      <c r="R21" s="657"/>
      <c r="S21" s="658"/>
      <c r="T21" s="314"/>
      <c r="U21" s="315"/>
      <c r="V21" s="312"/>
      <c r="W21" s="313"/>
      <c r="X21" s="108"/>
      <c r="Y21" s="108"/>
      <c r="Z21" s="113"/>
      <c r="AA21" s="12"/>
      <c r="AB21" s="387" t="s">
        <v>33</v>
      </c>
      <c r="AC21" s="388"/>
      <c r="AD21" s="388"/>
      <c r="AE21" s="388"/>
      <c r="AF21" s="388"/>
      <c r="AG21" s="388"/>
      <c r="AH21" s="388"/>
      <c r="AI21" s="388"/>
      <c r="AJ21" s="388"/>
      <c r="AK21" s="388"/>
      <c r="AL21" s="126"/>
      <c r="AM21" s="114"/>
      <c r="AN21" s="422" t="s">
        <v>31</v>
      </c>
      <c r="AO21" s="423"/>
      <c r="AP21" s="424">
        <v>2.0499999999999998</v>
      </c>
      <c r="AQ21" s="425"/>
      <c r="AR21" s="443"/>
      <c r="AS21" s="444"/>
      <c r="AT21" s="424" t="str">
        <f>IF(AR21="","",(AP21*AR21))</f>
        <v/>
      </c>
      <c r="AU21" s="425"/>
    </row>
    <row r="22" spans="2:47" ht="6" customHeight="1" x14ac:dyDescent="0.25">
      <c r="B22" s="49"/>
      <c r="C22" s="8"/>
      <c r="D22" s="661"/>
      <c r="E22" s="661"/>
      <c r="F22" s="661"/>
      <c r="G22" s="661"/>
      <c r="H22" s="661"/>
      <c r="I22" s="661"/>
      <c r="J22" s="661"/>
      <c r="K22" s="661"/>
      <c r="L22" s="661"/>
      <c r="M22" s="662"/>
      <c r="N22" s="65"/>
      <c r="O22" s="66"/>
      <c r="P22" s="663"/>
      <c r="Q22" s="664"/>
      <c r="R22" s="665"/>
      <c r="S22" s="666"/>
      <c r="T22" s="295"/>
      <c r="U22" s="296"/>
      <c r="V22" s="280"/>
      <c r="W22" s="294"/>
      <c r="X22" s="108"/>
      <c r="Y22" s="108"/>
      <c r="Z22" s="113"/>
      <c r="AA22" s="12"/>
      <c r="AB22" s="388"/>
      <c r="AC22" s="388"/>
      <c r="AD22" s="388"/>
      <c r="AE22" s="388"/>
      <c r="AF22" s="388"/>
      <c r="AG22" s="388"/>
      <c r="AH22" s="388"/>
      <c r="AI22" s="388"/>
      <c r="AJ22" s="388"/>
      <c r="AK22" s="388"/>
      <c r="AL22" s="126"/>
      <c r="AM22" s="127"/>
      <c r="AN22" s="422"/>
      <c r="AO22" s="423"/>
      <c r="AP22" s="424"/>
      <c r="AQ22" s="425"/>
      <c r="AR22" s="443"/>
      <c r="AS22" s="444"/>
      <c r="AT22" s="424"/>
      <c r="AU22" s="425"/>
    </row>
    <row r="23" spans="2:47" ht="6" customHeight="1" x14ac:dyDescent="0.25">
      <c r="B23" s="49"/>
      <c r="C23" s="8"/>
      <c r="D23" s="651" t="s">
        <v>165</v>
      </c>
      <c r="E23" s="651"/>
      <c r="F23" s="651"/>
      <c r="G23" s="651"/>
      <c r="H23" s="651"/>
      <c r="I23" s="651"/>
      <c r="J23" s="651"/>
      <c r="K23" s="651"/>
      <c r="L23" s="651"/>
      <c r="M23" s="652"/>
      <c r="N23" s="65"/>
      <c r="O23" s="66"/>
      <c r="P23" s="655" t="s">
        <v>151</v>
      </c>
      <c r="Q23" s="656"/>
      <c r="R23" s="657">
        <v>29</v>
      </c>
      <c r="S23" s="658"/>
      <c r="T23" s="314"/>
      <c r="U23" s="315"/>
      <c r="V23" s="312" t="str">
        <f>IF(T23="","",(R23*T23))</f>
        <v/>
      </c>
      <c r="W23" s="313"/>
      <c r="X23" s="108"/>
      <c r="Y23" s="108"/>
      <c r="Z23" s="113"/>
      <c r="AA23" s="12"/>
      <c r="AB23" s="387" t="s">
        <v>125</v>
      </c>
      <c r="AC23" s="387"/>
      <c r="AD23" s="387"/>
      <c r="AE23" s="387"/>
      <c r="AF23" s="387"/>
      <c r="AG23" s="387"/>
      <c r="AH23" s="387"/>
      <c r="AI23" s="387"/>
      <c r="AJ23" s="387"/>
      <c r="AK23" s="387"/>
      <c r="AL23" s="125"/>
      <c r="AM23" s="114"/>
      <c r="AN23" s="422" t="s">
        <v>67</v>
      </c>
      <c r="AO23" s="423"/>
      <c r="AP23" s="424">
        <v>3.2</v>
      </c>
      <c r="AQ23" s="425"/>
      <c r="AR23" s="443"/>
      <c r="AS23" s="444"/>
      <c r="AT23" s="424" t="str">
        <f>IF(AR23="","",(AP23*AR23))</f>
        <v/>
      </c>
      <c r="AU23" s="425"/>
    </row>
    <row r="24" spans="2:47" ht="6" customHeight="1" x14ac:dyDescent="0.25">
      <c r="B24" s="49"/>
      <c r="C24" s="8"/>
      <c r="D24" s="651"/>
      <c r="E24" s="651"/>
      <c r="F24" s="651"/>
      <c r="G24" s="651"/>
      <c r="H24" s="651"/>
      <c r="I24" s="651"/>
      <c r="J24" s="651"/>
      <c r="K24" s="651"/>
      <c r="L24" s="651"/>
      <c r="M24" s="652"/>
      <c r="N24" s="65"/>
      <c r="O24" s="66"/>
      <c r="P24" s="659"/>
      <c r="Q24" s="660"/>
      <c r="R24" s="657"/>
      <c r="S24" s="658"/>
      <c r="T24" s="314"/>
      <c r="U24" s="315"/>
      <c r="V24" s="312"/>
      <c r="W24" s="313"/>
      <c r="X24" s="108"/>
      <c r="Y24" s="108"/>
      <c r="Z24" s="113"/>
      <c r="AA24" s="12"/>
      <c r="AB24" s="387"/>
      <c r="AC24" s="387"/>
      <c r="AD24" s="387"/>
      <c r="AE24" s="387"/>
      <c r="AF24" s="387"/>
      <c r="AG24" s="387"/>
      <c r="AH24" s="387"/>
      <c r="AI24" s="387"/>
      <c r="AJ24" s="387"/>
      <c r="AK24" s="387"/>
      <c r="AL24" s="125"/>
      <c r="AM24" s="114"/>
      <c r="AN24" s="422"/>
      <c r="AO24" s="423"/>
      <c r="AP24" s="424"/>
      <c r="AQ24" s="425"/>
      <c r="AR24" s="443"/>
      <c r="AS24" s="444"/>
      <c r="AT24" s="424"/>
      <c r="AU24" s="425"/>
    </row>
    <row r="25" spans="2:47" ht="6" customHeight="1" x14ac:dyDescent="0.25">
      <c r="B25" s="49"/>
      <c r="C25" s="8"/>
      <c r="D25" s="651" t="s">
        <v>166</v>
      </c>
      <c r="E25" s="653"/>
      <c r="F25" s="653"/>
      <c r="G25" s="653"/>
      <c r="H25" s="653"/>
      <c r="I25" s="653"/>
      <c r="J25" s="653"/>
      <c r="K25" s="653"/>
      <c r="L25" s="653"/>
      <c r="M25" s="654"/>
      <c r="N25" s="65"/>
      <c r="O25" s="66"/>
      <c r="P25" s="655" t="s">
        <v>151</v>
      </c>
      <c r="Q25" s="656"/>
      <c r="R25" s="657">
        <v>32.9</v>
      </c>
      <c r="S25" s="658"/>
      <c r="T25" s="314"/>
      <c r="U25" s="315"/>
      <c r="V25" s="312" t="str">
        <f t="shared" ref="V25" si="3">IF(T25="","",(R25*T25))</f>
        <v/>
      </c>
      <c r="W25" s="313"/>
      <c r="X25" s="108"/>
      <c r="Y25" s="108"/>
      <c r="Z25" s="116"/>
      <c r="AA25" s="117"/>
      <c r="AB25" s="117"/>
      <c r="AC25" s="117"/>
      <c r="AD25" s="118"/>
      <c r="AE25" s="119"/>
      <c r="AF25" s="120"/>
      <c r="AG25" s="121"/>
      <c r="AH25" s="121"/>
      <c r="AI25" s="121"/>
      <c r="AJ25" s="121"/>
      <c r="AK25" s="121"/>
      <c r="AL25" s="128"/>
      <c r="AM25" s="122"/>
      <c r="AN25" s="431"/>
      <c r="AO25" s="432"/>
      <c r="AP25" s="431"/>
      <c r="AQ25" s="432"/>
      <c r="AR25" s="431"/>
      <c r="AS25" s="432"/>
      <c r="AT25" s="457"/>
      <c r="AU25" s="458"/>
    </row>
    <row r="26" spans="2:47" ht="6" customHeight="1" x14ac:dyDescent="0.25">
      <c r="B26" s="49"/>
      <c r="C26" s="8"/>
      <c r="D26" s="653"/>
      <c r="E26" s="653"/>
      <c r="F26" s="653"/>
      <c r="G26" s="653"/>
      <c r="H26" s="653"/>
      <c r="I26" s="653"/>
      <c r="J26" s="653"/>
      <c r="K26" s="653"/>
      <c r="L26" s="653"/>
      <c r="M26" s="654"/>
      <c r="N26" s="65"/>
      <c r="O26" s="66"/>
      <c r="P26" s="659"/>
      <c r="Q26" s="660"/>
      <c r="R26" s="657"/>
      <c r="S26" s="658"/>
      <c r="T26" s="314"/>
      <c r="U26" s="315"/>
      <c r="V26" s="312"/>
      <c r="W26" s="313"/>
      <c r="X26" s="108"/>
      <c r="Y26" s="108"/>
      <c r="Z26" s="410" t="s">
        <v>88</v>
      </c>
      <c r="AA26" s="410"/>
      <c r="AB26" s="410"/>
      <c r="AC26" s="410"/>
      <c r="AD26" s="410"/>
      <c r="AE26" s="410"/>
      <c r="AF26" s="410"/>
      <c r="AG26" s="410"/>
      <c r="AH26" s="34"/>
      <c r="AI26" s="34"/>
      <c r="AJ26" s="34"/>
      <c r="AK26" s="34"/>
      <c r="AL26" s="34"/>
      <c r="AM26" s="34"/>
      <c r="AN26" s="34"/>
      <c r="AO26" s="34"/>
      <c r="AP26" s="8"/>
      <c r="AQ26" s="8"/>
      <c r="AR26" s="8"/>
      <c r="AS26" s="8"/>
      <c r="AT26" s="8"/>
      <c r="AU26" s="8"/>
    </row>
    <row r="27" spans="2:47" ht="6" customHeight="1" x14ac:dyDescent="0.25">
      <c r="B27" s="49"/>
      <c r="C27" s="8"/>
      <c r="D27" s="651" t="s">
        <v>165</v>
      </c>
      <c r="E27" s="653"/>
      <c r="F27" s="653"/>
      <c r="G27" s="653"/>
      <c r="H27" s="653"/>
      <c r="I27" s="653"/>
      <c r="J27" s="653"/>
      <c r="K27" s="653"/>
      <c r="L27" s="653"/>
      <c r="M27" s="654"/>
      <c r="N27" s="65"/>
      <c r="O27" s="66"/>
      <c r="P27" s="655" t="s">
        <v>167</v>
      </c>
      <c r="Q27" s="656"/>
      <c r="R27" s="657">
        <v>8.25</v>
      </c>
      <c r="S27" s="658"/>
      <c r="T27" s="314"/>
      <c r="U27" s="315"/>
      <c r="V27" s="312" t="str">
        <f t="shared" ref="V27" si="4">IF(T27="","",(R27*T27))</f>
        <v/>
      </c>
      <c r="W27" s="313"/>
      <c r="X27" s="108"/>
      <c r="Y27" s="108"/>
      <c r="Z27" s="410"/>
      <c r="AA27" s="410"/>
      <c r="AB27" s="410"/>
      <c r="AC27" s="410"/>
      <c r="AD27" s="410"/>
      <c r="AE27" s="410"/>
      <c r="AF27" s="410"/>
      <c r="AG27" s="410"/>
      <c r="AH27" s="34"/>
      <c r="AI27" s="34"/>
      <c r="AJ27" s="34"/>
      <c r="AK27" s="34"/>
      <c r="AL27" s="34"/>
      <c r="AM27" s="34"/>
      <c r="AN27" s="34"/>
      <c r="AO27" s="34"/>
      <c r="AP27" s="8"/>
      <c r="AQ27" s="8"/>
      <c r="AR27" s="8"/>
      <c r="AS27" s="8"/>
      <c r="AT27" s="8"/>
      <c r="AU27" s="8"/>
    </row>
    <row r="28" spans="2:47" ht="6" customHeight="1" x14ac:dyDescent="0.25">
      <c r="B28" s="49"/>
      <c r="C28" s="8"/>
      <c r="D28" s="653"/>
      <c r="E28" s="653"/>
      <c r="F28" s="653"/>
      <c r="G28" s="653"/>
      <c r="H28" s="653"/>
      <c r="I28" s="653"/>
      <c r="J28" s="653"/>
      <c r="K28" s="653"/>
      <c r="L28" s="653"/>
      <c r="M28" s="654"/>
      <c r="N28" s="65"/>
      <c r="O28" s="66"/>
      <c r="P28" s="659"/>
      <c r="Q28" s="660"/>
      <c r="R28" s="657"/>
      <c r="S28" s="658"/>
      <c r="T28" s="314"/>
      <c r="U28" s="315"/>
      <c r="V28" s="312"/>
      <c r="W28" s="313"/>
      <c r="X28" s="108"/>
      <c r="Y28" s="108"/>
      <c r="Z28" s="410"/>
      <c r="AA28" s="410"/>
      <c r="AB28" s="410"/>
      <c r="AC28" s="410"/>
      <c r="AD28" s="410"/>
      <c r="AE28" s="410"/>
      <c r="AF28" s="410"/>
      <c r="AG28" s="410"/>
      <c r="AH28" s="34"/>
      <c r="AI28" s="34"/>
      <c r="AJ28" s="34"/>
      <c r="AK28" s="34"/>
      <c r="AL28" s="34"/>
      <c r="AM28" s="34"/>
      <c r="AN28" s="34"/>
      <c r="AO28" s="34"/>
      <c r="AP28" s="8"/>
      <c r="AQ28" s="8"/>
      <c r="AR28" s="8"/>
      <c r="AS28" s="8"/>
      <c r="AT28" s="8"/>
      <c r="AU28" s="8"/>
    </row>
    <row r="29" spans="2:47" ht="6" customHeight="1" thickBot="1" x14ac:dyDescent="0.3">
      <c r="B29" s="49"/>
      <c r="C29" s="8"/>
      <c r="D29" s="651" t="s">
        <v>168</v>
      </c>
      <c r="E29" s="651"/>
      <c r="F29" s="651"/>
      <c r="G29" s="651"/>
      <c r="H29" s="651"/>
      <c r="I29" s="651"/>
      <c r="J29" s="651"/>
      <c r="K29" s="651"/>
      <c r="L29" s="651"/>
      <c r="M29" s="652"/>
      <c r="N29" s="65"/>
      <c r="O29" s="66"/>
      <c r="P29" s="655" t="s">
        <v>151</v>
      </c>
      <c r="Q29" s="656"/>
      <c r="R29" s="657">
        <v>29</v>
      </c>
      <c r="S29" s="658"/>
      <c r="T29" s="314"/>
      <c r="U29" s="315"/>
      <c r="V29" s="312" t="str">
        <f>IF(T29="","",(R29*T29))</f>
        <v/>
      </c>
      <c r="W29" s="313"/>
      <c r="X29" s="108"/>
      <c r="Y29" s="108"/>
      <c r="Z29" s="411"/>
      <c r="AA29" s="411"/>
      <c r="AB29" s="411"/>
      <c r="AC29" s="411"/>
      <c r="AD29" s="411"/>
      <c r="AE29" s="411"/>
      <c r="AF29" s="411"/>
      <c r="AG29" s="411"/>
      <c r="AH29" s="150"/>
      <c r="AI29" s="150"/>
      <c r="AJ29" s="150"/>
      <c r="AK29" s="150"/>
      <c r="AL29" s="150"/>
      <c r="AM29" s="150"/>
      <c r="AN29" s="150"/>
      <c r="AO29" s="150"/>
      <c r="AP29" s="151"/>
      <c r="AQ29" s="151"/>
      <c r="AR29" s="151"/>
      <c r="AS29" s="151"/>
      <c r="AT29" s="151"/>
      <c r="AU29" s="151"/>
    </row>
    <row r="30" spans="2:47" ht="6" customHeight="1" thickTop="1" x14ac:dyDescent="0.25">
      <c r="B30" s="49"/>
      <c r="C30" s="8"/>
      <c r="D30" s="651"/>
      <c r="E30" s="651"/>
      <c r="F30" s="651"/>
      <c r="G30" s="651"/>
      <c r="H30" s="651"/>
      <c r="I30" s="651"/>
      <c r="J30" s="651"/>
      <c r="K30" s="651"/>
      <c r="L30" s="651"/>
      <c r="M30" s="652"/>
      <c r="N30" s="65"/>
      <c r="O30" s="66"/>
      <c r="P30" s="659"/>
      <c r="Q30" s="660"/>
      <c r="R30" s="657"/>
      <c r="S30" s="658"/>
      <c r="T30" s="314"/>
      <c r="U30" s="315"/>
      <c r="V30" s="312"/>
      <c r="W30" s="313"/>
      <c r="X30" s="108"/>
      <c r="Y30" s="108"/>
      <c r="Z30" s="148"/>
      <c r="AA30" s="149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8"/>
      <c r="AM30" s="141"/>
      <c r="AN30" s="385"/>
      <c r="AO30" s="386"/>
      <c r="AP30" s="451"/>
      <c r="AQ30" s="452"/>
      <c r="AR30" s="451"/>
      <c r="AS30" s="452"/>
      <c r="AT30" s="459"/>
      <c r="AU30" s="460"/>
    </row>
    <row r="31" spans="2:47" ht="6" customHeight="1" x14ac:dyDescent="0.25">
      <c r="B31" s="49"/>
      <c r="C31" s="8"/>
      <c r="D31" s="651" t="s">
        <v>169</v>
      </c>
      <c r="E31" s="653"/>
      <c r="F31" s="653"/>
      <c r="G31" s="653"/>
      <c r="H31" s="653"/>
      <c r="I31" s="653"/>
      <c r="J31" s="653"/>
      <c r="K31" s="653"/>
      <c r="L31" s="653"/>
      <c r="M31" s="654"/>
      <c r="N31" s="65"/>
      <c r="O31" s="66"/>
      <c r="P31" s="655" t="s">
        <v>151</v>
      </c>
      <c r="Q31" s="656"/>
      <c r="R31" s="657">
        <v>32.9</v>
      </c>
      <c r="S31" s="658"/>
      <c r="T31" s="314"/>
      <c r="U31" s="315"/>
      <c r="V31" s="312" t="str">
        <f t="shared" ref="V31" si="5">IF(T31="","",(R31*T31))</f>
        <v/>
      </c>
      <c r="W31" s="313"/>
      <c r="X31" s="108"/>
      <c r="Y31" s="108"/>
      <c r="Z31" s="133"/>
      <c r="AA31" s="8"/>
      <c r="AB31" s="387" t="s">
        <v>118</v>
      </c>
      <c r="AC31" s="387"/>
      <c r="AD31" s="387"/>
      <c r="AE31" s="387"/>
      <c r="AF31" s="387"/>
      <c r="AG31" s="387"/>
      <c r="AH31" s="387"/>
      <c r="AI31" s="387"/>
      <c r="AJ31" s="387"/>
      <c r="AK31" s="387"/>
      <c r="AL31" s="510"/>
      <c r="AM31" s="511"/>
      <c r="AN31" s="339" t="s">
        <v>151</v>
      </c>
      <c r="AO31" s="340"/>
      <c r="AP31" s="429">
        <v>43.4</v>
      </c>
      <c r="AQ31" s="430"/>
      <c r="AR31" s="449"/>
      <c r="AS31" s="450"/>
      <c r="AT31" s="429" t="str">
        <f>IF(AR31="","",(AP31*AR31))</f>
        <v/>
      </c>
      <c r="AU31" s="430"/>
    </row>
    <row r="32" spans="2:47" ht="6" customHeight="1" x14ac:dyDescent="0.25">
      <c r="B32" s="49"/>
      <c r="C32" s="8"/>
      <c r="D32" s="653"/>
      <c r="E32" s="653"/>
      <c r="F32" s="653"/>
      <c r="G32" s="653"/>
      <c r="H32" s="653"/>
      <c r="I32" s="653"/>
      <c r="J32" s="653"/>
      <c r="K32" s="653"/>
      <c r="L32" s="653"/>
      <c r="M32" s="654"/>
      <c r="N32" s="65"/>
      <c r="O32" s="66"/>
      <c r="P32" s="659"/>
      <c r="Q32" s="660"/>
      <c r="R32" s="657"/>
      <c r="S32" s="658"/>
      <c r="T32" s="314"/>
      <c r="U32" s="315"/>
      <c r="V32" s="312"/>
      <c r="W32" s="313"/>
      <c r="X32" s="108"/>
      <c r="Y32" s="108"/>
      <c r="Z32" s="133"/>
      <c r="AA32" s="8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510"/>
      <c r="AM32" s="511"/>
      <c r="AN32" s="420"/>
      <c r="AO32" s="421"/>
      <c r="AP32" s="429"/>
      <c r="AQ32" s="430"/>
      <c r="AR32" s="449"/>
      <c r="AS32" s="450"/>
      <c r="AT32" s="429"/>
      <c r="AU32" s="430"/>
    </row>
    <row r="33" spans="2:47" ht="6" customHeight="1" x14ac:dyDescent="0.25">
      <c r="B33" s="49"/>
      <c r="C33" s="8"/>
      <c r="D33" s="651" t="s">
        <v>168</v>
      </c>
      <c r="E33" s="653"/>
      <c r="F33" s="653"/>
      <c r="G33" s="653"/>
      <c r="H33" s="653"/>
      <c r="I33" s="653"/>
      <c r="J33" s="653"/>
      <c r="K33" s="653"/>
      <c r="L33" s="653"/>
      <c r="M33" s="654"/>
      <c r="N33" s="65"/>
      <c r="O33" s="66"/>
      <c r="P33" s="655" t="s">
        <v>167</v>
      </c>
      <c r="Q33" s="656"/>
      <c r="R33" s="657">
        <v>8.25</v>
      </c>
      <c r="S33" s="658"/>
      <c r="T33" s="314"/>
      <c r="U33" s="315"/>
      <c r="V33" s="312" t="str">
        <f t="shared" ref="V33" si="6">IF(T33="","",(R33*T33))</f>
        <v/>
      </c>
      <c r="W33" s="313"/>
      <c r="X33" s="108"/>
      <c r="Y33" s="108"/>
      <c r="Z33" s="133"/>
      <c r="AA33" s="8"/>
      <c r="AB33" s="387" t="s">
        <v>39</v>
      </c>
      <c r="AC33" s="426"/>
      <c r="AD33" s="426"/>
      <c r="AE33" s="426"/>
      <c r="AF33" s="426"/>
      <c r="AG33" s="426"/>
      <c r="AH33" s="426"/>
      <c r="AI33" s="426"/>
      <c r="AJ33" s="426"/>
      <c r="AK33" s="426"/>
      <c r="AL33" s="510"/>
      <c r="AM33" s="511"/>
      <c r="AN33" s="628" t="s">
        <v>40</v>
      </c>
      <c r="AO33" s="629"/>
      <c r="AP33" s="429">
        <v>3.1</v>
      </c>
      <c r="AQ33" s="430"/>
      <c r="AR33" s="449"/>
      <c r="AS33" s="450"/>
      <c r="AT33" s="429" t="str">
        <f>IF(AR33="","",(AP33*AR33))</f>
        <v/>
      </c>
      <c r="AU33" s="430"/>
    </row>
    <row r="34" spans="2:47" ht="6" customHeight="1" x14ac:dyDescent="0.25">
      <c r="B34" s="49"/>
      <c r="C34" s="8"/>
      <c r="D34" s="653"/>
      <c r="E34" s="653"/>
      <c r="F34" s="653"/>
      <c r="G34" s="653"/>
      <c r="H34" s="653"/>
      <c r="I34" s="653"/>
      <c r="J34" s="653"/>
      <c r="K34" s="653"/>
      <c r="L34" s="653"/>
      <c r="M34" s="654"/>
      <c r="N34" s="65"/>
      <c r="O34" s="66"/>
      <c r="P34" s="659"/>
      <c r="Q34" s="660"/>
      <c r="R34" s="657"/>
      <c r="S34" s="658"/>
      <c r="T34" s="314"/>
      <c r="U34" s="315"/>
      <c r="V34" s="312"/>
      <c r="W34" s="313"/>
      <c r="X34" s="108"/>
      <c r="Y34" s="108"/>
      <c r="Z34" s="133"/>
      <c r="AA34" s="8"/>
      <c r="AB34" s="426"/>
      <c r="AC34" s="426"/>
      <c r="AD34" s="426"/>
      <c r="AE34" s="426"/>
      <c r="AF34" s="426"/>
      <c r="AG34" s="426"/>
      <c r="AH34" s="426"/>
      <c r="AI34" s="426"/>
      <c r="AJ34" s="426"/>
      <c r="AK34" s="426"/>
      <c r="AL34" s="510"/>
      <c r="AM34" s="511"/>
      <c r="AN34" s="628"/>
      <c r="AO34" s="629"/>
      <c r="AP34" s="429"/>
      <c r="AQ34" s="430"/>
      <c r="AR34" s="449"/>
      <c r="AS34" s="450"/>
      <c r="AT34" s="429"/>
      <c r="AU34" s="430"/>
    </row>
    <row r="35" spans="2:47" ht="6" customHeight="1" x14ac:dyDescent="0.25">
      <c r="B35" s="49"/>
      <c r="C35" s="8"/>
      <c r="D35" s="661"/>
      <c r="E35" s="661"/>
      <c r="F35" s="661"/>
      <c r="G35" s="661"/>
      <c r="H35" s="661"/>
      <c r="I35" s="661"/>
      <c r="J35" s="661"/>
      <c r="K35" s="661"/>
      <c r="L35" s="661"/>
      <c r="M35" s="662"/>
      <c r="N35" s="65"/>
      <c r="O35" s="66"/>
      <c r="P35" s="663"/>
      <c r="Q35" s="664"/>
      <c r="R35" s="665"/>
      <c r="S35" s="666"/>
      <c r="T35" s="295"/>
      <c r="U35" s="296"/>
      <c r="V35" s="280"/>
      <c r="W35" s="294"/>
      <c r="X35" s="108"/>
      <c r="Y35" s="108"/>
      <c r="Z35" s="134"/>
      <c r="AA35" s="135"/>
      <c r="AB35" s="136"/>
      <c r="AC35" s="136"/>
      <c r="AD35" s="136"/>
      <c r="AE35" s="136"/>
      <c r="AF35" s="136"/>
      <c r="AG35" s="136"/>
      <c r="AH35" s="136"/>
      <c r="AI35" s="136"/>
      <c r="AJ35" s="136"/>
      <c r="AK35" s="137"/>
      <c r="AL35" s="144"/>
      <c r="AM35" s="145"/>
      <c r="AN35" s="632"/>
      <c r="AO35" s="633"/>
      <c r="AP35" s="427"/>
      <c r="AQ35" s="428"/>
      <c r="AR35" s="427"/>
      <c r="AS35" s="428"/>
      <c r="AT35" s="447"/>
      <c r="AU35" s="448"/>
    </row>
    <row r="36" spans="2:47" ht="6" customHeight="1" x14ac:dyDescent="0.25">
      <c r="B36" s="49"/>
      <c r="C36" s="8"/>
      <c r="D36" s="387" t="s">
        <v>62</v>
      </c>
      <c r="E36" s="426"/>
      <c r="F36" s="426"/>
      <c r="G36" s="426"/>
      <c r="H36" s="426"/>
      <c r="I36" s="426"/>
      <c r="J36" s="426"/>
      <c r="K36" s="426"/>
      <c r="L36" s="426"/>
      <c r="M36" s="592"/>
      <c r="N36" s="65"/>
      <c r="O36" s="66"/>
      <c r="P36" s="339" t="s">
        <v>152</v>
      </c>
      <c r="Q36" s="340"/>
      <c r="R36" s="312">
        <v>32.35</v>
      </c>
      <c r="S36" s="313"/>
      <c r="T36" s="314"/>
      <c r="U36" s="315"/>
      <c r="V36" s="312" t="str">
        <f t="shared" ref="V36" si="7">IF(T36="","",(R36*T36))</f>
        <v/>
      </c>
      <c r="W36" s="313"/>
      <c r="X36" s="108"/>
      <c r="Y36" s="108"/>
      <c r="Z36" s="589" t="s">
        <v>80</v>
      </c>
      <c r="AA36" s="589"/>
      <c r="AB36" s="589"/>
      <c r="AC36" s="589"/>
      <c r="AD36" s="589"/>
      <c r="AE36" s="589"/>
      <c r="AF36" s="589"/>
      <c r="AG36" s="589"/>
      <c r="AH36" s="589"/>
      <c r="AI36" s="220"/>
      <c r="AJ36" s="34"/>
      <c r="AK36" s="34"/>
      <c r="AL36" s="34"/>
      <c r="AM36" s="34"/>
      <c r="AN36" s="34"/>
      <c r="AO36" s="34"/>
    </row>
    <row r="37" spans="2:47" ht="6" customHeight="1" x14ac:dyDescent="0.25">
      <c r="B37" s="49"/>
      <c r="C37" s="8"/>
      <c r="D37" s="426"/>
      <c r="E37" s="426"/>
      <c r="F37" s="426"/>
      <c r="G37" s="426"/>
      <c r="H37" s="426"/>
      <c r="I37" s="426"/>
      <c r="J37" s="426"/>
      <c r="K37" s="426"/>
      <c r="L37" s="426"/>
      <c r="M37" s="592"/>
      <c r="N37" s="65"/>
      <c r="O37" s="66"/>
      <c r="P37" s="420"/>
      <c r="Q37" s="421"/>
      <c r="R37" s="312"/>
      <c r="S37" s="313"/>
      <c r="T37" s="314"/>
      <c r="U37" s="315"/>
      <c r="V37" s="312"/>
      <c r="W37" s="313"/>
      <c r="X37" s="108"/>
      <c r="Y37" s="108"/>
      <c r="Z37" s="589"/>
      <c r="AA37" s="589"/>
      <c r="AB37" s="589"/>
      <c r="AC37" s="589"/>
      <c r="AD37" s="589"/>
      <c r="AE37" s="589"/>
      <c r="AF37" s="589"/>
      <c r="AG37" s="589"/>
      <c r="AH37" s="589"/>
      <c r="AI37" s="220"/>
      <c r="AJ37" s="34"/>
      <c r="AK37" s="34"/>
      <c r="AL37" s="34"/>
      <c r="AM37" s="34"/>
      <c r="AN37" s="34"/>
      <c r="AO37" s="34"/>
    </row>
    <row r="38" spans="2:47" ht="6" customHeight="1" x14ac:dyDescent="0.25">
      <c r="B38" s="49"/>
      <c r="C38" s="8"/>
      <c r="D38" s="387" t="s">
        <v>61</v>
      </c>
      <c r="E38" s="426"/>
      <c r="F38" s="426"/>
      <c r="G38" s="426"/>
      <c r="H38" s="426"/>
      <c r="I38" s="426"/>
      <c r="J38" s="426"/>
      <c r="K38" s="426"/>
      <c r="L38" s="426"/>
      <c r="M38" s="592"/>
      <c r="N38" s="65"/>
      <c r="O38" s="66"/>
      <c r="P38" s="339" t="s">
        <v>152</v>
      </c>
      <c r="Q38" s="340"/>
      <c r="R38" s="312">
        <v>32.35</v>
      </c>
      <c r="S38" s="313"/>
      <c r="T38" s="314"/>
      <c r="U38" s="315"/>
      <c r="V38" s="312" t="str">
        <f t="shared" ref="V38" si="8">IF(T38="","",(R38*T38))</f>
        <v/>
      </c>
      <c r="W38" s="313"/>
      <c r="X38" s="108"/>
      <c r="Y38" s="108"/>
      <c r="Z38" s="589"/>
      <c r="AA38" s="589"/>
      <c r="AB38" s="589"/>
      <c r="AC38" s="589"/>
      <c r="AD38" s="589"/>
      <c r="AE38" s="589"/>
      <c r="AF38" s="589"/>
      <c r="AG38" s="589"/>
      <c r="AH38" s="589"/>
      <c r="AI38" s="220"/>
      <c r="AJ38" s="34"/>
      <c r="AK38" s="34"/>
      <c r="AL38" s="34"/>
      <c r="AM38" s="34"/>
      <c r="AN38" s="34"/>
      <c r="AO38" s="34"/>
    </row>
    <row r="39" spans="2:47" ht="6" customHeight="1" thickBot="1" x14ac:dyDescent="0.3">
      <c r="B39" s="49"/>
      <c r="C39" s="8"/>
      <c r="D39" s="426"/>
      <c r="E39" s="426"/>
      <c r="F39" s="426"/>
      <c r="G39" s="426"/>
      <c r="H39" s="426"/>
      <c r="I39" s="426"/>
      <c r="J39" s="426"/>
      <c r="K39" s="426"/>
      <c r="L39" s="426"/>
      <c r="M39" s="592"/>
      <c r="N39" s="65"/>
      <c r="O39" s="66"/>
      <c r="P39" s="420"/>
      <c r="Q39" s="421"/>
      <c r="R39" s="312"/>
      <c r="S39" s="313"/>
      <c r="T39" s="314"/>
      <c r="U39" s="315"/>
      <c r="V39" s="312"/>
      <c r="W39" s="313"/>
      <c r="X39" s="108"/>
      <c r="Y39" s="130"/>
      <c r="Z39" s="411"/>
      <c r="AA39" s="411"/>
      <c r="AB39" s="411"/>
      <c r="AC39" s="411"/>
      <c r="AD39" s="411"/>
      <c r="AE39" s="411"/>
      <c r="AF39" s="411"/>
      <c r="AG39" s="411"/>
      <c r="AH39" s="411"/>
      <c r="AI39" s="219"/>
      <c r="AJ39" s="34"/>
      <c r="AK39" s="34"/>
      <c r="AL39" s="34"/>
      <c r="AM39" s="34"/>
      <c r="AN39" s="34"/>
      <c r="AO39" s="34"/>
    </row>
    <row r="40" spans="2:47" ht="6" customHeight="1" thickTop="1" x14ac:dyDescent="0.25">
      <c r="B40" s="49"/>
      <c r="C40" s="8"/>
      <c r="D40" s="11"/>
      <c r="E40" s="11"/>
      <c r="F40" s="11"/>
      <c r="G40" s="11"/>
      <c r="H40" s="11"/>
      <c r="I40" s="11"/>
      <c r="J40" s="11"/>
      <c r="K40" s="11"/>
      <c r="L40" s="11"/>
      <c r="M40" s="15"/>
      <c r="N40" s="65"/>
      <c r="O40" s="66"/>
      <c r="P40" s="339"/>
      <c r="Q40" s="340"/>
      <c r="R40" s="312"/>
      <c r="S40" s="313"/>
      <c r="T40" s="418"/>
      <c r="U40" s="419"/>
      <c r="V40" s="312" t="str">
        <f t="shared" ref="V40:V53" si="9">IF(T40="","",(R40*T40))</f>
        <v/>
      </c>
      <c r="W40" s="313"/>
      <c r="X40" s="108"/>
      <c r="Y40" s="130"/>
      <c r="Z40" s="148"/>
      <c r="AA40" s="149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8"/>
      <c r="AM40" s="141"/>
      <c r="AN40" s="630"/>
      <c r="AO40" s="631"/>
      <c r="AP40" s="451"/>
      <c r="AQ40" s="452"/>
      <c r="AR40" s="451"/>
      <c r="AS40" s="452"/>
      <c r="AT40" s="459"/>
      <c r="AU40" s="460"/>
    </row>
    <row r="41" spans="2:47" ht="6" customHeight="1" x14ac:dyDescent="0.25">
      <c r="B41" s="49"/>
      <c r="C41" s="8"/>
      <c r="D41" s="387" t="s">
        <v>4</v>
      </c>
      <c r="E41" s="426"/>
      <c r="F41" s="426"/>
      <c r="G41" s="426"/>
      <c r="H41" s="426"/>
      <c r="I41" s="426"/>
      <c r="J41" s="426"/>
      <c r="K41" s="426"/>
      <c r="L41" s="426"/>
      <c r="M41" s="592"/>
      <c r="N41" s="65"/>
      <c r="O41" s="66"/>
      <c r="P41" s="339" t="s">
        <v>60</v>
      </c>
      <c r="Q41" s="340"/>
      <c r="R41" s="312">
        <v>32.5</v>
      </c>
      <c r="S41" s="313"/>
      <c r="T41" s="314"/>
      <c r="U41" s="315"/>
      <c r="V41" s="312" t="str">
        <f t="shared" si="9"/>
        <v/>
      </c>
      <c r="W41" s="313"/>
      <c r="X41" s="108"/>
      <c r="Y41" s="130"/>
      <c r="Z41" s="133"/>
      <c r="AA41" s="8"/>
      <c r="AB41" s="387" t="s">
        <v>119</v>
      </c>
      <c r="AC41" s="426"/>
      <c r="AD41" s="426"/>
      <c r="AE41" s="426"/>
      <c r="AF41" s="426"/>
      <c r="AG41" s="426"/>
      <c r="AH41" s="426"/>
      <c r="AI41" s="426"/>
      <c r="AJ41" s="426"/>
      <c r="AK41" s="426"/>
      <c r="AL41" s="510"/>
      <c r="AM41" s="511"/>
      <c r="AN41" s="628" t="s">
        <v>3</v>
      </c>
      <c r="AO41" s="629"/>
      <c r="AP41" s="636">
        <v>10.1</v>
      </c>
      <c r="AQ41" s="637"/>
      <c r="AR41" s="449"/>
      <c r="AS41" s="450"/>
      <c r="AT41" s="429" t="str">
        <f>IF(AR41="","",(AP41*AR41))</f>
        <v/>
      </c>
      <c r="AU41" s="430"/>
    </row>
    <row r="42" spans="2:47" ht="6" customHeight="1" x14ac:dyDescent="0.25">
      <c r="B42" s="49"/>
      <c r="C42" s="8"/>
      <c r="D42" s="426"/>
      <c r="E42" s="426"/>
      <c r="F42" s="426"/>
      <c r="G42" s="426"/>
      <c r="H42" s="426"/>
      <c r="I42" s="426"/>
      <c r="J42" s="426"/>
      <c r="K42" s="426"/>
      <c r="L42" s="426"/>
      <c r="M42" s="592"/>
      <c r="N42" s="65"/>
      <c r="O42" s="66"/>
      <c r="P42" s="420"/>
      <c r="Q42" s="421"/>
      <c r="R42" s="312"/>
      <c r="S42" s="313"/>
      <c r="T42" s="314"/>
      <c r="U42" s="315"/>
      <c r="V42" s="312"/>
      <c r="W42" s="313"/>
      <c r="X42" s="130"/>
      <c r="Y42" s="19"/>
      <c r="Z42" s="133"/>
      <c r="AA42" s="8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510"/>
      <c r="AM42" s="511"/>
      <c r="AN42" s="628"/>
      <c r="AO42" s="629"/>
      <c r="AP42" s="636"/>
      <c r="AQ42" s="637"/>
      <c r="AR42" s="449"/>
      <c r="AS42" s="450"/>
      <c r="AT42" s="429"/>
      <c r="AU42" s="430"/>
    </row>
    <row r="43" spans="2:47" ht="6" customHeight="1" x14ac:dyDescent="0.25">
      <c r="B43" s="49"/>
      <c r="C43" s="8"/>
      <c r="D43" s="387" t="s">
        <v>4</v>
      </c>
      <c r="E43" s="426"/>
      <c r="F43" s="426"/>
      <c r="G43" s="426"/>
      <c r="H43" s="426"/>
      <c r="I43" s="426"/>
      <c r="J43" s="426"/>
      <c r="K43" s="426"/>
      <c r="L43" s="426"/>
      <c r="M43" s="592"/>
      <c r="N43" s="65"/>
      <c r="O43" s="66"/>
      <c r="P43" s="339" t="s">
        <v>5</v>
      </c>
      <c r="Q43" s="340"/>
      <c r="R43" s="312">
        <v>23.7</v>
      </c>
      <c r="S43" s="313"/>
      <c r="T43" s="314"/>
      <c r="U43" s="315"/>
      <c r="V43" s="312" t="str">
        <f t="shared" ref="V43" si="10">IF(T43="","",(R43*T43))</f>
        <v/>
      </c>
      <c r="W43" s="313"/>
      <c r="X43" s="130"/>
      <c r="Y43" s="19"/>
      <c r="Z43" s="133"/>
      <c r="AA43" s="8"/>
      <c r="AB43" s="11"/>
      <c r="AC43" s="11"/>
      <c r="AD43" s="11"/>
      <c r="AE43" s="11"/>
      <c r="AF43" s="11"/>
      <c r="AG43" s="11"/>
      <c r="AH43" s="11"/>
      <c r="AI43" s="11"/>
      <c r="AJ43" s="11"/>
      <c r="AK43" s="15"/>
      <c r="AL43" s="140"/>
      <c r="AM43" s="143"/>
      <c r="AN43" s="435"/>
      <c r="AO43" s="436"/>
      <c r="AP43" s="429"/>
      <c r="AQ43" s="430"/>
      <c r="AR43" s="435"/>
      <c r="AS43" s="436"/>
      <c r="AT43" s="429"/>
      <c r="AU43" s="430"/>
    </row>
    <row r="44" spans="2:47" ht="6" customHeight="1" x14ac:dyDescent="0.25">
      <c r="B44" s="49"/>
      <c r="C44" s="8"/>
      <c r="D44" s="426"/>
      <c r="E44" s="426"/>
      <c r="F44" s="426"/>
      <c r="G44" s="426"/>
      <c r="H44" s="426"/>
      <c r="I44" s="426"/>
      <c r="J44" s="426"/>
      <c r="K44" s="426"/>
      <c r="L44" s="426"/>
      <c r="M44" s="592"/>
      <c r="N44" s="65"/>
      <c r="O44" s="66"/>
      <c r="P44" s="420"/>
      <c r="Q44" s="421"/>
      <c r="R44" s="312"/>
      <c r="S44" s="313"/>
      <c r="T44" s="314"/>
      <c r="U44" s="315"/>
      <c r="V44" s="312"/>
      <c r="W44" s="313"/>
      <c r="X44" s="130"/>
      <c r="Y44" s="19"/>
      <c r="Z44" s="133"/>
      <c r="AA44" s="8"/>
      <c r="AB44" s="387" t="s">
        <v>119</v>
      </c>
      <c r="AC44" s="426"/>
      <c r="AD44" s="426"/>
      <c r="AE44" s="426"/>
      <c r="AF44" s="426"/>
      <c r="AG44" s="426"/>
      <c r="AH44" s="426"/>
      <c r="AI44" s="426"/>
      <c r="AJ44" s="426"/>
      <c r="AK44" s="426"/>
      <c r="AL44" s="510"/>
      <c r="AM44" s="511"/>
      <c r="AN44" s="435" t="s">
        <v>12</v>
      </c>
      <c r="AO44" s="436"/>
      <c r="AP44" s="636">
        <v>3</v>
      </c>
      <c r="AQ44" s="637"/>
      <c r="AR44" s="614"/>
      <c r="AS44" s="615"/>
      <c r="AT44" s="429" t="str">
        <f>IF(AR44="","",(AP44*AR44))</f>
        <v/>
      </c>
      <c r="AU44" s="430"/>
    </row>
    <row r="45" spans="2:47" ht="6" customHeight="1" x14ac:dyDescent="0.25">
      <c r="B45" s="49"/>
      <c r="C45" s="8"/>
      <c r="D45" s="11"/>
      <c r="E45" s="11"/>
      <c r="F45" s="11"/>
      <c r="G45" s="11"/>
      <c r="H45" s="11"/>
      <c r="I45" s="11"/>
      <c r="J45" s="11"/>
      <c r="K45" s="11"/>
      <c r="L45" s="11"/>
      <c r="M45" s="15"/>
      <c r="N45" s="65"/>
      <c r="O45" s="66"/>
      <c r="P45" s="339"/>
      <c r="Q45" s="340"/>
      <c r="R45" s="312"/>
      <c r="S45" s="313"/>
      <c r="T45" s="418"/>
      <c r="U45" s="419"/>
      <c r="V45" s="312"/>
      <c r="W45" s="313"/>
      <c r="X45" s="130"/>
      <c r="Y45" s="19"/>
      <c r="Z45" s="133"/>
      <c r="AA45" s="8"/>
      <c r="AB45" s="426"/>
      <c r="AC45" s="426"/>
      <c r="AD45" s="426"/>
      <c r="AE45" s="426"/>
      <c r="AF45" s="426"/>
      <c r="AG45" s="426"/>
      <c r="AH45" s="426"/>
      <c r="AI45" s="426"/>
      <c r="AJ45" s="426"/>
      <c r="AK45" s="426"/>
      <c r="AL45" s="510"/>
      <c r="AM45" s="511"/>
      <c r="AN45" s="435"/>
      <c r="AO45" s="436"/>
      <c r="AP45" s="636"/>
      <c r="AQ45" s="637"/>
      <c r="AR45" s="614"/>
      <c r="AS45" s="615"/>
      <c r="AT45" s="429"/>
      <c r="AU45" s="430"/>
    </row>
    <row r="46" spans="2:47" ht="6" customHeight="1" x14ac:dyDescent="0.25">
      <c r="B46" s="49"/>
      <c r="C46" s="8"/>
      <c r="D46" s="387" t="s">
        <v>78</v>
      </c>
      <c r="E46" s="426"/>
      <c r="F46" s="426"/>
      <c r="G46" s="426"/>
      <c r="H46" s="426"/>
      <c r="I46" s="426"/>
      <c r="J46" s="426"/>
      <c r="K46" s="426"/>
      <c r="L46" s="426"/>
      <c r="M46" s="592"/>
      <c r="N46" s="65"/>
      <c r="O46" s="66"/>
      <c r="P46" s="339" t="s">
        <v>6</v>
      </c>
      <c r="Q46" s="340"/>
      <c r="R46" s="312">
        <v>26.8</v>
      </c>
      <c r="S46" s="313"/>
      <c r="T46" s="314"/>
      <c r="U46" s="315"/>
      <c r="V46" s="312" t="str">
        <f t="shared" ref="V46" si="11">IF(T46="","",(R46*T46))</f>
        <v/>
      </c>
      <c r="W46" s="313"/>
      <c r="X46" s="130"/>
      <c r="Y46" s="19"/>
      <c r="Z46" s="133"/>
      <c r="AA46" s="8"/>
      <c r="AB46" s="11"/>
      <c r="AC46" s="11"/>
      <c r="AD46" s="11"/>
      <c r="AE46" s="11"/>
      <c r="AF46" s="11"/>
      <c r="AG46" s="11"/>
      <c r="AH46" s="11"/>
      <c r="AI46" s="11"/>
      <c r="AJ46" s="11"/>
      <c r="AK46" s="15"/>
      <c r="AL46" s="140"/>
      <c r="AM46" s="143"/>
      <c r="AN46" s="435"/>
      <c r="AO46" s="436"/>
      <c r="AP46" s="453"/>
      <c r="AQ46" s="454"/>
      <c r="AR46" s="455"/>
      <c r="AS46" s="456"/>
      <c r="AT46" s="453"/>
      <c r="AU46" s="454"/>
    </row>
    <row r="47" spans="2:47" ht="6" customHeight="1" x14ac:dyDescent="0.25">
      <c r="B47" s="49"/>
      <c r="C47" s="8"/>
      <c r="D47" s="426"/>
      <c r="E47" s="426"/>
      <c r="F47" s="426"/>
      <c r="G47" s="426"/>
      <c r="H47" s="426"/>
      <c r="I47" s="426"/>
      <c r="J47" s="426"/>
      <c r="K47" s="426"/>
      <c r="L47" s="426"/>
      <c r="M47" s="592"/>
      <c r="N47" s="65"/>
      <c r="O47" s="66"/>
      <c r="P47" s="420"/>
      <c r="Q47" s="421"/>
      <c r="R47" s="312"/>
      <c r="S47" s="313"/>
      <c r="T47" s="314"/>
      <c r="U47" s="315"/>
      <c r="V47" s="312"/>
      <c r="W47" s="313"/>
      <c r="X47" s="19"/>
      <c r="Y47" s="29"/>
      <c r="Z47" s="133"/>
      <c r="AA47" s="8"/>
      <c r="AB47" s="387" t="s">
        <v>120</v>
      </c>
      <c r="AC47" s="426"/>
      <c r="AD47" s="426"/>
      <c r="AE47" s="426"/>
      <c r="AF47" s="426"/>
      <c r="AG47" s="426"/>
      <c r="AH47" s="426"/>
      <c r="AI47" s="426"/>
      <c r="AJ47" s="426"/>
      <c r="AK47" s="426"/>
      <c r="AL47" s="510"/>
      <c r="AM47" s="511"/>
      <c r="AN47" s="435" t="s">
        <v>41</v>
      </c>
      <c r="AO47" s="436"/>
      <c r="AP47" s="429">
        <v>30.95</v>
      </c>
      <c r="AQ47" s="430"/>
      <c r="AR47" s="634"/>
      <c r="AS47" s="635"/>
      <c r="AT47" s="429" t="str">
        <f>IF(AR47="","",(AP47*AR47))</f>
        <v/>
      </c>
      <c r="AU47" s="430"/>
    </row>
    <row r="48" spans="2:47" ht="6" customHeight="1" x14ac:dyDescent="0.25">
      <c r="B48" s="49"/>
      <c r="C48" s="8"/>
      <c r="D48" s="387" t="s">
        <v>7</v>
      </c>
      <c r="E48" s="426"/>
      <c r="F48" s="426"/>
      <c r="G48" s="426"/>
      <c r="H48" s="426"/>
      <c r="I48" s="426"/>
      <c r="J48" s="426"/>
      <c r="K48" s="426"/>
      <c r="L48" s="426"/>
      <c r="M48" s="592"/>
      <c r="N48" s="65"/>
      <c r="O48" s="66"/>
      <c r="P48" s="339" t="s">
        <v>3</v>
      </c>
      <c r="Q48" s="340"/>
      <c r="R48" s="312">
        <v>12.85</v>
      </c>
      <c r="S48" s="313"/>
      <c r="T48" s="314"/>
      <c r="U48" s="315"/>
      <c r="V48" s="312" t="str">
        <f t="shared" ref="V48" si="12">IF(T48="","",(R48*T48))</f>
        <v/>
      </c>
      <c r="W48" s="313"/>
      <c r="X48" s="19"/>
      <c r="Y48" s="29"/>
      <c r="Z48" s="133"/>
      <c r="AA48" s="8"/>
      <c r="AB48" s="426"/>
      <c r="AC48" s="426"/>
      <c r="AD48" s="426"/>
      <c r="AE48" s="426"/>
      <c r="AF48" s="426"/>
      <c r="AG48" s="426"/>
      <c r="AH48" s="426"/>
      <c r="AI48" s="426"/>
      <c r="AJ48" s="426"/>
      <c r="AK48" s="426"/>
      <c r="AL48" s="510"/>
      <c r="AM48" s="511"/>
      <c r="AN48" s="435"/>
      <c r="AO48" s="436"/>
      <c r="AP48" s="429"/>
      <c r="AQ48" s="430"/>
      <c r="AR48" s="634"/>
      <c r="AS48" s="635"/>
      <c r="AT48" s="429"/>
      <c r="AU48" s="430"/>
    </row>
    <row r="49" spans="1:47" ht="6" customHeight="1" x14ac:dyDescent="0.25">
      <c r="B49" s="49"/>
      <c r="C49" s="8"/>
      <c r="D49" s="426"/>
      <c r="E49" s="426"/>
      <c r="F49" s="426"/>
      <c r="G49" s="426"/>
      <c r="H49" s="426"/>
      <c r="I49" s="426"/>
      <c r="J49" s="426"/>
      <c r="K49" s="426"/>
      <c r="L49" s="426"/>
      <c r="M49" s="592"/>
      <c r="N49" s="65"/>
      <c r="O49" s="66"/>
      <c r="P49" s="420"/>
      <c r="Q49" s="421"/>
      <c r="R49" s="312"/>
      <c r="S49" s="313"/>
      <c r="T49" s="314"/>
      <c r="U49" s="315"/>
      <c r="V49" s="312"/>
      <c r="W49" s="313"/>
      <c r="X49" s="19"/>
      <c r="Y49" s="67"/>
      <c r="Z49" s="133"/>
      <c r="AA49" s="8"/>
      <c r="AB49" s="11"/>
      <c r="AC49" s="11"/>
      <c r="AD49" s="11"/>
      <c r="AE49" s="11"/>
      <c r="AF49" s="11"/>
      <c r="AG49" s="11"/>
      <c r="AH49" s="11"/>
      <c r="AI49" s="11"/>
      <c r="AJ49" s="11"/>
      <c r="AK49" s="15"/>
      <c r="AL49" s="140"/>
      <c r="AM49" s="143"/>
      <c r="AN49" s="435"/>
      <c r="AO49" s="436"/>
      <c r="AP49" s="429"/>
      <c r="AQ49" s="430"/>
      <c r="AR49" s="455"/>
      <c r="AS49" s="456"/>
      <c r="AT49" s="453"/>
      <c r="AU49" s="454"/>
    </row>
    <row r="50" spans="1:47" ht="6" customHeight="1" x14ac:dyDescent="0.25">
      <c r="B50" s="49"/>
      <c r="C50" s="8"/>
      <c r="D50" s="387" t="s">
        <v>8</v>
      </c>
      <c r="E50" s="426"/>
      <c r="F50" s="426"/>
      <c r="G50" s="426"/>
      <c r="H50" s="426"/>
      <c r="I50" s="426"/>
      <c r="J50" s="426"/>
      <c r="K50" s="426"/>
      <c r="L50" s="426"/>
      <c r="M50" s="592"/>
      <c r="N50" s="65"/>
      <c r="O50" s="66"/>
      <c r="P50" s="339" t="s">
        <v>3</v>
      </c>
      <c r="Q50" s="340"/>
      <c r="R50" s="312">
        <v>12.85</v>
      </c>
      <c r="S50" s="313"/>
      <c r="T50" s="314"/>
      <c r="U50" s="315"/>
      <c r="V50" s="312" t="str">
        <f t="shared" ref="V50" si="13">IF(T50="","",(R50*T50))</f>
        <v/>
      </c>
      <c r="W50" s="313"/>
      <c r="X50" s="19"/>
      <c r="Y50" s="67"/>
      <c r="Z50" s="133"/>
      <c r="AA50" s="8"/>
      <c r="AB50" s="387" t="s">
        <v>42</v>
      </c>
      <c r="AC50" s="426"/>
      <c r="AD50" s="426"/>
      <c r="AE50" s="426"/>
      <c r="AF50" s="426"/>
      <c r="AG50" s="426"/>
      <c r="AH50" s="426"/>
      <c r="AI50" s="426"/>
      <c r="AJ50" s="426"/>
      <c r="AK50" s="426"/>
      <c r="AL50" s="626"/>
      <c r="AM50" s="627"/>
      <c r="AN50" s="628" t="s">
        <v>15</v>
      </c>
      <c r="AO50" s="629"/>
      <c r="AP50" s="429">
        <v>4.0999999999999996</v>
      </c>
      <c r="AQ50" s="430"/>
      <c r="AR50" s="449"/>
      <c r="AS50" s="450"/>
      <c r="AT50" s="429" t="str">
        <f>IF(AR50="","",(AP50*AR50))</f>
        <v/>
      </c>
      <c r="AU50" s="430"/>
    </row>
    <row r="51" spans="1:47" ht="6" customHeight="1" x14ac:dyDescent="0.25">
      <c r="B51" s="49"/>
      <c r="C51" s="8"/>
      <c r="D51" s="426"/>
      <c r="E51" s="426"/>
      <c r="F51" s="426"/>
      <c r="G51" s="426"/>
      <c r="H51" s="426"/>
      <c r="I51" s="426"/>
      <c r="J51" s="426"/>
      <c r="K51" s="426"/>
      <c r="L51" s="426"/>
      <c r="M51" s="592"/>
      <c r="N51" s="65"/>
      <c r="O51" s="66"/>
      <c r="P51" s="420"/>
      <c r="Q51" s="421"/>
      <c r="R51" s="312"/>
      <c r="S51" s="313"/>
      <c r="T51" s="314"/>
      <c r="U51" s="315"/>
      <c r="V51" s="312"/>
      <c r="W51" s="313"/>
      <c r="X51" s="19"/>
      <c r="Y51" s="67"/>
      <c r="Z51" s="133"/>
      <c r="AA51" s="8"/>
      <c r="AB51" s="426"/>
      <c r="AC51" s="426"/>
      <c r="AD51" s="426"/>
      <c r="AE51" s="426"/>
      <c r="AF51" s="426"/>
      <c r="AG51" s="426"/>
      <c r="AH51" s="426"/>
      <c r="AI51" s="426"/>
      <c r="AJ51" s="426"/>
      <c r="AK51" s="426"/>
      <c r="AL51" s="626"/>
      <c r="AM51" s="627"/>
      <c r="AN51" s="628"/>
      <c r="AO51" s="629"/>
      <c r="AP51" s="429"/>
      <c r="AQ51" s="430"/>
      <c r="AR51" s="449"/>
      <c r="AS51" s="450"/>
      <c r="AT51" s="429"/>
      <c r="AU51" s="430"/>
    </row>
    <row r="52" spans="1:47" ht="6" customHeight="1" x14ac:dyDescent="0.25">
      <c r="B52" s="49"/>
      <c r="C52" s="8"/>
      <c r="D52" s="11"/>
      <c r="E52" s="11"/>
      <c r="F52" s="11"/>
      <c r="G52" s="11"/>
      <c r="H52" s="11"/>
      <c r="I52" s="11"/>
      <c r="J52" s="11"/>
      <c r="K52" s="11"/>
      <c r="L52" s="11"/>
      <c r="M52" s="15"/>
      <c r="N52" s="65"/>
      <c r="O52" s="66"/>
      <c r="P52" s="339"/>
      <c r="Q52" s="340"/>
      <c r="R52" s="312"/>
      <c r="S52" s="313"/>
      <c r="T52" s="418"/>
      <c r="U52" s="419"/>
      <c r="V52" s="312"/>
      <c r="W52" s="313"/>
      <c r="X52" s="28"/>
      <c r="Y52" s="67"/>
      <c r="Z52" s="133"/>
      <c r="AA52" s="8"/>
      <c r="AB52" s="11"/>
      <c r="AC52" s="11"/>
      <c r="AD52" s="11"/>
      <c r="AE52" s="11"/>
      <c r="AF52" s="11"/>
      <c r="AG52" s="11"/>
      <c r="AH52" s="11"/>
      <c r="AI52" s="11"/>
      <c r="AJ52" s="11"/>
      <c r="AK52" s="15"/>
      <c r="AL52" s="146"/>
      <c r="AM52" s="147"/>
      <c r="AN52" s="628"/>
      <c r="AO52" s="629"/>
      <c r="AP52" s="429"/>
      <c r="AQ52" s="430"/>
      <c r="AR52" s="435"/>
      <c r="AS52" s="436"/>
      <c r="AT52" s="429"/>
      <c r="AU52" s="430"/>
    </row>
    <row r="53" spans="1:47" s="10" customFormat="1" ht="6" customHeight="1" x14ac:dyDescent="0.25">
      <c r="A53" s="4"/>
      <c r="B53" s="49"/>
      <c r="C53" s="8"/>
      <c r="D53" s="387" t="s">
        <v>9</v>
      </c>
      <c r="E53" s="426"/>
      <c r="F53" s="426"/>
      <c r="G53" s="426"/>
      <c r="H53" s="426"/>
      <c r="I53" s="426"/>
      <c r="J53" s="426"/>
      <c r="K53" s="426"/>
      <c r="L53" s="426"/>
      <c r="M53" s="592"/>
      <c r="N53" s="65"/>
      <c r="O53" s="66"/>
      <c r="P53" s="339" t="s">
        <v>3</v>
      </c>
      <c r="Q53" s="340"/>
      <c r="R53" s="312">
        <v>6.65</v>
      </c>
      <c r="S53" s="313"/>
      <c r="T53" s="314"/>
      <c r="U53" s="315"/>
      <c r="V53" s="312" t="str">
        <f t="shared" si="9"/>
        <v/>
      </c>
      <c r="W53" s="313"/>
      <c r="X53" s="28"/>
      <c r="Y53" s="67"/>
      <c r="Z53" s="133"/>
      <c r="AA53" s="8"/>
      <c r="AB53" s="387" t="s">
        <v>43</v>
      </c>
      <c r="AC53" s="426"/>
      <c r="AD53" s="426"/>
      <c r="AE53" s="426"/>
      <c r="AF53" s="426"/>
      <c r="AG53" s="426"/>
      <c r="AH53" s="426"/>
      <c r="AI53" s="426"/>
      <c r="AJ53" s="426"/>
      <c r="AK53" s="426"/>
      <c r="AL53" s="510"/>
      <c r="AM53" s="511"/>
      <c r="AN53" s="435" t="s">
        <v>44</v>
      </c>
      <c r="AO53" s="436"/>
      <c r="AP53" s="429">
        <v>3.1</v>
      </c>
      <c r="AQ53" s="430"/>
      <c r="AR53" s="449"/>
      <c r="AS53" s="450"/>
      <c r="AT53" s="429" t="str">
        <f>IF(AR53="","",(AP53*AR53))</f>
        <v/>
      </c>
      <c r="AU53" s="430"/>
    </row>
    <row r="54" spans="1:47" s="47" customFormat="1" ht="6" customHeight="1" x14ac:dyDescent="0.25">
      <c r="A54" s="4"/>
      <c r="B54" s="49"/>
      <c r="C54" s="8"/>
      <c r="D54" s="426"/>
      <c r="E54" s="426"/>
      <c r="F54" s="426"/>
      <c r="G54" s="426"/>
      <c r="H54" s="426"/>
      <c r="I54" s="426"/>
      <c r="J54" s="426"/>
      <c r="K54" s="426"/>
      <c r="L54" s="426"/>
      <c r="M54" s="592"/>
      <c r="N54" s="65"/>
      <c r="O54" s="66"/>
      <c r="P54" s="420"/>
      <c r="Q54" s="421"/>
      <c r="R54" s="312"/>
      <c r="S54" s="313"/>
      <c r="T54" s="314"/>
      <c r="U54" s="315"/>
      <c r="V54" s="312"/>
      <c r="W54" s="313"/>
      <c r="X54" s="12"/>
      <c r="Y54" s="67"/>
      <c r="Z54" s="133"/>
      <c r="AA54" s="8"/>
      <c r="AB54" s="426"/>
      <c r="AC54" s="426"/>
      <c r="AD54" s="426"/>
      <c r="AE54" s="426"/>
      <c r="AF54" s="426"/>
      <c r="AG54" s="426"/>
      <c r="AH54" s="426"/>
      <c r="AI54" s="426"/>
      <c r="AJ54" s="426"/>
      <c r="AK54" s="426"/>
      <c r="AL54" s="510"/>
      <c r="AM54" s="511"/>
      <c r="AN54" s="435"/>
      <c r="AO54" s="436"/>
      <c r="AP54" s="429"/>
      <c r="AQ54" s="430"/>
      <c r="AR54" s="449"/>
      <c r="AS54" s="450"/>
      <c r="AT54" s="429"/>
      <c r="AU54" s="430"/>
    </row>
    <row r="55" spans="1:47" s="47" customFormat="1" ht="6" customHeight="1" x14ac:dyDescent="0.25">
      <c r="A55" s="4"/>
      <c r="B55" s="49"/>
      <c r="C55" s="8"/>
      <c r="D55" s="387" t="s">
        <v>10</v>
      </c>
      <c r="E55" s="426"/>
      <c r="F55" s="426"/>
      <c r="G55" s="426"/>
      <c r="H55" s="426"/>
      <c r="I55" s="426"/>
      <c r="J55" s="426"/>
      <c r="K55" s="426"/>
      <c r="L55" s="426"/>
      <c r="M55" s="592"/>
      <c r="N55" s="65"/>
      <c r="O55" s="66"/>
      <c r="P55" s="339" t="s">
        <v>3</v>
      </c>
      <c r="Q55" s="329"/>
      <c r="R55" s="312">
        <v>6.65</v>
      </c>
      <c r="S55" s="313"/>
      <c r="T55" s="314"/>
      <c r="U55" s="315"/>
      <c r="V55" s="312" t="str">
        <f t="shared" ref="V55" si="14">IF(T55="","",(R55*T55))</f>
        <v/>
      </c>
      <c r="W55" s="313"/>
      <c r="X55" s="12"/>
      <c r="Y55" s="67"/>
      <c r="Z55" s="133"/>
      <c r="AA55" s="8"/>
      <c r="AB55" s="11"/>
      <c r="AC55" s="11"/>
      <c r="AD55" s="11"/>
      <c r="AE55" s="11"/>
      <c r="AF55" s="11"/>
      <c r="AG55" s="11"/>
      <c r="AH55" s="11"/>
      <c r="AI55" s="11"/>
      <c r="AJ55" s="11"/>
      <c r="AK55" s="15"/>
      <c r="AL55" s="140"/>
      <c r="AM55" s="143"/>
      <c r="AN55" s="435"/>
      <c r="AO55" s="436"/>
      <c r="AP55" s="429"/>
      <c r="AQ55" s="430"/>
      <c r="AR55" s="435"/>
      <c r="AS55" s="436"/>
      <c r="AT55" s="429"/>
      <c r="AU55" s="430"/>
    </row>
    <row r="56" spans="1:47" s="47" customFormat="1" ht="6" customHeight="1" x14ac:dyDescent="0.25">
      <c r="A56" s="4"/>
      <c r="B56" s="49"/>
      <c r="C56" s="8"/>
      <c r="D56" s="426"/>
      <c r="E56" s="426"/>
      <c r="F56" s="426"/>
      <c r="G56" s="426"/>
      <c r="H56" s="426"/>
      <c r="I56" s="426"/>
      <c r="J56" s="426"/>
      <c r="K56" s="426"/>
      <c r="L56" s="426"/>
      <c r="M56" s="592"/>
      <c r="N56" s="65"/>
      <c r="O56" s="66"/>
      <c r="P56" s="420"/>
      <c r="Q56" s="468"/>
      <c r="R56" s="312"/>
      <c r="S56" s="313"/>
      <c r="T56" s="314"/>
      <c r="U56" s="315"/>
      <c r="V56" s="312"/>
      <c r="W56" s="313"/>
      <c r="X56" s="12"/>
      <c r="Y56" s="67"/>
      <c r="Z56" s="133"/>
      <c r="AA56" s="8"/>
      <c r="AB56" s="387" t="s">
        <v>45</v>
      </c>
      <c r="AC56" s="426"/>
      <c r="AD56" s="426"/>
      <c r="AE56" s="426"/>
      <c r="AF56" s="426"/>
      <c r="AG56" s="426"/>
      <c r="AH56" s="426"/>
      <c r="AI56" s="426"/>
      <c r="AJ56" s="426"/>
      <c r="AK56" s="426"/>
      <c r="AL56" s="510"/>
      <c r="AM56" s="511"/>
      <c r="AN56" s="435" t="s">
        <v>83</v>
      </c>
      <c r="AO56" s="436"/>
      <c r="AP56" s="429">
        <v>3.1</v>
      </c>
      <c r="AQ56" s="430"/>
      <c r="AR56" s="449"/>
      <c r="AS56" s="450"/>
      <c r="AT56" s="429" t="str">
        <f>IF(AR56="","",(AP56*AR56))</f>
        <v/>
      </c>
      <c r="AU56" s="430"/>
    </row>
    <row r="57" spans="1:47" s="47" customFormat="1" ht="6" customHeight="1" x14ac:dyDescent="0.25">
      <c r="A57" s="4"/>
      <c r="B57" s="49"/>
      <c r="C57" s="8"/>
      <c r="D57" s="651" t="s">
        <v>170</v>
      </c>
      <c r="E57" s="653"/>
      <c r="F57" s="653"/>
      <c r="G57" s="653"/>
      <c r="H57" s="653"/>
      <c r="I57" s="653"/>
      <c r="J57" s="653"/>
      <c r="K57" s="653"/>
      <c r="L57" s="653"/>
      <c r="M57" s="654"/>
      <c r="N57" s="670"/>
      <c r="O57" s="671"/>
      <c r="P57" s="655" t="s">
        <v>3</v>
      </c>
      <c r="Q57" s="656"/>
      <c r="R57" s="657">
        <v>6.65</v>
      </c>
      <c r="S57" s="658"/>
      <c r="T57" s="672"/>
      <c r="U57" s="673"/>
      <c r="V57" s="657" t="str">
        <f t="shared" ref="V57" si="15">IF(T57="","",(R57*T57))</f>
        <v/>
      </c>
      <c r="W57" s="658"/>
      <c r="X57" s="12"/>
      <c r="Y57" s="67"/>
      <c r="Z57" s="133"/>
      <c r="AA57" s="8"/>
      <c r="AB57" s="426"/>
      <c r="AC57" s="426"/>
      <c r="AD57" s="426"/>
      <c r="AE57" s="426"/>
      <c r="AF57" s="426"/>
      <c r="AG57" s="426"/>
      <c r="AH57" s="426"/>
      <c r="AI57" s="426"/>
      <c r="AJ57" s="426"/>
      <c r="AK57" s="426"/>
      <c r="AL57" s="510"/>
      <c r="AM57" s="511"/>
      <c r="AN57" s="435"/>
      <c r="AO57" s="436"/>
      <c r="AP57" s="429"/>
      <c r="AQ57" s="430"/>
      <c r="AR57" s="449"/>
      <c r="AS57" s="450"/>
      <c r="AT57" s="429"/>
      <c r="AU57" s="430"/>
    </row>
    <row r="58" spans="1:47" s="47" customFormat="1" ht="6" customHeight="1" x14ac:dyDescent="0.25">
      <c r="A58" s="4"/>
      <c r="B58" s="49"/>
      <c r="C58" s="8"/>
      <c r="D58" s="653"/>
      <c r="E58" s="653"/>
      <c r="F58" s="653"/>
      <c r="G58" s="653"/>
      <c r="H58" s="653"/>
      <c r="I58" s="653"/>
      <c r="J58" s="653"/>
      <c r="K58" s="653"/>
      <c r="L58" s="653"/>
      <c r="M58" s="654"/>
      <c r="N58" s="670"/>
      <c r="O58" s="671"/>
      <c r="P58" s="659"/>
      <c r="Q58" s="660"/>
      <c r="R58" s="657"/>
      <c r="S58" s="658"/>
      <c r="T58" s="672"/>
      <c r="U58" s="673"/>
      <c r="V58" s="657"/>
      <c r="W58" s="658"/>
      <c r="X58" s="12"/>
      <c r="Y58" s="67"/>
      <c r="Z58" s="133"/>
      <c r="AA58" s="8"/>
      <c r="AB58" s="11"/>
      <c r="AC58" s="11"/>
      <c r="AD58" s="11"/>
      <c r="AE58" s="11"/>
      <c r="AF58" s="11"/>
      <c r="AG58" s="11"/>
      <c r="AH58" s="11"/>
      <c r="AI58" s="11"/>
      <c r="AJ58" s="11"/>
      <c r="AK58" s="15"/>
      <c r="AL58" s="140"/>
      <c r="AM58" s="143"/>
      <c r="AN58" s="435"/>
      <c r="AO58" s="436"/>
      <c r="AP58" s="429"/>
      <c r="AQ58" s="430"/>
      <c r="AR58" s="435"/>
      <c r="AS58" s="436"/>
      <c r="AT58" s="429"/>
      <c r="AU58" s="430"/>
    </row>
    <row r="59" spans="1:47" s="45" customFormat="1" ht="6" customHeight="1" x14ac:dyDescent="0.25">
      <c r="A59" s="4"/>
      <c r="B59" s="49"/>
      <c r="C59" s="8"/>
      <c r="D59" s="651" t="s">
        <v>171</v>
      </c>
      <c r="E59" s="653"/>
      <c r="F59" s="653"/>
      <c r="G59" s="653"/>
      <c r="H59" s="653"/>
      <c r="I59" s="653"/>
      <c r="J59" s="653"/>
      <c r="K59" s="653"/>
      <c r="L59" s="653"/>
      <c r="M59" s="654"/>
      <c r="N59" s="670"/>
      <c r="O59" s="671"/>
      <c r="P59" s="655" t="s">
        <v>3</v>
      </c>
      <c r="Q59" s="674"/>
      <c r="R59" s="657">
        <v>6.65</v>
      </c>
      <c r="S59" s="658"/>
      <c r="T59" s="672"/>
      <c r="U59" s="673"/>
      <c r="V59" s="657" t="str">
        <f t="shared" ref="V59" si="16">IF(T59="","",(R59*T59))</f>
        <v/>
      </c>
      <c r="W59" s="658"/>
      <c r="X59" s="12"/>
      <c r="Y59" s="67"/>
      <c r="Z59" s="133"/>
      <c r="AA59" s="8"/>
      <c r="AB59" s="387" t="s">
        <v>121</v>
      </c>
      <c r="AC59" s="426"/>
      <c r="AD59" s="426"/>
      <c r="AE59" s="426"/>
      <c r="AF59" s="426"/>
      <c r="AG59" s="426"/>
      <c r="AH59" s="426"/>
      <c r="AI59" s="426"/>
      <c r="AJ59" s="426"/>
      <c r="AK59" s="426"/>
      <c r="AL59" s="510"/>
      <c r="AM59" s="511"/>
      <c r="AN59" s="435" t="s">
        <v>3</v>
      </c>
      <c r="AO59" s="436"/>
      <c r="AP59" s="429">
        <v>12.5</v>
      </c>
      <c r="AQ59" s="430"/>
      <c r="AR59" s="449"/>
      <c r="AS59" s="450"/>
      <c r="AT59" s="429" t="str">
        <f>IF(AR59="","",(AP59*AR59))</f>
        <v/>
      </c>
      <c r="AU59" s="430"/>
    </row>
    <row r="60" spans="1:47" s="45" customFormat="1" ht="6" customHeight="1" x14ac:dyDescent="0.25">
      <c r="A60" s="4"/>
      <c r="B60" s="49"/>
      <c r="C60" s="8"/>
      <c r="D60" s="653"/>
      <c r="E60" s="653"/>
      <c r="F60" s="653"/>
      <c r="G60" s="653"/>
      <c r="H60" s="653"/>
      <c r="I60" s="653"/>
      <c r="J60" s="653"/>
      <c r="K60" s="653"/>
      <c r="L60" s="653"/>
      <c r="M60" s="654"/>
      <c r="N60" s="670"/>
      <c r="O60" s="671"/>
      <c r="P60" s="659"/>
      <c r="Q60" s="675"/>
      <c r="R60" s="657"/>
      <c r="S60" s="658"/>
      <c r="T60" s="672"/>
      <c r="U60" s="673"/>
      <c r="V60" s="657"/>
      <c r="W60" s="658"/>
      <c r="X60" s="12"/>
      <c r="Y60" s="67"/>
      <c r="Z60" s="133"/>
      <c r="AA60" s="8"/>
      <c r="AB60" s="426"/>
      <c r="AC60" s="426"/>
      <c r="AD60" s="426"/>
      <c r="AE60" s="426"/>
      <c r="AF60" s="426"/>
      <c r="AG60" s="426"/>
      <c r="AH60" s="426"/>
      <c r="AI60" s="426"/>
      <c r="AJ60" s="426"/>
      <c r="AK60" s="426"/>
      <c r="AL60" s="510"/>
      <c r="AM60" s="511"/>
      <c r="AN60" s="435"/>
      <c r="AO60" s="436"/>
      <c r="AP60" s="429"/>
      <c r="AQ60" s="430"/>
      <c r="AR60" s="449"/>
      <c r="AS60" s="450"/>
      <c r="AT60" s="429"/>
      <c r="AU60" s="430"/>
    </row>
    <row r="61" spans="1:47" s="45" customFormat="1" ht="6" customHeight="1" x14ac:dyDescent="0.25">
      <c r="A61" s="4"/>
      <c r="B61" s="49"/>
      <c r="C61" s="8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65"/>
      <c r="O61" s="66"/>
      <c r="P61" s="293"/>
      <c r="Q61" s="298"/>
      <c r="R61" s="280"/>
      <c r="S61" s="294"/>
      <c r="T61" s="295"/>
      <c r="U61" s="296"/>
      <c r="V61" s="280"/>
      <c r="W61" s="294"/>
      <c r="X61" s="12"/>
      <c r="Y61" s="67"/>
      <c r="Z61" s="133"/>
      <c r="AA61" s="8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40"/>
      <c r="AM61" s="143"/>
      <c r="AN61" s="435"/>
      <c r="AO61" s="436"/>
      <c r="AP61" s="429"/>
      <c r="AQ61" s="430"/>
      <c r="AR61" s="435"/>
      <c r="AS61" s="436"/>
      <c r="AT61" s="429"/>
      <c r="AU61" s="430"/>
    </row>
    <row r="62" spans="1:47" s="45" customFormat="1" ht="6" customHeight="1" x14ac:dyDescent="0.25">
      <c r="A62" s="4"/>
      <c r="B62" s="49"/>
      <c r="C62" s="8"/>
      <c r="D62" s="387" t="s">
        <v>11</v>
      </c>
      <c r="E62" s="426"/>
      <c r="F62" s="426"/>
      <c r="G62" s="426"/>
      <c r="H62" s="426"/>
      <c r="I62" s="426"/>
      <c r="J62" s="426"/>
      <c r="K62" s="426"/>
      <c r="L62" s="426"/>
      <c r="M62" s="426"/>
      <c r="N62" s="65"/>
      <c r="O62" s="66"/>
      <c r="P62" s="339" t="s">
        <v>12</v>
      </c>
      <c r="Q62" s="340"/>
      <c r="R62" s="312">
        <v>4.9000000000000004</v>
      </c>
      <c r="S62" s="313"/>
      <c r="T62" s="314"/>
      <c r="U62" s="315"/>
      <c r="V62" s="312" t="str">
        <f t="shared" ref="V62" si="17">IF(T62="","",(R62*T62))</f>
        <v/>
      </c>
      <c r="W62" s="313"/>
      <c r="X62" s="12"/>
      <c r="Y62" s="67"/>
      <c r="Z62" s="133"/>
      <c r="AA62" s="8"/>
      <c r="AB62" s="387" t="s">
        <v>136</v>
      </c>
      <c r="AC62" s="426"/>
      <c r="AD62" s="426"/>
      <c r="AE62" s="426"/>
      <c r="AF62" s="426"/>
      <c r="AG62" s="426"/>
      <c r="AH62" s="426"/>
      <c r="AI62" s="426"/>
      <c r="AJ62" s="426"/>
      <c r="AK62" s="426"/>
      <c r="AL62" s="626"/>
      <c r="AM62" s="627"/>
      <c r="AN62" s="628" t="s">
        <v>15</v>
      </c>
      <c r="AO62" s="629"/>
      <c r="AP62" s="429">
        <v>3.6</v>
      </c>
      <c r="AQ62" s="430"/>
      <c r="AR62" s="449"/>
      <c r="AS62" s="450"/>
      <c r="AT62" s="429" t="str">
        <f>IF(AR62="","",(AP62*AR62))</f>
        <v/>
      </c>
      <c r="AU62" s="430"/>
    </row>
    <row r="63" spans="1:47" s="45" customFormat="1" ht="6" customHeight="1" x14ac:dyDescent="0.25">
      <c r="A63" s="4"/>
      <c r="B63" s="50"/>
      <c r="C63" s="1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65"/>
      <c r="O63" s="66"/>
      <c r="P63" s="420"/>
      <c r="Q63" s="421"/>
      <c r="R63" s="312"/>
      <c r="S63" s="313"/>
      <c r="T63" s="314"/>
      <c r="U63" s="315"/>
      <c r="V63" s="312"/>
      <c r="W63" s="313"/>
      <c r="X63" s="12"/>
      <c r="Y63" s="67"/>
      <c r="Z63" s="133"/>
      <c r="AA63" s="8"/>
      <c r="AB63" s="426"/>
      <c r="AC63" s="426"/>
      <c r="AD63" s="426"/>
      <c r="AE63" s="426"/>
      <c r="AF63" s="426"/>
      <c r="AG63" s="426"/>
      <c r="AH63" s="426"/>
      <c r="AI63" s="426"/>
      <c r="AJ63" s="426"/>
      <c r="AK63" s="426"/>
      <c r="AL63" s="626"/>
      <c r="AM63" s="627"/>
      <c r="AN63" s="628"/>
      <c r="AO63" s="629"/>
      <c r="AP63" s="429"/>
      <c r="AQ63" s="430"/>
      <c r="AR63" s="449"/>
      <c r="AS63" s="450"/>
      <c r="AT63" s="429"/>
      <c r="AU63" s="430"/>
    </row>
    <row r="64" spans="1:47" s="45" customFormat="1" ht="6" customHeight="1" x14ac:dyDescent="0.25">
      <c r="A64" s="4"/>
      <c r="B64" s="50"/>
      <c r="C64" s="16"/>
      <c r="D64" s="388" t="s">
        <v>87</v>
      </c>
      <c r="E64" s="388"/>
      <c r="F64" s="388"/>
      <c r="G64" s="388"/>
      <c r="H64" s="388"/>
      <c r="I64" s="388"/>
      <c r="J64" s="388"/>
      <c r="K64" s="388"/>
      <c r="L64" s="388"/>
      <c r="M64" s="611"/>
      <c r="N64" s="65"/>
      <c r="O64" s="66"/>
      <c r="P64" s="612" t="s">
        <v>67</v>
      </c>
      <c r="Q64" s="613"/>
      <c r="R64" s="312">
        <v>5.15</v>
      </c>
      <c r="S64" s="313"/>
      <c r="T64" s="314"/>
      <c r="U64" s="315"/>
      <c r="V64" s="312" t="str">
        <f t="shared" ref="V64" si="18">IF(T64="","",(R64*T64))</f>
        <v/>
      </c>
      <c r="W64" s="313"/>
      <c r="X64" s="12"/>
      <c r="Y64" s="67"/>
      <c r="Z64" s="134"/>
      <c r="AA64" s="135"/>
      <c r="AB64" s="625"/>
      <c r="AC64" s="625"/>
      <c r="AD64" s="625"/>
      <c r="AE64" s="625"/>
      <c r="AF64" s="625"/>
      <c r="AG64" s="625"/>
      <c r="AH64" s="625"/>
      <c r="AI64" s="625"/>
      <c r="AJ64" s="625"/>
      <c r="AK64" s="625"/>
      <c r="AL64" s="144"/>
      <c r="AM64" s="153"/>
      <c r="AN64" s="152"/>
      <c r="AO64" s="145"/>
      <c r="AP64" s="427"/>
      <c r="AQ64" s="428"/>
      <c r="AR64" s="427"/>
      <c r="AS64" s="428"/>
      <c r="AT64" s="447"/>
      <c r="AU64" s="448"/>
    </row>
    <row r="65" spans="1:47" s="45" customFormat="1" ht="6" customHeight="1" x14ac:dyDescent="0.25">
      <c r="A65" s="4"/>
      <c r="B65" s="50"/>
      <c r="C65" s="16"/>
      <c r="D65" s="388"/>
      <c r="E65" s="388"/>
      <c r="F65" s="388"/>
      <c r="G65" s="388"/>
      <c r="H65" s="388"/>
      <c r="I65" s="388"/>
      <c r="J65" s="388"/>
      <c r="K65" s="388"/>
      <c r="L65" s="388"/>
      <c r="M65" s="611"/>
      <c r="N65" s="65"/>
      <c r="O65" s="66"/>
      <c r="P65" s="612"/>
      <c r="Q65" s="613"/>
      <c r="R65" s="312"/>
      <c r="S65" s="313"/>
      <c r="T65" s="314"/>
      <c r="U65" s="315"/>
      <c r="V65" s="312"/>
      <c r="W65" s="313"/>
      <c r="X65" s="12"/>
      <c r="Y65" s="67"/>
      <c r="Z65" s="589" t="s">
        <v>46</v>
      </c>
      <c r="AA65" s="589"/>
      <c r="AB65" s="589"/>
      <c r="AC65" s="589"/>
      <c r="AD65" s="589"/>
      <c r="AE65" s="589"/>
      <c r="AF65" s="589"/>
      <c r="AG65" s="589"/>
      <c r="AH65" s="589"/>
      <c r="AI65" s="220"/>
      <c r="AJ65" s="34"/>
      <c r="AK65" s="34"/>
      <c r="AL65" s="18"/>
      <c r="AM65" s="34"/>
      <c r="AN65" s="34"/>
      <c r="AO65" s="34"/>
      <c r="AP65" s="4"/>
      <c r="AQ65" s="4"/>
      <c r="AR65" s="4"/>
      <c r="AS65" s="4"/>
      <c r="AT65" s="4"/>
      <c r="AU65" s="4"/>
    </row>
    <row r="66" spans="1:47" s="45" customFormat="1" ht="6" customHeight="1" x14ac:dyDescent="0.25">
      <c r="A66" s="4"/>
      <c r="B66" s="51"/>
      <c r="C66" s="48"/>
      <c r="D66" s="31"/>
      <c r="E66" s="31"/>
      <c r="F66" s="31"/>
      <c r="G66" s="31"/>
      <c r="H66" s="31"/>
      <c r="I66" s="31"/>
      <c r="J66" s="31"/>
      <c r="K66" s="31"/>
      <c r="L66" s="31"/>
      <c r="M66" s="35"/>
      <c r="N66" s="36"/>
      <c r="O66" s="37"/>
      <c r="P66" s="408"/>
      <c r="Q66" s="409"/>
      <c r="R66" s="406"/>
      <c r="S66" s="407"/>
      <c r="T66" s="408"/>
      <c r="U66" s="409"/>
      <c r="V66" s="406"/>
      <c r="W66" s="407"/>
      <c r="X66" s="12"/>
      <c r="Y66" s="67"/>
      <c r="Z66" s="589"/>
      <c r="AA66" s="589"/>
      <c r="AB66" s="589"/>
      <c r="AC66" s="589"/>
      <c r="AD66" s="589"/>
      <c r="AE66" s="589"/>
      <c r="AF66" s="589"/>
      <c r="AG66" s="589"/>
      <c r="AH66" s="589"/>
      <c r="AI66" s="220"/>
      <c r="AJ66" s="34"/>
      <c r="AK66" s="34"/>
      <c r="AL66" s="34"/>
      <c r="AM66" s="34"/>
      <c r="AN66" s="34"/>
      <c r="AO66" s="34"/>
      <c r="AP66" s="4"/>
      <c r="AQ66" s="4"/>
      <c r="AR66" s="4"/>
      <c r="AS66" s="4"/>
      <c r="AT66" s="4"/>
      <c r="AU66" s="4"/>
    </row>
    <row r="67" spans="1:47" s="45" customFormat="1" ht="6" customHeight="1" x14ac:dyDescent="0.25">
      <c r="A67" s="4"/>
      <c r="B67" s="2"/>
      <c r="C67" s="2"/>
      <c r="D67" s="18"/>
      <c r="E67" s="18"/>
      <c r="F67" s="18"/>
      <c r="G67" s="18"/>
      <c r="H67" s="18"/>
      <c r="I67" s="18"/>
      <c r="J67" s="18"/>
      <c r="K67" s="18"/>
      <c r="L67" s="18"/>
      <c r="M67" s="24"/>
      <c r="N67" s="18"/>
      <c r="O67" s="18"/>
      <c r="P67" s="19"/>
      <c r="Q67" s="19"/>
      <c r="R67" s="27"/>
      <c r="S67" s="27"/>
      <c r="T67" s="19"/>
      <c r="U67" s="19"/>
      <c r="V67" s="19"/>
      <c r="W67" s="19"/>
      <c r="X67" s="12"/>
      <c r="Y67" s="67"/>
      <c r="Z67" s="589"/>
      <c r="AA67" s="589"/>
      <c r="AB67" s="589"/>
      <c r="AC67" s="589"/>
      <c r="AD67" s="589"/>
      <c r="AE67" s="589"/>
      <c r="AF67" s="589"/>
      <c r="AG67" s="589"/>
      <c r="AH67" s="589"/>
      <c r="AI67" s="220"/>
      <c r="AJ67" s="34"/>
      <c r="AK67" s="34"/>
      <c r="AL67" s="34"/>
      <c r="AM67" s="34"/>
      <c r="AN67" s="34"/>
      <c r="AO67" s="19"/>
    </row>
    <row r="68" spans="1:47" s="45" customFormat="1" ht="6" customHeight="1" thickBot="1" x14ac:dyDescent="0.3">
      <c r="A68" s="4"/>
      <c r="B68" s="410" t="s">
        <v>13</v>
      </c>
      <c r="C68" s="410"/>
      <c r="D68" s="410"/>
      <c r="E68" s="18"/>
      <c r="F68" s="18"/>
      <c r="G68" s="18"/>
      <c r="H68" s="18"/>
      <c r="I68" s="18"/>
      <c r="J68" s="18"/>
      <c r="K68" s="18"/>
      <c r="L68" s="18"/>
      <c r="M68" s="24"/>
      <c r="N68" s="18"/>
      <c r="O68" s="18"/>
      <c r="P68" s="19"/>
      <c r="Q68" s="19"/>
      <c r="R68" s="27"/>
      <c r="S68" s="27"/>
      <c r="T68" s="19"/>
      <c r="U68" s="19"/>
      <c r="V68" s="19"/>
      <c r="W68" s="19"/>
      <c r="X68" s="12"/>
      <c r="Y68" s="6"/>
      <c r="Z68" s="411"/>
      <c r="AA68" s="411"/>
      <c r="AB68" s="411"/>
      <c r="AC68" s="411"/>
      <c r="AD68" s="411"/>
      <c r="AE68" s="411"/>
      <c r="AF68" s="411"/>
      <c r="AG68" s="411"/>
      <c r="AH68" s="411"/>
      <c r="AI68" s="219"/>
      <c r="AJ68" s="34"/>
      <c r="AK68" s="34"/>
      <c r="AL68" s="34"/>
      <c r="AM68" s="34"/>
      <c r="AN68" s="34"/>
      <c r="AO68" s="19"/>
    </row>
    <row r="69" spans="1:47" s="45" customFormat="1" ht="6" customHeight="1" thickTop="1" x14ac:dyDescent="0.25">
      <c r="A69" s="4"/>
      <c r="B69" s="410"/>
      <c r="C69" s="410"/>
      <c r="D69" s="410"/>
      <c r="E69" s="18"/>
      <c r="F69" s="18"/>
      <c r="G69" s="18"/>
      <c r="H69" s="18"/>
      <c r="I69" s="18"/>
      <c r="J69" s="18"/>
      <c r="K69" s="18"/>
      <c r="L69" s="18"/>
      <c r="M69" s="24"/>
      <c r="N69" s="18"/>
      <c r="O69" s="18"/>
      <c r="P69" s="19"/>
      <c r="Q69" s="19"/>
      <c r="R69" s="27"/>
      <c r="S69" s="27"/>
      <c r="T69" s="19"/>
      <c r="U69" s="19"/>
      <c r="V69" s="19"/>
      <c r="W69" s="19"/>
      <c r="X69" s="12"/>
      <c r="Y69" s="6"/>
      <c r="Z69" s="148"/>
      <c r="AA69" s="149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8"/>
      <c r="AM69" s="141"/>
      <c r="AN69" s="385"/>
      <c r="AO69" s="386"/>
      <c r="AP69" s="445"/>
      <c r="AQ69" s="446"/>
      <c r="AR69" s="445"/>
      <c r="AS69" s="446"/>
      <c r="AT69" s="445"/>
      <c r="AU69" s="446"/>
    </row>
    <row r="70" spans="1:47" s="45" customFormat="1" ht="6" customHeight="1" x14ac:dyDescent="0.25">
      <c r="A70" s="4"/>
      <c r="B70" s="410"/>
      <c r="C70" s="410"/>
      <c r="D70" s="410"/>
      <c r="E70" s="18"/>
      <c r="F70" s="18"/>
      <c r="G70" s="18"/>
      <c r="H70" s="18"/>
      <c r="I70" s="18"/>
      <c r="J70" s="18"/>
      <c r="K70" s="18"/>
      <c r="L70" s="18"/>
      <c r="M70" s="24"/>
      <c r="N70" s="18"/>
      <c r="O70" s="18"/>
      <c r="P70" s="19"/>
      <c r="Q70" s="19"/>
      <c r="R70" s="27"/>
      <c r="S70" s="27"/>
      <c r="T70" s="19"/>
      <c r="U70" s="19"/>
      <c r="V70" s="19"/>
      <c r="W70" s="19"/>
      <c r="X70" s="12"/>
      <c r="Y70" s="6"/>
      <c r="Z70" s="133"/>
      <c r="AA70" s="8"/>
      <c r="AB70" s="387" t="s">
        <v>122</v>
      </c>
      <c r="AC70" s="426"/>
      <c r="AD70" s="426"/>
      <c r="AE70" s="426"/>
      <c r="AF70" s="426"/>
      <c r="AG70" s="426"/>
      <c r="AH70" s="426"/>
      <c r="AI70" s="426"/>
      <c r="AJ70" s="426"/>
      <c r="AK70" s="426"/>
      <c r="AL70" s="139"/>
      <c r="AM70" s="142"/>
      <c r="AN70" s="339" t="s">
        <v>152</v>
      </c>
      <c r="AO70" s="340"/>
      <c r="AP70" s="636">
        <v>34.799999999999997</v>
      </c>
      <c r="AQ70" s="637"/>
      <c r="AR70" s="449"/>
      <c r="AS70" s="450"/>
      <c r="AT70" s="437" t="str">
        <f>IF(AR70="","",(AP70*AR70))</f>
        <v/>
      </c>
      <c r="AU70" s="438"/>
    </row>
    <row r="71" spans="1:47" s="45" customFormat="1" ht="6" customHeight="1" thickBot="1" x14ac:dyDescent="0.3">
      <c r="A71" s="4"/>
      <c r="B71" s="410"/>
      <c r="C71" s="410"/>
      <c r="D71" s="410"/>
      <c r="E71" s="38"/>
      <c r="F71" s="9"/>
      <c r="G71" s="9"/>
      <c r="H71" s="9"/>
      <c r="I71" s="9"/>
      <c r="J71" s="9"/>
      <c r="K71" s="9"/>
      <c r="L71" s="9"/>
      <c r="M71" s="9"/>
      <c r="N71" s="9"/>
      <c r="O71" s="9"/>
      <c r="P71" s="520"/>
      <c r="Q71" s="520"/>
      <c r="R71" s="520"/>
      <c r="S71" s="520"/>
      <c r="T71" s="520"/>
      <c r="U71" s="588"/>
      <c r="V71" s="520"/>
      <c r="W71" s="520"/>
      <c r="X71" s="12"/>
      <c r="Y71" s="29"/>
      <c r="Z71" s="133"/>
      <c r="AA71" s="8"/>
      <c r="AB71" s="426"/>
      <c r="AC71" s="426"/>
      <c r="AD71" s="426"/>
      <c r="AE71" s="426"/>
      <c r="AF71" s="426"/>
      <c r="AG71" s="426"/>
      <c r="AH71" s="426"/>
      <c r="AI71" s="426"/>
      <c r="AJ71" s="426"/>
      <c r="AK71" s="426"/>
      <c r="AL71" s="140"/>
      <c r="AM71" s="143"/>
      <c r="AN71" s="420"/>
      <c r="AO71" s="421"/>
      <c r="AP71" s="636"/>
      <c r="AQ71" s="637"/>
      <c r="AR71" s="449"/>
      <c r="AS71" s="450"/>
      <c r="AT71" s="437"/>
      <c r="AU71" s="438"/>
    </row>
    <row r="72" spans="1:47" s="45" customFormat="1" ht="6" customHeight="1" thickTop="1" x14ac:dyDescent="0.25">
      <c r="A72" s="4"/>
      <c r="B72" s="52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4"/>
      <c r="O72" s="55"/>
      <c r="P72" s="544"/>
      <c r="Q72" s="545"/>
      <c r="R72" s="542"/>
      <c r="S72" s="546"/>
      <c r="T72" s="544"/>
      <c r="U72" s="545"/>
      <c r="V72" s="542"/>
      <c r="W72" s="543"/>
      <c r="X72" s="12"/>
      <c r="Y72" s="84"/>
      <c r="Z72" s="133"/>
      <c r="AA72" s="8"/>
      <c r="AB72" s="11"/>
      <c r="AC72" s="11"/>
      <c r="AD72" s="11"/>
      <c r="AE72" s="11"/>
      <c r="AF72" s="11"/>
      <c r="AG72" s="11"/>
      <c r="AH72" s="11"/>
      <c r="AI72" s="11"/>
      <c r="AJ72" s="11"/>
      <c r="AK72" s="15"/>
      <c r="AL72" s="140"/>
      <c r="AM72" s="143"/>
      <c r="AN72" s="435"/>
      <c r="AO72" s="436"/>
      <c r="AP72" s="429"/>
      <c r="AQ72" s="430"/>
      <c r="AR72" s="435"/>
      <c r="AS72" s="436"/>
      <c r="AT72" s="435"/>
      <c r="AU72" s="436"/>
    </row>
    <row r="73" spans="1:47" ht="6" customHeight="1" x14ac:dyDescent="0.25">
      <c r="A73" s="10"/>
      <c r="B73" s="69"/>
      <c r="C73" s="70"/>
      <c r="D73" s="387" t="s">
        <v>69</v>
      </c>
      <c r="E73" s="387"/>
      <c r="F73" s="387"/>
      <c r="G73" s="387"/>
      <c r="H73" s="387"/>
      <c r="I73" s="387"/>
      <c r="J73" s="387"/>
      <c r="K73" s="387"/>
      <c r="L73" s="387"/>
      <c r="M73" s="560"/>
      <c r="N73" s="72"/>
      <c r="O73" s="73"/>
      <c r="P73" s="549" t="s">
        <v>3</v>
      </c>
      <c r="Q73" s="550"/>
      <c r="R73" s="539">
        <v>8.75</v>
      </c>
      <c r="S73" s="540"/>
      <c r="T73" s="594"/>
      <c r="U73" s="595"/>
      <c r="V73" s="539" t="str">
        <f>IF(T73="","",(R73*T73))</f>
        <v/>
      </c>
      <c r="W73" s="541"/>
      <c r="X73" s="6"/>
      <c r="Y73" s="84"/>
      <c r="Z73" s="133"/>
      <c r="AA73" s="8"/>
      <c r="AB73" s="387" t="s">
        <v>47</v>
      </c>
      <c r="AC73" s="426"/>
      <c r="AD73" s="426"/>
      <c r="AE73" s="426"/>
      <c r="AF73" s="426"/>
      <c r="AG73" s="426"/>
      <c r="AH73" s="426"/>
      <c r="AI73" s="426"/>
      <c r="AJ73" s="426"/>
      <c r="AK73" s="426"/>
      <c r="AL73" s="140"/>
      <c r="AM73" s="143"/>
      <c r="AN73" s="435" t="s">
        <v>48</v>
      </c>
      <c r="AO73" s="436"/>
      <c r="AP73" s="429">
        <v>10.3</v>
      </c>
      <c r="AQ73" s="430"/>
      <c r="AR73" s="449"/>
      <c r="AS73" s="450"/>
      <c r="AT73" s="437" t="str">
        <f>IF(AR73="","",(AP73*AR73))</f>
        <v/>
      </c>
      <c r="AU73" s="438"/>
    </row>
    <row r="74" spans="1:47" ht="6" customHeight="1" x14ac:dyDescent="0.25">
      <c r="A74" s="47"/>
      <c r="B74" s="69"/>
      <c r="C74" s="70"/>
      <c r="D74" s="387"/>
      <c r="E74" s="387"/>
      <c r="F74" s="387"/>
      <c r="G74" s="387"/>
      <c r="H74" s="387"/>
      <c r="I74" s="387"/>
      <c r="J74" s="387"/>
      <c r="K74" s="387"/>
      <c r="L74" s="387"/>
      <c r="M74" s="560"/>
      <c r="N74" s="72"/>
      <c r="O74" s="73"/>
      <c r="P74" s="549"/>
      <c r="Q74" s="550"/>
      <c r="R74" s="539"/>
      <c r="S74" s="540"/>
      <c r="T74" s="594"/>
      <c r="U74" s="595"/>
      <c r="V74" s="539"/>
      <c r="W74" s="541"/>
      <c r="X74" s="6"/>
      <c r="Y74" s="84"/>
      <c r="Z74" s="133"/>
      <c r="AA74" s="8"/>
      <c r="AB74" s="426"/>
      <c r="AC74" s="426"/>
      <c r="AD74" s="426"/>
      <c r="AE74" s="426"/>
      <c r="AF74" s="426"/>
      <c r="AG74" s="426"/>
      <c r="AH74" s="426"/>
      <c r="AI74" s="426"/>
      <c r="AJ74" s="426"/>
      <c r="AK74" s="426"/>
      <c r="AL74" s="140"/>
      <c r="AM74" s="143"/>
      <c r="AN74" s="435"/>
      <c r="AO74" s="436"/>
      <c r="AP74" s="429"/>
      <c r="AQ74" s="430"/>
      <c r="AR74" s="449"/>
      <c r="AS74" s="450"/>
      <c r="AT74" s="437"/>
      <c r="AU74" s="438"/>
    </row>
    <row r="75" spans="1:47" ht="6" customHeight="1" x14ac:dyDescent="0.25">
      <c r="A75" s="47"/>
      <c r="B75" s="69"/>
      <c r="C75" s="70"/>
      <c r="D75" s="387" t="s">
        <v>69</v>
      </c>
      <c r="E75" s="388"/>
      <c r="F75" s="388"/>
      <c r="G75" s="388"/>
      <c r="H75" s="388"/>
      <c r="I75" s="388"/>
      <c r="J75" s="388"/>
      <c r="K75" s="388"/>
      <c r="L75" s="388"/>
      <c r="M75" s="561"/>
      <c r="N75" s="72"/>
      <c r="O75" s="73"/>
      <c r="P75" s="549" t="s">
        <v>14</v>
      </c>
      <c r="Q75" s="550"/>
      <c r="R75" s="539">
        <v>2.2000000000000002</v>
      </c>
      <c r="S75" s="540"/>
      <c r="T75" s="594"/>
      <c r="U75" s="595"/>
      <c r="V75" s="539" t="str">
        <f t="shared" ref="V75:V90" si="19">IF(T75="","",(R75*T75))</f>
        <v/>
      </c>
      <c r="W75" s="541"/>
      <c r="X75" s="6"/>
      <c r="Y75" s="131"/>
      <c r="Z75" s="133"/>
      <c r="AA75" s="8"/>
      <c r="AB75" s="11"/>
      <c r="AC75" s="11"/>
      <c r="AD75" s="11"/>
      <c r="AE75" s="11"/>
      <c r="AF75" s="11"/>
      <c r="AG75" s="11"/>
      <c r="AH75" s="11"/>
      <c r="AI75" s="11"/>
      <c r="AJ75" s="11"/>
      <c r="AK75" s="15"/>
      <c r="AL75" s="140"/>
      <c r="AM75" s="143"/>
      <c r="AN75" s="435"/>
      <c r="AO75" s="436"/>
      <c r="AP75" s="429"/>
      <c r="AQ75" s="430"/>
      <c r="AR75" s="435"/>
      <c r="AS75" s="436"/>
      <c r="AT75" s="435"/>
      <c r="AU75" s="436"/>
    </row>
    <row r="76" spans="1:47" ht="6" customHeight="1" x14ac:dyDescent="0.25">
      <c r="A76" s="47"/>
      <c r="B76" s="69"/>
      <c r="C76" s="70"/>
      <c r="D76" s="388"/>
      <c r="E76" s="388"/>
      <c r="F76" s="388"/>
      <c r="G76" s="388"/>
      <c r="H76" s="388"/>
      <c r="I76" s="388"/>
      <c r="J76" s="388"/>
      <c r="K76" s="388"/>
      <c r="L76" s="388"/>
      <c r="M76" s="561"/>
      <c r="N76" s="72"/>
      <c r="O76" s="73"/>
      <c r="P76" s="549"/>
      <c r="Q76" s="550"/>
      <c r="R76" s="539"/>
      <c r="S76" s="540"/>
      <c r="T76" s="594"/>
      <c r="U76" s="595"/>
      <c r="V76" s="539"/>
      <c r="W76" s="541"/>
      <c r="X76" s="6"/>
      <c r="Y76" s="84"/>
      <c r="Z76" s="133"/>
      <c r="AA76" s="8"/>
      <c r="AB76" s="387" t="s">
        <v>49</v>
      </c>
      <c r="AC76" s="426"/>
      <c r="AD76" s="426"/>
      <c r="AE76" s="426"/>
      <c r="AF76" s="426"/>
      <c r="AG76" s="426"/>
      <c r="AH76" s="426"/>
      <c r="AI76" s="426"/>
      <c r="AJ76" s="426"/>
      <c r="AK76" s="426"/>
      <c r="AL76" s="140"/>
      <c r="AM76" s="143"/>
      <c r="AN76" s="435" t="s">
        <v>12</v>
      </c>
      <c r="AO76" s="436"/>
      <c r="AP76" s="429">
        <v>5.15</v>
      </c>
      <c r="AQ76" s="430"/>
      <c r="AR76" s="449"/>
      <c r="AS76" s="450"/>
      <c r="AT76" s="437" t="str">
        <f>IF(AR76="","",(AP76*AR76))</f>
        <v/>
      </c>
      <c r="AU76" s="438"/>
    </row>
    <row r="77" spans="1:47" ht="6" customHeight="1" x14ac:dyDescent="0.25">
      <c r="A77" s="47"/>
      <c r="B77" s="69"/>
      <c r="C77" s="70"/>
      <c r="D77" s="11"/>
      <c r="E77" s="11"/>
      <c r="F77" s="11"/>
      <c r="G77" s="11"/>
      <c r="H77" s="11"/>
      <c r="I77" s="11"/>
      <c r="J77" s="11"/>
      <c r="K77" s="11"/>
      <c r="L77" s="11"/>
      <c r="M77" s="15"/>
      <c r="N77" s="72"/>
      <c r="O77" s="73"/>
      <c r="P77" s="76"/>
      <c r="Q77" s="77"/>
      <c r="R77" s="539"/>
      <c r="S77" s="540"/>
      <c r="T77" s="549"/>
      <c r="U77" s="550"/>
      <c r="V77" s="539"/>
      <c r="W77" s="541"/>
      <c r="X77" s="6"/>
      <c r="Y77" s="84"/>
      <c r="Z77" s="133"/>
      <c r="AA77" s="8"/>
      <c r="AB77" s="426"/>
      <c r="AC77" s="426"/>
      <c r="AD77" s="426"/>
      <c r="AE77" s="426"/>
      <c r="AF77" s="426"/>
      <c r="AG77" s="426"/>
      <c r="AH77" s="426"/>
      <c r="AI77" s="426"/>
      <c r="AJ77" s="426"/>
      <c r="AK77" s="426"/>
      <c r="AL77" s="140"/>
      <c r="AM77" s="143"/>
      <c r="AN77" s="435"/>
      <c r="AO77" s="436"/>
      <c r="AP77" s="429"/>
      <c r="AQ77" s="430"/>
      <c r="AR77" s="449"/>
      <c r="AS77" s="450"/>
      <c r="AT77" s="437"/>
      <c r="AU77" s="438"/>
    </row>
    <row r="78" spans="1:47" ht="6" customHeight="1" x14ac:dyDescent="0.25">
      <c r="A78" s="47"/>
      <c r="B78" s="71"/>
      <c r="C78" s="11"/>
      <c r="D78" s="387" t="s">
        <v>77</v>
      </c>
      <c r="E78" s="388"/>
      <c r="F78" s="388"/>
      <c r="G78" s="388"/>
      <c r="H78" s="388"/>
      <c r="I78" s="388"/>
      <c r="J78" s="388"/>
      <c r="K78" s="388"/>
      <c r="L78" s="388"/>
      <c r="M78" s="561"/>
      <c r="N78" s="72"/>
      <c r="O78" s="73"/>
      <c r="P78" s="558" t="s">
        <v>15</v>
      </c>
      <c r="Q78" s="559"/>
      <c r="R78" s="539">
        <v>5.35</v>
      </c>
      <c r="S78" s="540"/>
      <c r="T78" s="594"/>
      <c r="U78" s="595"/>
      <c r="V78" s="539" t="str">
        <f t="shared" si="19"/>
        <v/>
      </c>
      <c r="W78" s="541"/>
      <c r="X78" s="28"/>
      <c r="Y78" s="84"/>
      <c r="Z78" s="133"/>
      <c r="AA78" s="8"/>
      <c r="AB78" s="11"/>
      <c r="AC78" s="11"/>
      <c r="AD78" s="11"/>
      <c r="AE78" s="11"/>
      <c r="AF78" s="11"/>
      <c r="AG78" s="11"/>
      <c r="AH78" s="11"/>
      <c r="AI78" s="11"/>
      <c r="AJ78" s="11"/>
      <c r="AK78" s="15"/>
      <c r="AL78" s="140"/>
      <c r="AM78" s="143"/>
      <c r="AN78" s="435"/>
      <c r="AO78" s="436"/>
      <c r="AP78" s="429"/>
      <c r="AQ78" s="430"/>
      <c r="AR78" s="435"/>
      <c r="AS78" s="436"/>
      <c r="AT78" s="435"/>
      <c r="AU78" s="436"/>
    </row>
    <row r="79" spans="1:47" s="45" customFormat="1" ht="6" customHeight="1" x14ac:dyDescent="0.25">
      <c r="B79" s="71"/>
      <c r="C79" s="11"/>
      <c r="D79" s="388"/>
      <c r="E79" s="388"/>
      <c r="F79" s="388"/>
      <c r="G79" s="388"/>
      <c r="H79" s="388"/>
      <c r="I79" s="388"/>
      <c r="J79" s="388"/>
      <c r="K79" s="388"/>
      <c r="L79" s="388"/>
      <c r="M79" s="561"/>
      <c r="N79" s="72"/>
      <c r="O79" s="73"/>
      <c r="P79" s="558"/>
      <c r="Q79" s="559"/>
      <c r="R79" s="539"/>
      <c r="S79" s="540"/>
      <c r="T79" s="594"/>
      <c r="U79" s="595"/>
      <c r="V79" s="539"/>
      <c r="W79" s="541"/>
      <c r="X79" s="83"/>
      <c r="Y79" s="84"/>
      <c r="Z79" s="133"/>
      <c r="AA79" s="8"/>
      <c r="AB79" s="387" t="s">
        <v>155</v>
      </c>
      <c r="AC79" s="426"/>
      <c r="AD79" s="426"/>
      <c r="AE79" s="426"/>
      <c r="AF79" s="426"/>
      <c r="AG79" s="426"/>
      <c r="AH79" s="426"/>
      <c r="AI79" s="426"/>
      <c r="AJ79" s="426"/>
      <c r="AK79" s="426"/>
      <c r="AL79" s="140"/>
      <c r="AM79" s="143"/>
      <c r="AN79" s="435" t="s">
        <v>12</v>
      </c>
      <c r="AO79" s="436"/>
      <c r="AP79" s="429">
        <v>10.3</v>
      </c>
      <c r="AQ79" s="430"/>
      <c r="AR79" s="449"/>
      <c r="AS79" s="450"/>
      <c r="AT79" s="437" t="str">
        <f>IF(AR79="","",(AP79*AR79))</f>
        <v/>
      </c>
      <c r="AU79" s="438"/>
    </row>
    <row r="80" spans="1:47" s="45" customFormat="1" ht="6" customHeight="1" x14ac:dyDescent="0.25">
      <c r="B80" s="7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5"/>
      <c r="N80" s="72"/>
      <c r="O80" s="73"/>
      <c r="P80" s="558"/>
      <c r="Q80" s="559"/>
      <c r="R80" s="539"/>
      <c r="S80" s="540"/>
      <c r="T80" s="549"/>
      <c r="U80" s="550"/>
      <c r="V80" s="539"/>
      <c r="W80" s="541"/>
      <c r="X80" s="83"/>
      <c r="Y80" s="84"/>
      <c r="Z80" s="133"/>
      <c r="AA80" s="8"/>
      <c r="AB80" s="426"/>
      <c r="AC80" s="426"/>
      <c r="AD80" s="426"/>
      <c r="AE80" s="426"/>
      <c r="AF80" s="426"/>
      <c r="AG80" s="426"/>
      <c r="AH80" s="426"/>
      <c r="AI80" s="426"/>
      <c r="AJ80" s="426"/>
      <c r="AK80" s="426"/>
      <c r="AL80" s="140"/>
      <c r="AM80" s="143"/>
      <c r="AN80" s="435"/>
      <c r="AO80" s="436"/>
      <c r="AP80" s="429"/>
      <c r="AQ80" s="430"/>
      <c r="AR80" s="449"/>
      <c r="AS80" s="450"/>
      <c r="AT80" s="437"/>
      <c r="AU80" s="438"/>
    </row>
    <row r="81" spans="1:47" s="45" customFormat="1" ht="6" customHeight="1" x14ac:dyDescent="0.25">
      <c r="B81" s="71"/>
      <c r="C81" s="11"/>
      <c r="D81" s="387" t="s">
        <v>68</v>
      </c>
      <c r="E81" s="388"/>
      <c r="F81" s="388"/>
      <c r="G81" s="388"/>
      <c r="H81" s="388"/>
      <c r="I81" s="388"/>
      <c r="J81" s="388"/>
      <c r="K81" s="388"/>
      <c r="L81" s="388"/>
      <c r="M81" s="561"/>
      <c r="N81" s="72"/>
      <c r="O81" s="73"/>
      <c r="P81" s="549" t="s">
        <v>15</v>
      </c>
      <c r="Q81" s="550"/>
      <c r="R81" s="539">
        <v>4.45</v>
      </c>
      <c r="S81" s="540"/>
      <c r="T81" s="594"/>
      <c r="U81" s="595"/>
      <c r="V81" s="539" t="str">
        <f t="shared" si="19"/>
        <v/>
      </c>
      <c r="W81" s="541"/>
      <c r="X81" s="83"/>
      <c r="Y81" s="84"/>
      <c r="Z81" s="133"/>
      <c r="AA81" s="8"/>
      <c r="AB81" s="11"/>
      <c r="AC81" s="11"/>
      <c r="AD81" s="11"/>
      <c r="AE81" s="11"/>
      <c r="AF81" s="11"/>
      <c r="AG81" s="11"/>
      <c r="AH81" s="11"/>
      <c r="AI81" s="11"/>
      <c r="AJ81" s="11"/>
      <c r="AK81" s="15"/>
      <c r="AL81" s="140"/>
      <c r="AM81" s="143"/>
      <c r="AN81" s="435"/>
      <c r="AO81" s="436"/>
      <c r="AP81" s="429"/>
      <c r="AQ81" s="430"/>
      <c r="AR81" s="435"/>
      <c r="AS81" s="436"/>
      <c r="AT81" s="435"/>
      <c r="AU81" s="436"/>
    </row>
    <row r="82" spans="1:47" s="45" customFormat="1" ht="6" customHeight="1" x14ac:dyDescent="0.25">
      <c r="B82" s="71"/>
      <c r="C82" s="11"/>
      <c r="D82" s="388"/>
      <c r="E82" s="388"/>
      <c r="F82" s="388"/>
      <c r="G82" s="388"/>
      <c r="H82" s="388"/>
      <c r="I82" s="388"/>
      <c r="J82" s="388"/>
      <c r="K82" s="388"/>
      <c r="L82" s="388"/>
      <c r="M82" s="561"/>
      <c r="N82" s="72"/>
      <c r="O82" s="73"/>
      <c r="P82" s="549"/>
      <c r="Q82" s="550"/>
      <c r="R82" s="539"/>
      <c r="S82" s="540"/>
      <c r="T82" s="594"/>
      <c r="U82" s="595"/>
      <c r="V82" s="539"/>
      <c r="W82" s="541"/>
      <c r="X82" s="131"/>
      <c r="Y82" s="84"/>
      <c r="Z82" s="133"/>
      <c r="AA82" s="8"/>
      <c r="AB82" s="387" t="s">
        <v>50</v>
      </c>
      <c r="AC82" s="426"/>
      <c r="AD82" s="426"/>
      <c r="AE82" s="426"/>
      <c r="AF82" s="426"/>
      <c r="AG82" s="426"/>
      <c r="AH82" s="426"/>
      <c r="AI82" s="426"/>
      <c r="AJ82" s="426"/>
      <c r="AK82" s="426"/>
      <c r="AL82" s="140"/>
      <c r="AM82" s="143"/>
      <c r="AN82" s="435" t="s">
        <v>3</v>
      </c>
      <c r="AO82" s="436"/>
      <c r="AP82" s="429">
        <v>14.45</v>
      </c>
      <c r="AQ82" s="430"/>
      <c r="AR82" s="449"/>
      <c r="AS82" s="450"/>
      <c r="AT82" s="437" t="str">
        <f>IF(AR82="","",(AP82*AR82))</f>
        <v/>
      </c>
      <c r="AU82" s="438"/>
    </row>
    <row r="83" spans="1:47" s="45" customFormat="1" ht="6" customHeight="1" x14ac:dyDescent="0.25">
      <c r="B83" s="7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5"/>
      <c r="N83" s="72"/>
      <c r="O83" s="73"/>
      <c r="P83" s="549"/>
      <c r="Q83" s="550"/>
      <c r="R83" s="539"/>
      <c r="S83" s="540"/>
      <c r="T83" s="549"/>
      <c r="U83" s="550"/>
      <c r="V83" s="539"/>
      <c r="W83" s="541"/>
      <c r="X83" s="83"/>
      <c r="Y83" s="84"/>
      <c r="Z83" s="133"/>
      <c r="AA83" s="8"/>
      <c r="AB83" s="426"/>
      <c r="AC83" s="426"/>
      <c r="AD83" s="426"/>
      <c r="AE83" s="426"/>
      <c r="AF83" s="426"/>
      <c r="AG83" s="426"/>
      <c r="AH83" s="426"/>
      <c r="AI83" s="426"/>
      <c r="AJ83" s="426"/>
      <c r="AK83" s="426"/>
      <c r="AL83" s="161"/>
      <c r="AM83" s="162"/>
      <c r="AN83" s="435"/>
      <c r="AO83" s="436"/>
      <c r="AP83" s="429"/>
      <c r="AQ83" s="430"/>
      <c r="AR83" s="449"/>
      <c r="AS83" s="450"/>
      <c r="AT83" s="437"/>
      <c r="AU83" s="438"/>
    </row>
    <row r="84" spans="1:47" s="45" customFormat="1" ht="6" customHeight="1" x14ac:dyDescent="0.25">
      <c r="B84" s="71"/>
      <c r="C84" s="11"/>
      <c r="D84" s="387" t="s">
        <v>16</v>
      </c>
      <c r="E84" s="388"/>
      <c r="F84" s="388"/>
      <c r="G84" s="388"/>
      <c r="H84" s="388"/>
      <c r="I84" s="388"/>
      <c r="J84" s="388"/>
      <c r="K84" s="388"/>
      <c r="L84" s="388"/>
      <c r="M84" s="561"/>
      <c r="N84" s="72"/>
      <c r="O84" s="11"/>
      <c r="P84" s="564" t="s">
        <v>17</v>
      </c>
      <c r="Q84" s="565"/>
      <c r="R84" s="337">
        <v>32.5</v>
      </c>
      <c r="S84" s="540"/>
      <c r="T84" s="594"/>
      <c r="U84" s="595"/>
      <c r="V84" s="539" t="str">
        <f t="shared" si="19"/>
        <v/>
      </c>
      <c r="W84" s="541"/>
      <c r="X84" s="83"/>
      <c r="Y84" s="84"/>
      <c r="Z84" s="133"/>
      <c r="AA84" s="8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61"/>
      <c r="AM84" s="162"/>
      <c r="AN84" s="638"/>
      <c r="AO84" s="639"/>
      <c r="AP84" s="429"/>
      <c r="AQ84" s="430"/>
      <c r="AR84" s="435"/>
      <c r="AS84" s="436"/>
      <c r="AT84" s="435"/>
      <c r="AU84" s="436"/>
    </row>
    <row r="85" spans="1:47" s="45" customFormat="1" ht="6" customHeight="1" x14ac:dyDescent="0.25">
      <c r="B85" s="71"/>
      <c r="C85" s="11"/>
      <c r="D85" s="388"/>
      <c r="E85" s="388"/>
      <c r="F85" s="388"/>
      <c r="G85" s="388"/>
      <c r="H85" s="388"/>
      <c r="I85" s="388"/>
      <c r="J85" s="388"/>
      <c r="K85" s="388"/>
      <c r="L85" s="388"/>
      <c r="M85" s="561"/>
      <c r="N85" s="72"/>
      <c r="O85" s="11"/>
      <c r="P85" s="564"/>
      <c r="Q85" s="565"/>
      <c r="R85" s="337"/>
      <c r="S85" s="540"/>
      <c r="T85" s="594"/>
      <c r="U85" s="595"/>
      <c r="V85" s="539"/>
      <c r="W85" s="541"/>
      <c r="X85" s="83"/>
      <c r="Y85" s="84"/>
      <c r="Z85" s="133"/>
      <c r="AA85" s="8"/>
      <c r="AB85" s="387" t="s">
        <v>51</v>
      </c>
      <c r="AC85" s="387"/>
      <c r="AD85" s="387"/>
      <c r="AE85" s="387"/>
      <c r="AF85" s="387"/>
      <c r="AG85" s="387"/>
      <c r="AH85" s="387"/>
      <c r="AI85" s="387"/>
      <c r="AJ85" s="387"/>
      <c r="AK85" s="387"/>
      <c r="AL85" s="161"/>
      <c r="AM85" s="162"/>
      <c r="AN85" s="435" t="s">
        <v>15</v>
      </c>
      <c r="AO85" s="436"/>
      <c r="AP85" s="429">
        <v>3.5</v>
      </c>
      <c r="AQ85" s="430"/>
      <c r="AR85" s="439"/>
      <c r="AS85" s="440"/>
      <c r="AT85" s="437" t="str">
        <f>IF(AR85="","",(AP85*AR85))</f>
        <v/>
      </c>
      <c r="AU85" s="438"/>
    </row>
    <row r="86" spans="1:47" s="45" customFormat="1" ht="6" customHeight="1" x14ac:dyDescent="0.25">
      <c r="B86" s="71"/>
      <c r="C86" s="11"/>
      <c r="D86" s="14"/>
      <c r="E86" s="14"/>
      <c r="F86" s="14"/>
      <c r="G86" s="14"/>
      <c r="H86" s="14"/>
      <c r="I86" s="14"/>
      <c r="J86" s="14"/>
      <c r="K86" s="14"/>
      <c r="L86" s="14"/>
      <c r="M86" s="78"/>
      <c r="N86" s="79"/>
      <c r="O86" s="14"/>
      <c r="P86" s="562"/>
      <c r="Q86" s="563"/>
      <c r="R86" s="585"/>
      <c r="S86" s="540"/>
      <c r="T86" s="549"/>
      <c r="U86" s="550"/>
      <c r="V86" s="539"/>
      <c r="W86" s="541"/>
      <c r="X86" s="83"/>
      <c r="Y86" s="84"/>
      <c r="Z86" s="133"/>
      <c r="AA86" s="8"/>
      <c r="AB86" s="387"/>
      <c r="AC86" s="387"/>
      <c r="AD86" s="387"/>
      <c r="AE86" s="387"/>
      <c r="AF86" s="387"/>
      <c r="AG86" s="387"/>
      <c r="AH86" s="387"/>
      <c r="AI86" s="387"/>
      <c r="AJ86" s="387"/>
      <c r="AK86" s="387"/>
      <c r="AL86" s="163"/>
      <c r="AM86" s="143"/>
      <c r="AN86" s="435"/>
      <c r="AO86" s="436"/>
      <c r="AP86" s="429"/>
      <c r="AQ86" s="430"/>
      <c r="AR86" s="439"/>
      <c r="AS86" s="440"/>
      <c r="AT86" s="437"/>
      <c r="AU86" s="438"/>
    </row>
    <row r="87" spans="1:47" s="45" customFormat="1" ht="6" customHeight="1" x14ac:dyDescent="0.25">
      <c r="B87" s="71"/>
      <c r="C87" s="11"/>
      <c r="D87" s="387" t="s">
        <v>72</v>
      </c>
      <c r="E87" s="388"/>
      <c r="F87" s="388"/>
      <c r="G87" s="388"/>
      <c r="H87" s="388"/>
      <c r="I87" s="388"/>
      <c r="J87" s="388"/>
      <c r="K87" s="388"/>
      <c r="L87" s="388"/>
      <c r="M87" s="388"/>
      <c r="N87" s="79"/>
      <c r="O87" s="14"/>
      <c r="P87" s="564" t="s">
        <v>67</v>
      </c>
      <c r="Q87" s="565"/>
      <c r="R87" s="585">
        <v>7</v>
      </c>
      <c r="S87" s="541"/>
      <c r="T87" s="596"/>
      <c r="U87" s="597"/>
      <c r="V87" s="585" t="str">
        <f t="shared" si="19"/>
        <v/>
      </c>
      <c r="W87" s="541"/>
      <c r="X87" s="83"/>
      <c r="Y87" s="84"/>
      <c r="Z87" s="133"/>
      <c r="AA87" s="8"/>
      <c r="AB87" s="11"/>
      <c r="AC87" s="11"/>
      <c r="AD87" s="11"/>
      <c r="AE87" s="11"/>
      <c r="AF87" s="11"/>
      <c r="AG87" s="11"/>
      <c r="AH87" s="11"/>
      <c r="AI87" s="11"/>
      <c r="AJ87" s="11"/>
      <c r="AK87" s="15"/>
      <c r="AL87" s="163"/>
      <c r="AM87" s="143"/>
      <c r="AN87" s="435"/>
      <c r="AO87" s="436"/>
      <c r="AP87" s="429"/>
      <c r="AQ87" s="430"/>
      <c r="AR87" s="433"/>
      <c r="AS87" s="434"/>
      <c r="AT87" s="433"/>
      <c r="AU87" s="434"/>
    </row>
    <row r="88" spans="1:47" s="45" customFormat="1" ht="6" customHeight="1" x14ac:dyDescent="0.25">
      <c r="B88" s="71"/>
      <c r="C88" s="11"/>
      <c r="D88" s="388"/>
      <c r="E88" s="388"/>
      <c r="F88" s="388"/>
      <c r="G88" s="388"/>
      <c r="H88" s="388"/>
      <c r="I88" s="388"/>
      <c r="J88" s="388"/>
      <c r="K88" s="388"/>
      <c r="L88" s="388"/>
      <c r="M88" s="388"/>
      <c r="N88" s="79"/>
      <c r="O88" s="14"/>
      <c r="P88" s="564"/>
      <c r="Q88" s="565"/>
      <c r="R88" s="585"/>
      <c r="S88" s="541"/>
      <c r="T88" s="596"/>
      <c r="U88" s="597"/>
      <c r="V88" s="585"/>
      <c r="W88" s="541"/>
      <c r="X88" s="83"/>
      <c r="Y88" s="84"/>
      <c r="Z88" s="133"/>
      <c r="AA88" s="24"/>
      <c r="AB88" s="387" t="s">
        <v>150</v>
      </c>
      <c r="AC88" s="426"/>
      <c r="AD88" s="426"/>
      <c r="AE88" s="426"/>
      <c r="AF88" s="426"/>
      <c r="AG88" s="426"/>
      <c r="AH88" s="426"/>
      <c r="AI88" s="426"/>
      <c r="AJ88" s="426"/>
      <c r="AK88" s="426"/>
      <c r="AL88" s="140"/>
      <c r="AM88" s="143"/>
      <c r="AN88" s="435" t="s">
        <v>52</v>
      </c>
      <c r="AO88" s="436"/>
      <c r="AP88" s="429">
        <v>10.3</v>
      </c>
      <c r="AQ88" s="430"/>
      <c r="AR88" s="439"/>
      <c r="AS88" s="440"/>
      <c r="AT88" s="437" t="str">
        <f>IF(AR88="","",(AP88*AR88))</f>
        <v/>
      </c>
      <c r="AU88" s="438"/>
    </row>
    <row r="89" spans="1:47" s="45" customFormat="1" ht="6" customHeight="1" x14ac:dyDescent="0.25">
      <c r="B89" s="71"/>
      <c r="C89" s="11"/>
      <c r="D89" s="14"/>
      <c r="E89" s="14"/>
      <c r="F89" s="14"/>
      <c r="G89" s="14"/>
      <c r="H89" s="14"/>
      <c r="I89" s="14"/>
      <c r="J89" s="14"/>
      <c r="K89" s="14"/>
      <c r="L89" s="14"/>
      <c r="M89" s="78"/>
      <c r="N89" s="79"/>
      <c r="O89" s="14"/>
      <c r="P89" s="564"/>
      <c r="Q89" s="565"/>
      <c r="R89" s="585"/>
      <c r="S89" s="541"/>
      <c r="T89" s="564"/>
      <c r="U89" s="565"/>
      <c r="V89" s="585"/>
      <c r="W89" s="541"/>
      <c r="X89" s="83"/>
      <c r="Y89" s="84"/>
      <c r="Z89" s="133"/>
      <c r="AA89" s="24"/>
      <c r="AB89" s="426"/>
      <c r="AC89" s="426"/>
      <c r="AD89" s="426"/>
      <c r="AE89" s="426"/>
      <c r="AF89" s="426"/>
      <c r="AG89" s="426"/>
      <c r="AH89" s="426"/>
      <c r="AI89" s="426"/>
      <c r="AJ89" s="426"/>
      <c r="AK89" s="426"/>
      <c r="AL89" s="140"/>
      <c r="AM89" s="143"/>
      <c r="AN89" s="435"/>
      <c r="AO89" s="436"/>
      <c r="AP89" s="429"/>
      <c r="AQ89" s="430"/>
      <c r="AR89" s="439"/>
      <c r="AS89" s="440"/>
      <c r="AT89" s="437"/>
      <c r="AU89" s="438"/>
    </row>
    <row r="90" spans="1:47" s="45" customFormat="1" ht="6" customHeight="1" x14ac:dyDescent="0.3">
      <c r="B90" s="71"/>
      <c r="C90" s="11"/>
      <c r="D90" s="387" t="s">
        <v>71</v>
      </c>
      <c r="E90" s="388"/>
      <c r="F90" s="388"/>
      <c r="G90" s="388"/>
      <c r="H90" s="388"/>
      <c r="I90" s="388"/>
      <c r="J90" s="388"/>
      <c r="K90" s="388"/>
      <c r="L90" s="388"/>
      <c r="M90" s="388"/>
      <c r="N90" s="79"/>
      <c r="O90" s="14"/>
      <c r="P90" s="564" t="s">
        <v>67</v>
      </c>
      <c r="Q90" s="565"/>
      <c r="R90" s="585">
        <v>3.8</v>
      </c>
      <c r="S90" s="541"/>
      <c r="T90" s="596"/>
      <c r="U90" s="597"/>
      <c r="V90" s="585" t="str">
        <f t="shared" si="19"/>
        <v/>
      </c>
      <c r="W90" s="541"/>
      <c r="X90" s="83"/>
      <c r="Y90" s="6"/>
      <c r="Z90" s="134"/>
      <c r="AA90" s="137"/>
      <c r="AB90" s="154"/>
      <c r="AC90" s="154"/>
      <c r="AD90" s="155"/>
      <c r="AE90" s="156"/>
      <c r="AF90" s="157"/>
      <c r="AG90" s="158"/>
      <c r="AH90" s="158"/>
      <c r="AI90" s="158"/>
      <c r="AJ90" s="158"/>
      <c r="AK90" s="158"/>
      <c r="AL90" s="159"/>
      <c r="AM90" s="160"/>
      <c r="AN90" s="412"/>
      <c r="AO90" s="413"/>
      <c r="AP90" s="427"/>
      <c r="AQ90" s="428"/>
      <c r="AR90" s="427"/>
      <c r="AS90" s="428"/>
      <c r="AT90" s="427"/>
      <c r="AU90" s="428"/>
    </row>
    <row r="91" spans="1:47" s="45" customFormat="1" ht="6" customHeight="1" x14ac:dyDescent="0.25">
      <c r="B91" s="71"/>
      <c r="C91" s="11"/>
      <c r="D91" s="388"/>
      <c r="E91" s="388"/>
      <c r="F91" s="388"/>
      <c r="G91" s="388"/>
      <c r="H91" s="388"/>
      <c r="I91" s="388"/>
      <c r="J91" s="388"/>
      <c r="K91" s="388"/>
      <c r="L91" s="388"/>
      <c r="M91" s="388"/>
      <c r="N91" s="79"/>
      <c r="O91" s="14"/>
      <c r="P91" s="564"/>
      <c r="Q91" s="565"/>
      <c r="R91" s="585"/>
      <c r="S91" s="541"/>
      <c r="T91" s="596"/>
      <c r="U91" s="597"/>
      <c r="V91" s="585"/>
      <c r="W91" s="541"/>
      <c r="X91" s="83"/>
      <c r="Y91" s="6"/>
      <c r="Z91" s="327" t="s">
        <v>111</v>
      </c>
      <c r="AA91" s="327"/>
      <c r="AB91" s="327"/>
      <c r="AC91" s="327"/>
      <c r="AD91" s="327"/>
      <c r="AE91" s="327"/>
      <c r="AF91" s="327"/>
      <c r="AG91" s="281"/>
      <c r="AH91" s="281"/>
      <c r="AI91" s="281"/>
      <c r="AJ91" s="281"/>
      <c r="AK91" s="281"/>
      <c r="AL91" s="11"/>
      <c r="AO91" s="4"/>
    </row>
    <row r="92" spans="1:47" s="45" customFormat="1" ht="6" customHeight="1" x14ac:dyDescent="0.25">
      <c r="B92" s="56"/>
      <c r="C92" s="44"/>
      <c r="D92" s="57"/>
      <c r="E92" s="57"/>
      <c r="F92" s="57"/>
      <c r="G92" s="57"/>
      <c r="H92" s="57"/>
      <c r="I92" s="57"/>
      <c r="J92" s="57"/>
      <c r="K92" s="57"/>
      <c r="L92" s="57"/>
      <c r="M92" s="58"/>
      <c r="N92" s="566"/>
      <c r="O92" s="567"/>
      <c r="P92" s="566"/>
      <c r="Q92" s="567"/>
      <c r="R92" s="566"/>
      <c r="S92" s="567"/>
      <c r="T92" s="566"/>
      <c r="U92" s="567"/>
      <c r="V92" s="598"/>
      <c r="W92" s="599"/>
      <c r="X92" s="83"/>
      <c r="Y92" s="6"/>
      <c r="Z92" s="327"/>
      <c r="AA92" s="327"/>
      <c r="AB92" s="327"/>
      <c r="AC92" s="327"/>
      <c r="AD92" s="327"/>
      <c r="AE92" s="327"/>
      <c r="AF92" s="327"/>
      <c r="AG92" s="648"/>
      <c r="AH92" s="648"/>
      <c r="AI92" s="648"/>
      <c r="AJ92" s="648"/>
      <c r="AK92" s="648"/>
      <c r="AL92" s="11"/>
      <c r="AO92" s="4"/>
    </row>
    <row r="93" spans="1:47" s="45" customFormat="1" ht="6" customHeight="1" x14ac:dyDescent="0.25">
      <c r="A93" s="4"/>
      <c r="B93" s="589" t="s">
        <v>18</v>
      </c>
      <c r="C93" s="589"/>
      <c r="D93" s="589"/>
      <c r="E93" s="589"/>
      <c r="F93" s="21"/>
      <c r="G93" s="21"/>
      <c r="H93" s="21"/>
      <c r="I93" s="21"/>
      <c r="J93" s="21"/>
      <c r="K93" s="21"/>
      <c r="L93" s="21"/>
      <c r="M93" s="33"/>
      <c r="N93" s="21"/>
      <c r="O93" s="21"/>
      <c r="P93" s="22"/>
      <c r="Q93" s="22"/>
      <c r="R93" s="22"/>
      <c r="S93" s="22"/>
      <c r="T93" s="22"/>
      <c r="U93" s="22"/>
      <c r="V93" s="20"/>
      <c r="W93" s="6"/>
      <c r="X93" s="83"/>
      <c r="Y93" s="6"/>
      <c r="Z93" s="327"/>
      <c r="AA93" s="327"/>
      <c r="AB93" s="327"/>
      <c r="AC93" s="327"/>
      <c r="AD93" s="327"/>
      <c r="AE93" s="327"/>
      <c r="AF93" s="327"/>
      <c r="AG93" s="648"/>
      <c r="AH93" s="648"/>
      <c r="AI93" s="648"/>
      <c r="AJ93" s="648"/>
      <c r="AK93" s="648"/>
      <c r="AL93" s="11"/>
      <c r="AO93" s="4"/>
    </row>
    <row r="94" spans="1:47" s="45" customFormat="1" ht="6" customHeight="1" x14ac:dyDescent="0.25">
      <c r="A94" s="4"/>
      <c r="B94" s="589"/>
      <c r="C94" s="589"/>
      <c r="D94" s="589"/>
      <c r="E94" s="589"/>
      <c r="F94" s="21"/>
      <c r="G94" s="21"/>
      <c r="H94" s="21"/>
      <c r="I94" s="21"/>
      <c r="J94" s="21"/>
      <c r="K94" s="21"/>
      <c r="L94" s="21"/>
      <c r="M94" s="33"/>
      <c r="N94" s="21"/>
      <c r="O94" s="21"/>
      <c r="P94" s="22"/>
      <c r="Q94" s="22"/>
      <c r="R94" s="22"/>
      <c r="S94" s="22"/>
      <c r="T94" s="22"/>
      <c r="U94" s="22"/>
      <c r="V94" s="20"/>
      <c r="W94" s="6"/>
      <c r="X94" s="83"/>
      <c r="Y94" s="6"/>
      <c r="Z94" s="327"/>
      <c r="AA94" s="327"/>
      <c r="AB94" s="327"/>
      <c r="AC94" s="327"/>
      <c r="AD94" s="327"/>
      <c r="AE94" s="327"/>
      <c r="AF94" s="327"/>
      <c r="AG94" s="648"/>
      <c r="AH94" s="648"/>
      <c r="AI94" s="648"/>
      <c r="AJ94" s="648"/>
      <c r="AK94" s="648"/>
      <c r="AL94" s="11"/>
      <c r="AO94" s="4"/>
    </row>
    <row r="95" spans="1:47" s="45" customFormat="1" ht="6" customHeight="1" thickBot="1" x14ac:dyDescent="0.3">
      <c r="A95" s="4"/>
      <c r="B95" s="589"/>
      <c r="C95" s="589"/>
      <c r="D95" s="589"/>
      <c r="E95" s="589"/>
      <c r="F95" s="21"/>
      <c r="G95" s="21"/>
      <c r="H95" s="21"/>
      <c r="I95" s="21"/>
      <c r="J95" s="21"/>
      <c r="K95" s="21"/>
      <c r="L95" s="21"/>
      <c r="M95" s="33"/>
      <c r="N95" s="21"/>
      <c r="O95" s="21"/>
      <c r="P95" s="22"/>
      <c r="Q95" s="22"/>
      <c r="R95" s="22"/>
      <c r="S95" s="22"/>
      <c r="T95" s="22"/>
      <c r="U95" s="22"/>
      <c r="V95" s="20"/>
      <c r="W95" s="6"/>
      <c r="X95" s="83"/>
      <c r="Y95" s="6"/>
      <c r="Z95" s="644"/>
      <c r="AA95" s="644"/>
      <c r="AB95" s="644"/>
      <c r="AC95" s="644"/>
      <c r="AD95" s="644"/>
      <c r="AE95" s="644"/>
      <c r="AF95" s="644"/>
      <c r="AG95" s="292"/>
      <c r="AH95" s="292"/>
      <c r="AI95" s="292"/>
      <c r="AJ95" s="292"/>
      <c r="AK95" s="292"/>
      <c r="AL95" s="30"/>
      <c r="AM95" s="30"/>
      <c r="AN95" s="30"/>
      <c r="AO95" s="4"/>
    </row>
    <row r="96" spans="1:47" s="45" customFormat="1" ht="6" customHeight="1" thickTop="1" thickBot="1" x14ac:dyDescent="0.3">
      <c r="A96" s="4"/>
      <c r="B96" s="589"/>
      <c r="C96" s="589"/>
      <c r="D96" s="589"/>
      <c r="E96" s="589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520"/>
      <c r="Q96" s="520"/>
      <c r="R96" s="520"/>
      <c r="S96" s="520"/>
      <c r="T96" s="520"/>
      <c r="U96" s="588"/>
      <c r="V96" s="520"/>
      <c r="W96" s="520"/>
      <c r="X96" s="83"/>
      <c r="Y96" s="29"/>
      <c r="Z96" s="211"/>
      <c r="AA96" s="212"/>
      <c r="AB96" s="212"/>
      <c r="AC96" s="212"/>
      <c r="AD96" s="212"/>
      <c r="AE96" s="212"/>
      <c r="AF96" s="212"/>
      <c r="AG96" s="308"/>
      <c r="AH96" s="308"/>
      <c r="AI96" s="308"/>
      <c r="AJ96" s="308"/>
      <c r="AK96" s="308"/>
      <c r="AL96" s="242"/>
      <c r="AM96" s="309"/>
      <c r="AN96" s="345"/>
      <c r="AO96" s="346"/>
      <c r="AP96" s="365"/>
      <c r="AQ96" s="366"/>
      <c r="AR96" s="365"/>
      <c r="AS96" s="366"/>
      <c r="AT96" s="363"/>
      <c r="AU96" s="364"/>
    </row>
    <row r="97" spans="1:47" ht="6" customHeight="1" thickTop="1" x14ac:dyDescent="0.25">
      <c r="B97" s="85"/>
      <c r="C97" s="86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8"/>
      <c r="O97" s="89"/>
      <c r="P97" s="568"/>
      <c r="Q97" s="569"/>
      <c r="R97" s="568"/>
      <c r="S97" s="569"/>
      <c r="T97" s="568"/>
      <c r="U97" s="569"/>
      <c r="V97" s="586"/>
      <c r="W97" s="587"/>
      <c r="X97" s="6"/>
      <c r="Y97" s="106"/>
      <c r="Z97" s="213"/>
      <c r="AA97" s="8"/>
      <c r="AB97" s="387" t="s">
        <v>141</v>
      </c>
      <c r="AC97" s="387"/>
      <c r="AD97" s="387"/>
      <c r="AE97" s="387"/>
      <c r="AF97" s="387"/>
      <c r="AG97" s="387"/>
      <c r="AH97" s="387"/>
      <c r="AI97" s="387"/>
      <c r="AJ97" s="387"/>
      <c r="AK97" s="387"/>
      <c r="AL97" s="537"/>
      <c r="AM97" s="538"/>
      <c r="AN97" s="329" t="s">
        <v>67</v>
      </c>
      <c r="AO97" s="467"/>
      <c r="AP97" s="337">
        <v>48</v>
      </c>
      <c r="AQ97" s="338"/>
      <c r="AR97" s="465"/>
      <c r="AS97" s="466"/>
      <c r="AT97" s="337" t="str">
        <f>IF(AR97="","",(AP97*AR97))</f>
        <v/>
      </c>
      <c r="AU97" s="338"/>
    </row>
    <row r="98" spans="1:47" ht="6" customHeight="1" x14ac:dyDescent="0.25">
      <c r="A98" s="45"/>
      <c r="B98" s="90"/>
      <c r="C98" s="11"/>
      <c r="D98" s="387" t="s">
        <v>76</v>
      </c>
      <c r="E98" s="387"/>
      <c r="F98" s="387"/>
      <c r="G98" s="387"/>
      <c r="H98" s="387"/>
      <c r="I98" s="387"/>
      <c r="J98" s="387"/>
      <c r="K98" s="387"/>
      <c r="L98" s="387"/>
      <c r="M98" s="590"/>
      <c r="N98" s="81"/>
      <c r="O98" s="82"/>
      <c r="P98" s="570" t="s">
        <v>15</v>
      </c>
      <c r="Q98" s="571"/>
      <c r="R98" s="392">
        <v>3.8</v>
      </c>
      <c r="S98" s="393"/>
      <c r="T98" s="394"/>
      <c r="U98" s="395"/>
      <c r="V98" s="583" t="str">
        <f>IF(T98="","",(R98*T98))</f>
        <v/>
      </c>
      <c r="W98" s="584"/>
      <c r="X98" s="6"/>
      <c r="Y98" s="106"/>
      <c r="Z98" s="213"/>
      <c r="AA98" s="8"/>
      <c r="AB98" s="387"/>
      <c r="AC98" s="387"/>
      <c r="AD98" s="387"/>
      <c r="AE98" s="387"/>
      <c r="AF98" s="387"/>
      <c r="AG98" s="387"/>
      <c r="AH98" s="387"/>
      <c r="AI98" s="387"/>
      <c r="AJ98" s="387"/>
      <c r="AK98" s="387"/>
      <c r="AL98" s="537"/>
      <c r="AM98" s="538"/>
      <c r="AN98" s="468"/>
      <c r="AO98" s="467"/>
      <c r="AP98" s="337"/>
      <c r="AQ98" s="338"/>
      <c r="AR98" s="465"/>
      <c r="AS98" s="466"/>
      <c r="AT98" s="337"/>
      <c r="AU98" s="338"/>
    </row>
    <row r="99" spans="1:47" ht="6" customHeight="1" x14ac:dyDescent="0.25">
      <c r="A99" s="45"/>
      <c r="B99" s="90"/>
      <c r="C99" s="11"/>
      <c r="D99" s="387"/>
      <c r="E99" s="387"/>
      <c r="F99" s="387"/>
      <c r="G99" s="387"/>
      <c r="H99" s="387"/>
      <c r="I99" s="387"/>
      <c r="J99" s="387"/>
      <c r="K99" s="387"/>
      <c r="L99" s="387"/>
      <c r="M99" s="590"/>
      <c r="N99" s="81"/>
      <c r="O99" s="82"/>
      <c r="P99" s="570"/>
      <c r="Q99" s="571"/>
      <c r="R99" s="392"/>
      <c r="S99" s="393"/>
      <c r="T99" s="394"/>
      <c r="U99" s="395"/>
      <c r="V99" s="583"/>
      <c r="W99" s="584"/>
      <c r="X99" s="6"/>
      <c r="Y99" s="106"/>
      <c r="Z99" s="213"/>
      <c r="AA99" s="8"/>
      <c r="AB99" s="11"/>
      <c r="AC99" s="11"/>
      <c r="AD99" s="11"/>
      <c r="AE99" s="11"/>
      <c r="AF99" s="11"/>
      <c r="AG99" s="11"/>
      <c r="AH99" s="11"/>
      <c r="AI99" s="11"/>
      <c r="AJ99" s="11"/>
      <c r="AK99" s="15"/>
      <c r="AL99" s="243"/>
      <c r="AM99" s="244"/>
      <c r="AN99" s="297"/>
      <c r="AO99" s="241"/>
      <c r="AP99" s="337"/>
      <c r="AQ99" s="338"/>
      <c r="AR99" s="329"/>
      <c r="AS99" s="330"/>
      <c r="AT99" s="337"/>
      <c r="AU99" s="338"/>
    </row>
    <row r="100" spans="1:47" ht="6" customHeight="1" x14ac:dyDescent="0.25">
      <c r="A100" s="45"/>
      <c r="B100" s="9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5"/>
      <c r="N100" s="81"/>
      <c r="O100" s="82"/>
      <c r="P100" s="570"/>
      <c r="Q100" s="571"/>
      <c r="R100" s="392"/>
      <c r="S100" s="393"/>
      <c r="T100" s="581"/>
      <c r="U100" s="582"/>
      <c r="V100" s="583"/>
      <c r="W100" s="584"/>
      <c r="X100" s="6"/>
      <c r="Y100" s="106"/>
      <c r="Z100" s="213"/>
      <c r="AA100" s="8"/>
      <c r="AB100" s="387" t="s">
        <v>112</v>
      </c>
      <c r="AC100" s="426"/>
      <c r="AD100" s="426"/>
      <c r="AE100" s="426"/>
      <c r="AF100" s="426"/>
      <c r="AG100" s="426"/>
      <c r="AH100" s="426"/>
      <c r="AI100" s="426"/>
      <c r="AJ100" s="426"/>
      <c r="AK100" s="426"/>
      <c r="AL100" s="243"/>
      <c r="AM100" s="244"/>
      <c r="AN100" s="329" t="s">
        <v>67</v>
      </c>
      <c r="AO100" s="467"/>
      <c r="AP100" s="337">
        <v>6.5</v>
      </c>
      <c r="AQ100" s="338"/>
      <c r="AR100" s="465"/>
      <c r="AS100" s="466"/>
      <c r="AT100" s="337" t="str">
        <f>IF(AR100="","",(AP100*AR100))</f>
        <v/>
      </c>
      <c r="AU100" s="338"/>
    </row>
    <row r="101" spans="1:47" ht="6" customHeight="1" x14ac:dyDescent="0.25">
      <c r="A101" s="45"/>
      <c r="B101" s="90"/>
      <c r="C101" s="11"/>
      <c r="D101" s="387" t="s">
        <v>73</v>
      </c>
      <c r="E101" s="388"/>
      <c r="F101" s="388"/>
      <c r="G101" s="388"/>
      <c r="H101" s="388"/>
      <c r="I101" s="388"/>
      <c r="J101" s="388"/>
      <c r="K101" s="388"/>
      <c r="L101" s="388"/>
      <c r="M101" s="389"/>
      <c r="N101" s="81"/>
      <c r="O101" s="82"/>
      <c r="P101" s="390" t="s">
        <v>15</v>
      </c>
      <c r="Q101" s="391"/>
      <c r="R101" s="392">
        <v>2.9</v>
      </c>
      <c r="S101" s="393"/>
      <c r="T101" s="394"/>
      <c r="U101" s="395"/>
      <c r="V101" s="583" t="str">
        <f>IF(T101="","",(R101*T101))</f>
        <v/>
      </c>
      <c r="W101" s="584"/>
      <c r="X101" s="6"/>
      <c r="Y101" s="106"/>
      <c r="Z101" s="213"/>
      <c r="AA101" s="8"/>
      <c r="AB101" s="426"/>
      <c r="AC101" s="426"/>
      <c r="AD101" s="426"/>
      <c r="AE101" s="426"/>
      <c r="AF101" s="426"/>
      <c r="AG101" s="426"/>
      <c r="AH101" s="426"/>
      <c r="AI101" s="426"/>
      <c r="AJ101" s="426"/>
      <c r="AK101" s="426"/>
      <c r="AL101" s="243"/>
      <c r="AM101" s="244"/>
      <c r="AN101" s="468"/>
      <c r="AO101" s="467"/>
      <c r="AP101" s="337"/>
      <c r="AQ101" s="338"/>
      <c r="AR101" s="465"/>
      <c r="AS101" s="466"/>
      <c r="AT101" s="337"/>
      <c r="AU101" s="338"/>
    </row>
    <row r="102" spans="1:47" ht="6" customHeight="1" x14ac:dyDescent="0.25">
      <c r="A102" s="45"/>
      <c r="B102" s="90"/>
      <c r="C102" s="11"/>
      <c r="D102" s="388"/>
      <c r="E102" s="388"/>
      <c r="F102" s="388"/>
      <c r="G102" s="388"/>
      <c r="H102" s="388"/>
      <c r="I102" s="388"/>
      <c r="J102" s="388"/>
      <c r="K102" s="388"/>
      <c r="L102" s="388"/>
      <c r="M102" s="389"/>
      <c r="N102" s="81"/>
      <c r="O102" s="82"/>
      <c r="P102" s="390"/>
      <c r="Q102" s="391"/>
      <c r="R102" s="392"/>
      <c r="S102" s="393"/>
      <c r="T102" s="394"/>
      <c r="U102" s="395"/>
      <c r="V102" s="583"/>
      <c r="W102" s="584"/>
      <c r="X102" s="6"/>
      <c r="Y102" s="106"/>
      <c r="Z102" s="213"/>
      <c r="AA102" s="8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43"/>
      <c r="AM102" s="244"/>
      <c r="AN102" s="298"/>
      <c r="AO102" s="301"/>
      <c r="AP102" s="279"/>
      <c r="AQ102" s="302"/>
      <c r="AR102" s="303"/>
      <c r="AS102" s="304"/>
      <c r="AT102" s="279"/>
      <c r="AU102" s="302"/>
    </row>
    <row r="103" spans="1:47" ht="5.15" customHeight="1" x14ac:dyDescent="0.25">
      <c r="A103" s="45"/>
      <c r="B103" s="9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5"/>
      <c r="N103" s="81"/>
      <c r="O103" s="82"/>
      <c r="P103" s="390"/>
      <c r="Q103" s="391"/>
      <c r="R103" s="392"/>
      <c r="S103" s="393"/>
      <c r="T103" s="581"/>
      <c r="U103" s="582"/>
      <c r="V103" s="583"/>
      <c r="W103" s="584"/>
      <c r="X103" s="28"/>
      <c r="Y103" s="106"/>
      <c r="Z103" s="213"/>
      <c r="AA103" s="8"/>
      <c r="AB103" s="534" t="s">
        <v>156</v>
      </c>
      <c r="AC103" s="535"/>
      <c r="AD103" s="535"/>
      <c r="AE103" s="535"/>
      <c r="AF103" s="535"/>
      <c r="AG103" s="535"/>
      <c r="AH103" s="535"/>
      <c r="AI103" s="535"/>
      <c r="AJ103" s="535"/>
      <c r="AK103" s="536"/>
      <c r="AL103" s="537"/>
      <c r="AM103" s="538"/>
      <c r="AN103" s="329" t="s">
        <v>67</v>
      </c>
      <c r="AO103" s="467"/>
      <c r="AP103" s="337">
        <v>13.5</v>
      </c>
      <c r="AQ103" s="338"/>
      <c r="AR103" s="465"/>
      <c r="AS103" s="466"/>
      <c r="AT103" s="337" t="str">
        <f>IF(AR103="","",(AP103*AR103))</f>
        <v/>
      </c>
      <c r="AU103" s="338"/>
    </row>
    <row r="104" spans="1:47" s="45" customFormat="1" ht="6" customHeight="1" x14ac:dyDescent="0.25">
      <c r="B104" s="90"/>
      <c r="C104" s="11"/>
      <c r="D104" s="387" t="s">
        <v>75</v>
      </c>
      <c r="E104" s="388"/>
      <c r="F104" s="388"/>
      <c r="G104" s="388"/>
      <c r="H104" s="388"/>
      <c r="I104" s="388"/>
      <c r="J104" s="388"/>
      <c r="K104" s="388"/>
      <c r="L104" s="388"/>
      <c r="M104" s="389"/>
      <c r="N104" s="81"/>
      <c r="O104" s="82"/>
      <c r="P104" s="570" t="s">
        <v>19</v>
      </c>
      <c r="Q104" s="571"/>
      <c r="R104" s="392">
        <v>2.8</v>
      </c>
      <c r="S104" s="393"/>
      <c r="T104" s="394"/>
      <c r="U104" s="395"/>
      <c r="V104" s="392" t="str">
        <f>IF(T104="","",(R104*T104))</f>
        <v/>
      </c>
      <c r="W104" s="393"/>
      <c r="X104" s="46"/>
      <c r="Y104" s="106"/>
      <c r="Z104" s="213"/>
      <c r="AA104" s="8"/>
      <c r="AB104" s="535"/>
      <c r="AC104" s="535"/>
      <c r="AD104" s="535"/>
      <c r="AE104" s="535"/>
      <c r="AF104" s="535"/>
      <c r="AG104" s="535"/>
      <c r="AH104" s="535"/>
      <c r="AI104" s="535"/>
      <c r="AJ104" s="535"/>
      <c r="AK104" s="536"/>
      <c r="AL104" s="537"/>
      <c r="AM104" s="538"/>
      <c r="AN104" s="468"/>
      <c r="AO104" s="467"/>
      <c r="AP104" s="337"/>
      <c r="AQ104" s="338"/>
      <c r="AR104" s="465"/>
      <c r="AS104" s="466"/>
      <c r="AT104" s="337"/>
      <c r="AU104" s="338"/>
    </row>
    <row r="105" spans="1:47" s="45" customFormat="1" ht="6" customHeight="1" x14ac:dyDescent="0.25">
      <c r="B105" s="90"/>
      <c r="C105" s="11"/>
      <c r="D105" s="388"/>
      <c r="E105" s="388"/>
      <c r="F105" s="388"/>
      <c r="G105" s="388"/>
      <c r="H105" s="388"/>
      <c r="I105" s="388"/>
      <c r="J105" s="388"/>
      <c r="K105" s="388"/>
      <c r="L105" s="388"/>
      <c r="M105" s="389"/>
      <c r="N105" s="81"/>
      <c r="O105" s="82"/>
      <c r="P105" s="570"/>
      <c r="Q105" s="571"/>
      <c r="R105" s="392"/>
      <c r="S105" s="393"/>
      <c r="T105" s="394"/>
      <c r="U105" s="395"/>
      <c r="V105" s="392"/>
      <c r="W105" s="393"/>
      <c r="X105" s="46"/>
      <c r="Y105" s="106"/>
      <c r="Z105" s="213"/>
      <c r="AA105" s="8"/>
      <c r="AB105" s="11"/>
      <c r="AC105" s="11"/>
      <c r="AD105" s="11"/>
      <c r="AE105" s="11"/>
      <c r="AF105" s="11"/>
      <c r="AG105" s="11"/>
      <c r="AH105" s="11"/>
      <c r="AI105" s="11"/>
      <c r="AJ105" s="11"/>
      <c r="AK105" s="15"/>
      <c r="AL105" s="243"/>
      <c r="AM105" s="244"/>
      <c r="AN105" s="329"/>
      <c r="AO105" s="330"/>
      <c r="AP105" s="337"/>
      <c r="AQ105" s="338"/>
      <c r="AR105" s="329"/>
      <c r="AS105" s="330"/>
      <c r="AT105" s="337"/>
      <c r="AU105" s="338"/>
    </row>
    <row r="106" spans="1:47" s="45" customFormat="1" ht="6" customHeight="1" x14ac:dyDescent="0.25">
      <c r="B106" s="90"/>
      <c r="C106" s="11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81"/>
      <c r="O106" s="82"/>
      <c r="P106" s="251"/>
      <c r="Q106" s="252"/>
      <c r="R106" s="255"/>
      <c r="S106" s="256"/>
      <c r="T106" s="253"/>
      <c r="U106" s="254"/>
      <c r="V106" s="255"/>
      <c r="W106" s="256"/>
      <c r="X106" s="46"/>
      <c r="Y106" s="106"/>
      <c r="Z106" s="213"/>
      <c r="AA106" s="8"/>
      <c r="AB106" s="387" t="s">
        <v>113</v>
      </c>
      <c r="AC106" s="387"/>
      <c r="AD106" s="387"/>
      <c r="AE106" s="387"/>
      <c r="AF106" s="387"/>
      <c r="AG106" s="387"/>
      <c r="AH106" s="387"/>
      <c r="AI106" s="387"/>
      <c r="AJ106" s="387"/>
      <c r="AK106" s="387"/>
      <c r="AL106" s="243"/>
      <c r="AM106" s="244"/>
      <c r="AN106" s="329" t="s">
        <v>67</v>
      </c>
      <c r="AO106" s="467"/>
      <c r="AP106" s="337">
        <v>3.6</v>
      </c>
      <c r="AQ106" s="338"/>
      <c r="AR106" s="465"/>
      <c r="AS106" s="466"/>
      <c r="AT106" s="337" t="str">
        <f>IF(AR106="","",(AP106*AR106))</f>
        <v/>
      </c>
      <c r="AU106" s="338"/>
    </row>
    <row r="107" spans="1:47" s="45" customFormat="1" ht="4" customHeight="1" x14ac:dyDescent="0.25">
      <c r="B107" s="90"/>
      <c r="C107" s="11"/>
      <c r="D107" s="387" t="s">
        <v>154</v>
      </c>
      <c r="E107" s="388"/>
      <c r="F107" s="388"/>
      <c r="G107" s="388"/>
      <c r="H107" s="388"/>
      <c r="I107" s="388"/>
      <c r="J107" s="388"/>
      <c r="K107" s="388"/>
      <c r="L107" s="388"/>
      <c r="M107" s="389"/>
      <c r="N107" s="81"/>
      <c r="O107" s="82"/>
      <c r="P107" s="390" t="s">
        <v>15</v>
      </c>
      <c r="Q107" s="391"/>
      <c r="R107" s="392">
        <v>4.6500000000000004</v>
      </c>
      <c r="S107" s="393"/>
      <c r="T107" s="394"/>
      <c r="U107" s="395"/>
      <c r="V107" s="392" t="str">
        <f>IF(T107="","",(R107*T107))</f>
        <v/>
      </c>
      <c r="W107" s="393"/>
      <c r="X107" s="46"/>
      <c r="Y107" s="106"/>
      <c r="Z107" s="213"/>
      <c r="AA107" s="8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243"/>
      <c r="AM107" s="244"/>
      <c r="AN107" s="468"/>
      <c r="AO107" s="467"/>
      <c r="AP107" s="337"/>
      <c r="AQ107" s="338"/>
      <c r="AR107" s="465"/>
      <c r="AS107" s="466"/>
      <c r="AT107" s="337"/>
      <c r="AU107" s="338"/>
    </row>
    <row r="108" spans="1:47" s="45" customFormat="1" ht="6" customHeight="1" x14ac:dyDescent="0.25">
      <c r="B108" s="90"/>
      <c r="C108" s="11"/>
      <c r="D108" s="388"/>
      <c r="E108" s="388"/>
      <c r="F108" s="388"/>
      <c r="G108" s="388"/>
      <c r="H108" s="388"/>
      <c r="I108" s="388"/>
      <c r="J108" s="388"/>
      <c r="K108" s="388"/>
      <c r="L108" s="388"/>
      <c r="M108" s="389"/>
      <c r="N108" s="81"/>
      <c r="O108" s="82"/>
      <c r="P108" s="390"/>
      <c r="Q108" s="391"/>
      <c r="R108" s="392"/>
      <c r="S108" s="393"/>
      <c r="T108" s="394"/>
      <c r="U108" s="395"/>
      <c r="V108" s="392"/>
      <c r="W108" s="393"/>
      <c r="X108" s="46"/>
      <c r="Y108" s="106"/>
      <c r="Z108" s="213"/>
      <c r="AA108" s="8"/>
      <c r="AB108" s="11"/>
      <c r="AC108" s="11"/>
      <c r="AD108" s="11"/>
      <c r="AE108" s="11"/>
      <c r="AF108" s="11"/>
      <c r="AG108" s="11"/>
      <c r="AH108" s="11"/>
      <c r="AI108" s="11"/>
      <c r="AJ108" s="11"/>
      <c r="AK108" s="15"/>
      <c r="AL108" s="243"/>
      <c r="AM108" s="244"/>
      <c r="AN108" s="329"/>
      <c r="AO108" s="330"/>
      <c r="AP108" s="337"/>
      <c r="AQ108" s="338"/>
      <c r="AR108" s="329"/>
      <c r="AS108" s="330"/>
      <c r="AT108" s="337"/>
      <c r="AU108" s="338"/>
    </row>
    <row r="109" spans="1:47" s="45" customFormat="1" ht="6" customHeight="1" x14ac:dyDescent="0.25">
      <c r="B109" s="90"/>
      <c r="C109" s="11"/>
      <c r="D109" s="250"/>
      <c r="E109" s="250"/>
      <c r="F109" s="250"/>
      <c r="G109" s="250"/>
      <c r="H109" s="250"/>
      <c r="I109" s="250"/>
      <c r="J109" s="250"/>
      <c r="K109" s="250"/>
      <c r="L109" s="250"/>
      <c r="M109" s="257"/>
      <c r="N109" s="81"/>
      <c r="O109" s="82"/>
      <c r="P109" s="251"/>
      <c r="Q109" s="252"/>
      <c r="R109" s="255"/>
      <c r="S109" s="256"/>
      <c r="T109" s="253"/>
      <c r="U109" s="254"/>
      <c r="V109" s="255"/>
      <c r="W109" s="256"/>
      <c r="X109" s="46"/>
      <c r="Y109" s="106"/>
      <c r="Z109" s="213"/>
      <c r="AA109" s="8"/>
      <c r="AB109" s="387" t="s">
        <v>116</v>
      </c>
      <c r="AC109" s="426"/>
      <c r="AD109" s="426"/>
      <c r="AE109" s="426"/>
      <c r="AF109" s="426"/>
      <c r="AG109" s="426"/>
      <c r="AH109" s="426"/>
      <c r="AI109" s="426"/>
      <c r="AJ109" s="426"/>
      <c r="AK109" s="426"/>
      <c r="AL109" s="243"/>
      <c r="AM109" s="244"/>
      <c r="AN109" s="329" t="s">
        <v>67</v>
      </c>
      <c r="AO109" s="467"/>
      <c r="AP109" s="337">
        <v>7</v>
      </c>
      <c r="AQ109" s="338"/>
      <c r="AR109" s="465"/>
      <c r="AS109" s="466"/>
      <c r="AT109" s="337" t="str">
        <f>IF(AR109="","",(AP109*AR109))</f>
        <v/>
      </c>
      <c r="AU109" s="338"/>
    </row>
    <row r="110" spans="1:47" s="45" customFormat="1" ht="4" customHeight="1" x14ac:dyDescent="0.25">
      <c r="B110" s="90"/>
      <c r="C110" s="11"/>
      <c r="D110" s="387" t="s">
        <v>38</v>
      </c>
      <c r="E110" s="388"/>
      <c r="F110" s="388"/>
      <c r="G110" s="388"/>
      <c r="H110" s="388"/>
      <c r="I110" s="388"/>
      <c r="J110" s="388"/>
      <c r="K110" s="388"/>
      <c r="L110" s="388"/>
      <c r="M110" s="389"/>
      <c r="N110" s="81"/>
      <c r="O110" s="82"/>
      <c r="P110" s="570" t="s">
        <v>82</v>
      </c>
      <c r="Q110" s="571"/>
      <c r="R110" s="392">
        <v>3.4</v>
      </c>
      <c r="S110" s="393"/>
      <c r="T110" s="394"/>
      <c r="U110" s="395"/>
      <c r="V110" s="392" t="str">
        <f>IF(T110="","",(R110*T110))</f>
        <v/>
      </c>
      <c r="W110" s="393"/>
      <c r="X110" s="46"/>
      <c r="Y110" s="106"/>
      <c r="Z110" s="213"/>
      <c r="AA110" s="8"/>
      <c r="AB110" s="426"/>
      <c r="AC110" s="426"/>
      <c r="AD110" s="426"/>
      <c r="AE110" s="426"/>
      <c r="AF110" s="426"/>
      <c r="AG110" s="426"/>
      <c r="AH110" s="426"/>
      <c r="AI110" s="426"/>
      <c r="AJ110" s="426"/>
      <c r="AK110" s="426"/>
      <c r="AL110" s="243"/>
      <c r="AM110" s="244"/>
      <c r="AN110" s="468"/>
      <c r="AO110" s="467"/>
      <c r="AP110" s="337"/>
      <c r="AQ110" s="338"/>
      <c r="AR110" s="465"/>
      <c r="AS110" s="466"/>
      <c r="AT110" s="337"/>
      <c r="AU110" s="338"/>
    </row>
    <row r="111" spans="1:47" s="45" customFormat="1" ht="6" customHeight="1" x14ac:dyDescent="0.25">
      <c r="B111" s="90"/>
      <c r="C111" s="11"/>
      <c r="D111" s="388"/>
      <c r="E111" s="388"/>
      <c r="F111" s="388"/>
      <c r="G111" s="388"/>
      <c r="H111" s="388"/>
      <c r="I111" s="388"/>
      <c r="J111" s="388"/>
      <c r="K111" s="388"/>
      <c r="L111" s="388"/>
      <c r="M111" s="389"/>
      <c r="N111" s="81"/>
      <c r="O111" s="82"/>
      <c r="P111" s="570"/>
      <c r="Q111" s="571"/>
      <c r="R111" s="392"/>
      <c r="S111" s="393"/>
      <c r="T111" s="394"/>
      <c r="U111" s="395"/>
      <c r="V111" s="392"/>
      <c r="W111" s="393"/>
      <c r="X111" s="46"/>
      <c r="Y111" s="106"/>
      <c r="Z111" s="213"/>
      <c r="AA111" s="8"/>
      <c r="AB111" s="11"/>
      <c r="AC111" s="11"/>
      <c r="AD111" s="11"/>
      <c r="AE111" s="11"/>
      <c r="AF111" s="11"/>
      <c r="AG111" s="11"/>
      <c r="AH111" s="11"/>
      <c r="AI111" s="11"/>
      <c r="AJ111" s="11"/>
      <c r="AK111" s="15"/>
      <c r="AL111" s="243"/>
      <c r="AM111" s="244"/>
      <c r="AN111" s="329"/>
      <c r="AO111" s="330"/>
      <c r="AP111" s="337"/>
      <c r="AQ111" s="338"/>
      <c r="AR111" s="329"/>
      <c r="AS111" s="330"/>
      <c r="AT111" s="337"/>
      <c r="AU111" s="338"/>
    </row>
    <row r="112" spans="1:47" s="45" customFormat="1" ht="6" customHeight="1" x14ac:dyDescent="0.25">
      <c r="B112" s="90"/>
      <c r="C112" s="11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1"/>
      <c r="O112" s="82"/>
      <c r="P112" s="570"/>
      <c r="Q112" s="571"/>
      <c r="R112" s="392"/>
      <c r="S112" s="393"/>
      <c r="T112" s="581"/>
      <c r="U112" s="582"/>
      <c r="V112" s="583"/>
      <c r="W112" s="584"/>
      <c r="X112" s="46"/>
      <c r="Y112" s="106"/>
      <c r="Z112" s="213"/>
      <c r="AA112" s="8"/>
      <c r="AB112" s="387" t="s">
        <v>127</v>
      </c>
      <c r="AC112" s="426"/>
      <c r="AD112" s="426"/>
      <c r="AE112" s="426"/>
      <c r="AF112" s="426"/>
      <c r="AG112" s="426"/>
      <c r="AH112" s="426"/>
      <c r="AI112" s="426"/>
      <c r="AJ112" s="426"/>
      <c r="AK112" s="426"/>
      <c r="AL112" s="243"/>
      <c r="AM112" s="244"/>
      <c r="AN112" s="329" t="s">
        <v>67</v>
      </c>
      <c r="AO112" s="330"/>
      <c r="AP112" s="337">
        <v>3.8</v>
      </c>
      <c r="AQ112" s="338"/>
      <c r="AR112" s="465"/>
      <c r="AS112" s="466"/>
      <c r="AT112" s="337" t="str">
        <f>IF(AR112="","",(AP112*AR112))</f>
        <v/>
      </c>
      <c r="AU112" s="338"/>
    </row>
    <row r="113" spans="1:47" s="45" customFormat="1" ht="4" customHeight="1" x14ac:dyDescent="0.25">
      <c r="B113" s="90"/>
      <c r="C113" s="11"/>
      <c r="D113" s="388" t="s">
        <v>81</v>
      </c>
      <c r="E113" s="388"/>
      <c r="F113" s="388"/>
      <c r="G113" s="388"/>
      <c r="H113" s="388"/>
      <c r="I113" s="388"/>
      <c r="J113" s="388"/>
      <c r="K113" s="388"/>
      <c r="L113" s="388"/>
      <c r="M113" s="389"/>
      <c r="N113" s="81"/>
      <c r="O113" s="82"/>
      <c r="P113" s="570" t="s">
        <v>83</v>
      </c>
      <c r="Q113" s="571"/>
      <c r="R113" s="392">
        <v>4.6500000000000004</v>
      </c>
      <c r="S113" s="393"/>
      <c r="T113" s="394"/>
      <c r="U113" s="395"/>
      <c r="V113" s="392" t="str">
        <f>IF(T113="","",(R113*T113))</f>
        <v/>
      </c>
      <c r="W113" s="393"/>
      <c r="X113" s="46"/>
      <c r="Y113" s="106"/>
      <c r="Z113" s="213"/>
      <c r="AA113" s="8"/>
      <c r="AB113" s="426"/>
      <c r="AC113" s="426"/>
      <c r="AD113" s="426"/>
      <c r="AE113" s="426"/>
      <c r="AF113" s="426"/>
      <c r="AG113" s="426"/>
      <c r="AH113" s="426"/>
      <c r="AI113" s="426"/>
      <c r="AJ113" s="426"/>
      <c r="AK113" s="426"/>
      <c r="AL113" s="243"/>
      <c r="AM113" s="244"/>
      <c r="AN113" s="329"/>
      <c r="AO113" s="330"/>
      <c r="AP113" s="337"/>
      <c r="AQ113" s="338"/>
      <c r="AR113" s="465"/>
      <c r="AS113" s="466"/>
      <c r="AT113" s="337"/>
      <c r="AU113" s="338"/>
    </row>
    <row r="114" spans="1:47" s="45" customFormat="1" ht="6" customHeight="1" x14ac:dyDescent="0.25">
      <c r="B114" s="90"/>
      <c r="C114" s="11"/>
      <c r="D114" s="388"/>
      <c r="E114" s="388"/>
      <c r="F114" s="388"/>
      <c r="G114" s="388"/>
      <c r="H114" s="388"/>
      <c r="I114" s="388"/>
      <c r="J114" s="388"/>
      <c r="K114" s="388"/>
      <c r="L114" s="388"/>
      <c r="M114" s="388"/>
      <c r="N114" s="81"/>
      <c r="O114" s="82"/>
      <c r="P114" s="570"/>
      <c r="Q114" s="571"/>
      <c r="R114" s="392"/>
      <c r="S114" s="393"/>
      <c r="T114" s="394"/>
      <c r="U114" s="395"/>
      <c r="V114" s="392"/>
      <c r="W114" s="393"/>
      <c r="X114" s="46"/>
      <c r="Y114" s="106"/>
      <c r="Z114" s="213"/>
      <c r="AA114" s="8"/>
      <c r="AB114" s="11"/>
      <c r="AC114" s="11"/>
      <c r="AD114" s="11"/>
      <c r="AE114" s="11"/>
      <c r="AF114" s="11"/>
      <c r="AG114" s="11"/>
      <c r="AH114" s="11"/>
      <c r="AI114" s="11"/>
      <c r="AJ114" s="11"/>
      <c r="AK114" s="15"/>
      <c r="AL114" s="243"/>
      <c r="AM114" s="244"/>
      <c r="AN114" s="329"/>
      <c r="AO114" s="330"/>
      <c r="AP114" s="337"/>
      <c r="AQ114" s="338"/>
      <c r="AR114" s="329"/>
      <c r="AS114" s="330"/>
      <c r="AT114" s="337"/>
      <c r="AU114" s="338"/>
    </row>
    <row r="115" spans="1:47" s="45" customFormat="1" ht="6" customHeight="1" x14ac:dyDescent="0.25">
      <c r="B115" s="9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5"/>
      <c r="N115" s="81"/>
      <c r="O115" s="82"/>
      <c r="P115" s="570"/>
      <c r="Q115" s="571"/>
      <c r="R115" s="392"/>
      <c r="S115" s="393"/>
      <c r="T115" s="581"/>
      <c r="U115" s="582"/>
      <c r="V115" s="583"/>
      <c r="W115" s="584"/>
      <c r="X115" s="46"/>
      <c r="Y115" s="106"/>
      <c r="Z115" s="213"/>
      <c r="AA115" s="8"/>
      <c r="AB115" s="387" t="s">
        <v>114</v>
      </c>
      <c r="AC115" s="426"/>
      <c r="AD115" s="426"/>
      <c r="AE115" s="426"/>
      <c r="AF115" s="426"/>
      <c r="AG115" s="426"/>
      <c r="AH115" s="426"/>
      <c r="AI115" s="426"/>
      <c r="AJ115" s="426"/>
      <c r="AK115" s="426"/>
      <c r="AL115" s="243"/>
      <c r="AM115" s="244"/>
      <c r="AN115" s="329" t="s">
        <v>67</v>
      </c>
      <c r="AO115" s="330"/>
      <c r="AP115" s="337">
        <v>1.5</v>
      </c>
      <c r="AQ115" s="338"/>
      <c r="AR115" s="465"/>
      <c r="AS115" s="466"/>
      <c r="AT115" s="337" t="str">
        <f>IF(AR115="","",(AP115*AR115))</f>
        <v/>
      </c>
      <c r="AU115" s="338"/>
    </row>
    <row r="116" spans="1:47" s="45" customFormat="1" ht="4" customHeight="1" x14ac:dyDescent="0.25">
      <c r="A116" s="4"/>
      <c r="B116" s="90"/>
      <c r="C116" s="11"/>
      <c r="D116" s="387" t="s">
        <v>71</v>
      </c>
      <c r="E116" s="388"/>
      <c r="F116" s="388"/>
      <c r="G116" s="388"/>
      <c r="H116" s="388"/>
      <c r="I116" s="388"/>
      <c r="J116" s="388"/>
      <c r="K116" s="388"/>
      <c r="L116" s="388"/>
      <c r="M116" s="388"/>
      <c r="N116" s="81"/>
      <c r="O116" s="82"/>
      <c r="P116" s="570" t="s">
        <v>67</v>
      </c>
      <c r="Q116" s="571"/>
      <c r="R116" s="392">
        <v>3.8</v>
      </c>
      <c r="S116" s="393"/>
      <c r="T116" s="394"/>
      <c r="U116" s="395"/>
      <c r="V116" s="392" t="str">
        <f>IF(T116="","",(R116*T116))</f>
        <v/>
      </c>
      <c r="W116" s="393"/>
      <c r="X116" s="46"/>
      <c r="Y116" s="106"/>
      <c r="Z116" s="213"/>
      <c r="AA116" s="8"/>
      <c r="AB116" s="426"/>
      <c r="AC116" s="426"/>
      <c r="AD116" s="426"/>
      <c r="AE116" s="426"/>
      <c r="AF116" s="426"/>
      <c r="AG116" s="426"/>
      <c r="AH116" s="426"/>
      <c r="AI116" s="426"/>
      <c r="AJ116" s="426"/>
      <c r="AK116" s="426"/>
      <c r="AL116" s="243"/>
      <c r="AM116" s="244"/>
      <c r="AN116" s="329"/>
      <c r="AO116" s="330"/>
      <c r="AP116" s="337"/>
      <c r="AQ116" s="338"/>
      <c r="AR116" s="465"/>
      <c r="AS116" s="466"/>
      <c r="AT116" s="337"/>
      <c r="AU116" s="338"/>
    </row>
    <row r="117" spans="1:47" s="45" customFormat="1" ht="6" customHeight="1" x14ac:dyDescent="0.25">
      <c r="A117" s="4"/>
      <c r="B117" s="90"/>
      <c r="C117" s="11"/>
      <c r="D117" s="388"/>
      <c r="E117" s="388"/>
      <c r="F117" s="388"/>
      <c r="G117" s="388"/>
      <c r="H117" s="388"/>
      <c r="I117" s="388"/>
      <c r="J117" s="388"/>
      <c r="K117" s="388"/>
      <c r="L117" s="388"/>
      <c r="M117" s="388"/>
      <c r="N117" s="81"/>
      <c r="O117" s="82"/>
      <c r="P117" s="570"/>
      <c r="Q117" s="571"/>
      <c r="R117" s="392"/>
      <c r="S117" s="393"/>
      <c r="T117" s="394"/>
      <c r="U117" s="395"/>
      <c r="V117" s="392"/>
      <c r="W117" s="393"/>
      <c r="X117" s="46"/>
      <c r="Y117" s="106"/>
      <c r="Z117" s="213"/>
      <c r="AA117" s="8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43"/>
      <c r="AM117" s="244"/>
      <c r="AN117" s="329"/>
      <c r="AO117" s="330"/>
      <c r="AP117" s="337"/>
      <c r="AQ117" s="338"/>
      <c r="AR117" s="329"/>
      <c r="AS117" s="330"/>
      <c r="AT117" s="337"/>
      <c r="AU117" s="338"/>
    </row>
    <row r="118" spans="1:47" s="45" customFormat="1" ht="6" customHeight="1" x14ac:dyDescent="0.25">
      <c r="A118" s="4"/>
      <c r="B118" s="91"/>
      <c r="C118" s="39"/>
      <c r="D118" s="40"/>
      <c r="E118" s="40"/>
      <c r="F118" s="40"/>
      <c r="G118" s="40"/>
      <c r="H118" s="40"/>
      <c r="I118" s="40"/>
      <c r="J118" s="40"/>
      <c r="K118" s="40"/>
      <c r="L118" s="40"/>
      <c r="M118" s="41"/>
      <c r="N118" s="42"/>
      <c r="O118" s="43"/>
      <c r="P118" s="381"/>
      <c r="Q118" s="382"/>
      <c r="R118" s="381"/>
      <c r="S118" s="382"/>
      <c r="T118" s="381"/>
      <c r="U118" s="382"/>
      <c r="V118" s="383"/>
      <c r="W118" s="384"/>
      <c r="X118" s="46"/>
      <c r="Y118" s="106"/>
      <c r="Z118" s="213"/>
      <c r="AA118" s="8"/>
      <c r="AB118" s="388" t="s">
        <v>115</v>
      </c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243"/>
      <c r="AM118" s="244"/>
      <c r="AN118" s="329" t="s">
        <v>67</v>
      </c>
      <c r="AO118" s="330"/>
      <c r="AP118" s="337">
        <v>3.2</v>
      </c>
      <c r="AQ118" s="338"/>
      <c r="AR118" s="465"/>
      <c r="AS118" s="466"/>
      <c r="AT118" s="337" t="str">
        <f>IF(AR118="","",(AP118*AR118))</f>
        <v/>
      </c>
      <c r="AU118" s="338"/>
    </row>
    <row r="119" spans="1:47" s="45" customFormat="1" ht="4" customHeight="1" x14ac:dyDescent="0.25">
      <c r="A119" s="4"/>
      <c r="B119" s="8"/>
      <c r="C119" s="8"/>
      <c r="D119" s="18"/>
      <c r="E119" s="18"/>
      <c r="F119" s="18"/>
      <c r="G119" s="18"/>
      <c r="H119" s="18"/>
      <c r="I119" s="18"/>
      <c r="J119" s="18"/>
      <c r="K119" s="18"/>
      <c r="L119" s="18"/>
      <c r="M119" s="24"/>
      <c r="N119" s="18"/>
      <c r="O119" s="18"/>
      <c r="P119" s="307"/>
      <c r="Q119" s="307"/>
      <c r="R119" s="307"/>
      <c r="S119" s="307"/>
      <c r="T119" s="307"/>
      <c r="U119" s="307"/>
      <c r="V119" s="27"/>
      <c r="W119" s="27"/>
      <c r="X119" s="46"/>
      <c r="Y119" s="106"/>
      <c r="Z119" s="213"/>
      <c r="AA119" s="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243"/>
      <c r="AM119" s="244"/>
      <c r="AN119" s="329"/>
      <c r="AO119" s="330"/>
      <c r="AP119" s="337"/>
      <c r="AQ119" s="338"/>
      <c r="AR119" s="465"/>
      <c r="AS119" s="466"/>
      <c r="AT119" s="337"/>
      <c r="AU119" s="338"/>
    </row>
    <row r="120" spans="1:47" s="45" customFormat="1" ht="6" customHeight="1" x14ac:dyDescent="0.25">
      <c r="A120" s="4"/>
      <c r="B120" s="679" t="s">
        <v>172</v>
      </c>
      <c r="C120" s="679"/>
      <c r="D120" s="679"/>
      <c r="E120" s="679"/>
      <c r="F120" s="679"/>
      <c r="G120" s="679"/>
      <c r="H120" s="679"/>
      <c r="I120" s="679"/>
      <c r="J120" s="68"/>
      <c r="K120" s="68"/>
      <c r="L120" s="68"/>
      <c r="M120" s="68"/>
      <c r="N120" s="18"/>
      <c r="O120" s="18"/>
      <c r="P120" s="307"/>
      <c r="Q120" s="307"/>
      <c r="R120" s="231"/>
      <c r="S120" s="231"/>
      <c r="X120" s="46"/>
      <c r="Y120" s="106"/>
      <c r="Z120" s="213"/>
      <c r="AA120" s="8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43"/>
      <c r="AM120" s="244"/>
      <c r="AN120" s="329"/>
      <c r="AO120" s="330"/>
      <c r="AP120" s="337"/>
      <c r="AQ120" s="338"/>
      <c r="AR120" s="329"/>
      <c r="AS120" s="330"/>
      <c r="AT120" s="337"/>
      <c r="AU120" s="338"/>
    </row>
    <row r="121" spans="1:47" s="45" customFormat="1" ht="6" customHeight="1" x14ac:dyDescent="0.25">
      <c r="A121" s="4"/>
      <c r="B121" s="679"/>
      <c r="C121" s="679"/>
      <c r="D121" s="679"/>
      <c r="E121" s="679"/>
      <c r="F121" s="679"/>
      <c r="G121" s="679"/>
      <c r="H121" s="679"/>
      <c r="I121" s="679"/>
      <c r="J121" s="68"/>
      <c r="K121" s="68"/>
      <c r="L121" s="68"/>
      <c r="M121" s="68"/>
      <c r="N121" s="18"/>
      <c r="O121" s="18"/>
      <c r="P121" s="307"/>
      <c r="Q121" s="307"/>
      <c r="R121" s="231"/>
      <c r="S121" s="231"/>
      <c r="X121" s="46"/>
      <c r="Y121" s="106"/>
      <c r="Z121" s="227"/>
      <c r="AA121" s="228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45"/>
      <c r="AM121" s="246"/>
      <c r="AN121" s="331"/>
      <c r="AO121" s="332"/>
      <c r="AP121" s="333"/>
      <c r="AQ121" s="334"/>
      <c r="AR121" s="333"/>
      <c r="AS121" s="334"/>
      <c r="AT121" s="335"/>
      <c r="AU121" s="336"/>
    </row>
    <row r="122" spans="1:47" s="45" customFormat="1" ht="4" customHeight="1" x14ac:dyDescent="0.25">
      <c r="A122" s="4"/>
      <c r="B122" s="679"/>
      <c r="C122" s="679"/>
      <c r="D122" s="679"/>
      <c r="E122" s="679"/>
      <c r="F122" s="679"/>
      <c r="G122" s="679"/>
      <c r="H122" s="679"/>
      <c r="I122" s="679"/>
      <c r="J122" s="68"/>
      <c r="K122" s="68"/>
      <c r="L122" s="68"/>
      <c r="M122" s="68"/>
      <c r="N122" s="18"/>
      <c r="O122" s="18"/>
      <c r="P122" s="307"/>
      <c r="Q122" s="307"/>
      <c r="R122" s="222"/>
      <c r="S122" s="222"/>
      <c r="T122" s="11"/>
      <c r="U122" s="11"/>
      <c r="V122" s="11"/>
      <c r="W122" s="11"/>
      <c r="X122" s="46"/>
      <c r="Y122" s="106"/>
      <c r="Z122" s="642" t="s">
        <v>126</v>
      </c>
      <c r="AA122" s="642"/>
      <c r="AB122" s="642"/>
      <c r="AC122" s="642"/>
      <c r="AD122" s="642"/>
      <c r="AE122" s="642"/>
      <c r="AF122" s="642"/>
      <c r="AG122" s="281"/>
      <c r="AH122" s="281"/>
      <c r="AI122" s="281"/>
      <c r="AJ122" s="281"/>
      <c r="AK122" s="281"/>
      <c r="AL122" s="281"/>
      <c r="AM122" s="281"/>
      <c r="AO122" s="4"/>
    </row>
    <row r="123" spans="1:47" s="45" customFormat="1" ht="6" customHeight="1" thickBot="1" x14ac:dyDescent="0.3">
      <c r="A123" s="4"/>
      <c r="B123" s="679"/>
      <c r="C123" s="679"/>
      <c r="D123" s="679"/>
      <c r="E123" s="679"/>
      <c r="F123" s="679"/>
      <c r="G123" s="679"/>
      <c r="H123" s="679"/>
      <c r="I123" s="679"/>
      <c r="J123" s="30"/>
      <c r="K123" s="30"/>
      <c r="L123" s="30"/>
      <c r="M123" s="30"/>
      <c r="N123" s="30"/>
      <c r="O123" s="30"/>
      <c r="P123" s="30"/>
      <c r="Q123" s="8"/>
      <c r="R123" s="222"/>
      <c r="S123" s="222"/>
      <c r="T123" s="11"/>
      <c r="U123" s="11"/>
      <c r="V123" s="11"/>
      <c r="W123" s="11"/>
      <c r="X123" s="46"/>
      <c r="Y123" s="106"/>
      <c r="Z123" s="327"/>
      <c r="AA123" s="327"/>
      <c r="AB123" s="327"/>
      <c r="AC123" s="327"/>
      <c r="AD123" s="327"/>
      <c r="AE123" s="327"/>
      <c r="AF123" s="327"/>
      <c r="AG123" s="648"/>
      <c r="AH123" s="648"/>
      <c r="AI123" s="648"/>
      <c r="AJ123" s="648"/>
      <c r="AK123" s="648"/>
      <c r="AL123" s="281"/>
      <c r="AM123" s="281"/>
      <c r="AO123" s="4"/>
    </row>
    <row r="124" spans="1:47" s="45" customFormat="1" ht="6" customHeight="1" thickTop="1" x14ac:dyDescent="0.25">
      <c r="A124" s="4"/>
      <c r="B124" s="694" t="s">
        <v>178</v>
      </c>
      <c r="C124" s="695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305"/>
      <c r="O124" s="306"/>
      <c r="P124" s="305"/>
      <c r="Q124" s="688"/>
      <c r="R124" s="533"/>
      <c r="S124" s="311"/>
      <c r="T124" s="379"/>
      <c r="U124" s="380"/>
      <c r="V124" s="533"/>
      <c r="W124" s="311"/>
      <c r="X124" s="46"/>
      <c r="Y124" s="106"/>
      <c r="Z124" s="327"/>
      <c r="AA124" s="327"/>
      <c r="AB124" s="327"/>
      <c r="AC124" s="327"/>
      <c r="AD124" s="327"/>
      <c r="AE124" s="327"/>
      <c r="AF124" s="327"/>
      <c r="AG124" s="648"/>
      <c r="AH124" s="648"/>
      <c r="AI124" s="648"/>
      <c r="AJ124" s="648"/>
      <c r="AK124" s="648"/>
      <c r="AL124" s="281"/>
      <c r="AM124" s="281"/>
      <c r="AO124" s="4"/>
    </row>
    <row r="125" spans="1:47" s="45" customFormat="1" ht="4" customHeight="1" x14ac:dyDescent="0.25">
      <c r="A125" s="4"/>
      <c r="B125" s="696"/>
      <c r="C125" s="697"/>
      <c r="D125" s="387" t="s">
        <v>173</v>
      </c>
      <c r="E125" s="387"/>
      <c r="F125" s="387"/>
      <c r="G125" s="387"/>
      <c r="H125" s="387"/>
      <c r="I125" s="387"/>
      <c r="J125" s="387"/>
      <c r="K125" s="387"/>
      <c r="L125" s="387"/>
      <c r="M125" s="387"/>
      <c r="N125" s="65"/>
      <c r="O125" s="66"/>
      <c r="P125" s="339" t="s">
        <v>177</v>
      </c>
      <c r="Q125" s="421"/>
      <c r="R125" s="312">
        <v>4</v>
      </c>
      <c r="S125" s="313"/>
      <c r="T125" s="504"/>
      <c r="U125" s="505"/>
      <c r="V125" s="312" t="str">
        <f>IF(T125="","",(R125*T125))</f>
        <v/>
      </c>
      <c r="W125" s="313"/>
      <c r="X125" s="46"/>
      <c r="Y125" s="106"/>
      <c r="Z125" s="327"/>
      <c r="AA125" s="327"/>
      <c r="AB125" s="327"/>
      <c r="AC125" s="327"/>
      <c r="AD125" s="327"/>
      <c r="AE125" s="327"/>
      <c r="AF125" s="327"/>
      <c r="AG125" s="648"/>
      <c r="AH125" s="648"/>
      <c r="AI125" s="648"/>
      <c r="AJ125" s="648"/>
      <c r="AK125" s="648"/>
      <c r="AL125" s="281"/>
      <c r="AM125" s="281"/>
      <c r="AO125" s="4"/>
    </row>
    <row r="126" spans="1:47" s="45" customFormat="1" ht="6" customHeight="1" thickBot="1" x14ac:dyDescent="0.3">
      <c r="A126" s="4"/>
      <c r="B126" s="696"/>
      <c r="C126" s="697"/>
      <c r="D126" s="387"/>
      <c r="E126" s="387"/>
      <c r="F126" s="387"/>
      <c r="G126" s="387"/>
      <c r="H126" s="387"/>
      <c r="I126" s="387"/>
      <c r="J126" s="387"/>
      <c r="K126" s="387"/>
      <c r="L126" s="387"/>
      <c r="M126" s="387"/>
      <c r="N126" s="65"/>
      <c r="O126" s="66"/>
      <c r="P126" s="420"/>
      <c r="Q126" s="421"/>
      <c r="R126" s="312"/>
      <c r="S126" s="313"/>
      <c r="T126" s="504"/>
      <c r="U126" s="505"/>
      <c r="V126" s="312"/>
      <c r="W126" s="313"/>
      <c r="X126" s="46"/>
      <c r="Y126" s="106"/>
      <c r="Z126" s="643"/>
      <c r="AA126" s="643"/>
      <c r="AB126" s="643"/>
      <c r="AC126" s="643"/>
      <c r="AD126" s="643"/>
      <c r="AE126" s="643"/>
      <c r="AF126" s="643"/>
      <c r="AG126" s="291"/>
      <c r="AH126" s="291"/>
      <c r="AI126" s="291"/>
      <c r="AJ126" s="291"/>
      <c r="AK126" s="291"/>
      <c r="AL126" s="291"/>
      <c r="AM126" s="291"/>
      <c r="AN126" s="30"/>
      <c r="AO126" s="4"/>
    </row>
    <row r="127" spans="1:47" s="45" customFormat="1" ht="6" customHeight="1" thickTop="1" x14ac:dyDescent="0.25">
      <c r="A127" s="4"/>
      <c r="B127" s="696"/>
      <c r="C127" s="697"/>
      <c r="D127" s="387" t="s">
        <v>173</v>
      </c>
      <c r="E127" s="387"/>
      <c r="F127" s="387"/>
      <c r="G127" s="387"/>
      <c r="H127" s="387"/>
      <c r="I127" s="387"/>
      <c r="J127" s="387"/>
      <c r="K127" s="387"/>
      <c r="L127" s="387"/>
      <c r="M127" s="387"/>
      <c r="N127" s="65"/>
      <c r="O127" s="66"/>
      <c r="P127" s="339" t="s">
        <v>3</v>
      </c>
      <c r="Q127" s="421"/>
      <c r="R127" s="312">
        <v>14</v>
      </c>
      <c r="S127" s="313"/>
      <c r="T127" s="504"/>
      <c r="U127" s="505"/>
      <c r="V127" s="312" t="str">
        <f>IF(T127="","",(R127*T127))</f>
        <v/>
      </c>
      <c r="W127" s="313"/>
      <c r="X127" s="46"/>
      <c r="Y127" s="30"/>
      <c r="Z127" s="204"/>
      <c r="AA127" s="205"/>
      <c r="AB127" s="205"/>
      <c r="AC127" s="205"/>
      <c r="AD127" s="205"/>
      <c r="AE127" s="205"/>
      <c r="AF127" s="205"/>
      <c r="AG127" s="206"/>
      <c r="AH127" s="206"/>
      <c r="AI127" s="206"/>
      <c r="AJ127" s="206"/>
      <c r="AK127" s="206"/>
      <c r="AL127" s="299"/>
      <c r="AM127" s="300"/>
      <c r="AN127" s="556"/>
      <c r="AO127" s="557"/>
      <c r="AP127" s="552"/>
      <c r="AQ127" s="553"/>
      <c r="AR127" s="552"/>
      <c r="AS127" s="553"/>
      <c r="AT127" s="554"/>
      <c r="AU127" s="555"/>
    </row>
    <row r="128" spans="1:47" s="45" customFormat="1" ht="4" customHeight="1" x14ac:dyDescent="0.25">
      <c r="A128" s="4"/>
      <c r="B128" s="696"/>
      <c r="C128" s="697"/>
      <c r="D128" s="387"/>
      <c r="E128" s="387"/>
      <c r="F128" s="387"/>
      <c r="G128" s="387"/>
      <c r="H128" s="387"/>
      <c r="I128" s="387"/>
      <c r="J128" s="387"/>
      <c r="K128" s="387"/>
      <c r="L128" s="387"/>
      <c r="M128" s="387"/>
      <c r="N128" s="65"/>
      <c r="O128" s="66"/>
      <c r="P128" s="420"/>
      <c r="Q128" s="421"/>
      <c r="R128" s="312"/>
      <c r="S128" s="313"/>
      <c r="T128" s="504"/>
      <c r="U128" s="505"/>
      <c r="V128" s="312"/>
      <c r="W128" s="313"/>
      <c r="X128" s="46"/>
      <c r="Y128" s="4"/>
      <c r="Z128" s="207"/>
      <c r="AA128" s="8"/>
      <c r="AB128" s="387" t="s">
        <v>104</v>
      </c>
      <c r="AC128" s="387"/>
      <c r="AD128" s="387"/>
      <c r="AE128" s="387"/>
      <c r="AF128" s="387"/>
      <c r="AG128" s="387"/>
      <c r="AH128" s="387"/>
      <c r="AI128" s="387"/>
      <c r="AJ128" s="387"/>
      <c r="AK128" s="387"/>
      <c r="AL128" s="214"/>
      <c r="AM128" s="215"/>
      <c r="AN128" s="349" t="s">
        <v>108</v>
      </c>
      <c r="AO128" s="469"/>
      <c r="AP128" s="471">
        <v>1.8</v>
      </c>
      <c r="AQ128" s="350"/>
      <c r="AR128" s="371"/>
      <c r="AS128" s="372"/>
      <c r="AT128" s="337" t="str">
        <f>IF(AR128="","",(AP128*AR128))</f>
        <v/>
      </c>
      <c r="AU128" s="373"/>
    </row>
    <row r="129" spans="1:47" s="45" customFormat="1" ht="6" customHeight="1" x14ac:dyDescent="0.25">
      <c r="A129" s="4"/>
      <c r="B129" s="696"/>
      <c r="C129" s="697"/>
      <c r="D129" s="387" t="s">
        <v>174</v>
      </c>
      <c r="E129" s="387"/>
      <c r="F129" s="387"/>
      <c r="G129" s="387"/>
      <c r="H129" s="387"/>
      <c r="I129" s="387"/>
      <c r="J129" s="387"/>
      <c r="K129" s="387"/>
      <c r="L129" s="387"/>
      <c r="M129" s="387"/>
      <c r="N129" s="65"/>
      <c r="O129" s="66"/>
      <c r="P129" s="339" t="s">
        <v>177</v>
      </c>
      <c r="Q129" s="421"/>
      <c r="R129" s="312">
        <v>4</v>
      </c>
      <c r="S129" s="313"/>
      <c r="T129" s="504"/>
      <c r="U129" s="505"/>
      <c r="V129" s="312" t="str">
        <f>IF(T129="","",(R129*T129))</f>
        <v/>
      </c>
      <c r="W129" s="313"/>
      <c r="X129" s="46"/>
      <c r="Y129" s="4"/>
      <c r="Z129" s="207"/>
      <c r="AA129" s="8"/>
      <c r="AB129" s="387"/>
      <c r="AC129" s="387"/>
      <c r="AD129" s="387"/>
      <c r="AE129" s="387"/>
      <c r="AF129" s="387"/>
      <c r="AG129" s="387"/>
      <c r="AH129" s="387"/>
      <c r="AI129" s="387"/>
      <c r="AJ129" s="387"/>
      <c r="AK129" s="387"/>
      <c r="AL129" s="214"/>
      <c r="AM129" s="215"/>
      <c r="AN129" s="470"/>
      <c r="AO129" s="469"/>
      <c r="AP129" s="349"/>
      <c r="AQ129" s="350"/>
      <c r="AR129" s="371"/>
      <c r="AS129" s="372"/>
      <c r="AT129" s="337"/>
      <c r="AU129" s="373"/>
    </row>
    <row r="130" spans="1:47" s="45" customFormat="1" ht="6" customHeight="1" x14ac:dyDescent="0.25">
      <c r="A130" s="4"/>
      <c r="B130" s="696"/>
      <c r="C130" s="697"/>
      <c r="D130" s="387"/>
      <c r="E130" s="387"/>
      <c r="F130" s="387"/>
      <c r="G130" s="387"/>
      <c r="H130" s="387"/>
      <c r="I130" s="387"/>
      <c r="J130" s="387"/>
      <c r="K130" s="387"/>
      <c r="L130" s="387"/>
      <c r="M130" s="387"/>
      <c r="N130" s="65"/>
      <c r="O130" s="66"/>
      <c r="P130" s="420"/>
      <c r="Q130" s="421"/>
      <c r="R130" s="312"/>
      <c r="S130" s="313"/>
      <c r="T130" s="504"/>
      <c r="U130" s="505"/>
      <c r="V130" s="312"/>
      <c r="W130" s="313"/>
      <c r="X130" s="46"/>
      <c r="Y130" s="4"/>
      <c r="Z130" s="207"/>
      <c r="AA130" s="8"/>
      <c r="AB130" s="11"/>
      <c r="AC130" s="11"/>
      <c r="AD130" s="11"/>
      <c r="AE130" s="11"/>
      <c r="AF130" s="11"/>
      <c r="AG130" s="11"/>
      <c r="AH130" s="11"/>
      <c r="AI130" s="11"/>
      <c r="AJ130" s="11"/>
      <c r="AK130" s="15"/>
      <c r="AL130" s="214"/>
      <c r="AM130" s="215"/>
      <c r="AN130" s="349"/>
      <c r="AO130" s="350"/>
      <c r="AP130" s="349"/>
      <c r="AQ130" s="350"/>
      <c r="AR130" s="349"/>
      <c r="AS130" s="350"/>
      <c r="AT130" s="374"/>
      <c r="AU130" s="373"/>
    </row>
    <row r="131" spans="1:47" s="45" customFormat="1" ht="4" customHeight="1" x14ac:dyDescent="0.25">
      <c r="A131" s="4"/>
      <c r="B131" s="696"/>
      <c r="C131" s="697"/>
      <c r="D131" s="387" t="s">
        <v>174</v>
      </c>
      <c r="E131" s="387"/>
      <c r="F131" s="387"/>
      <c r="G131" s="387"/>
      <c r="H131" s="387"/>
      <c r="I131" s="387"/>
      <c r="J131" s="387"/>
      <c r="K131" s="387"/>
      <c r="L131" s="387"/>
      <c r="M131" s="387"/>
      <c r="N131" s="65"/>
      <c r="O131" s="66"/>
      <c r="P131" s="339" t="s">
        <v>3</v>
      </c>
      <c r="Q131" s="421"/>
      <c r="R131" s="312">
        <v>14</v>
      </c>
      <c r="S131" s="313"/>
      <c r="T131" s="504"/>
      <c r="U131" s="505"/>
      <c r="V131" s="312" t="str">
        <f>IF(T131="","",(R131*T131))</f>
        <v/>
      </c>
      <c r="W131" s="313"/>
      <c r="X131" s="46"/>
      <c r="Y131" s="4"/>
      <c r="Z131" s="207"/>
      <c r="AA131" s="8"/>
      <c r="AB131" s="387" t="s">
        <v>105</v>
      </c>
      <c r="AC131" s="387"/>
      <c r="AD131" s="387"/>
      <c r="AE131" s="387"/>
      <c r="AF131" s="387"/>
      <c r="AG131" s="387"/>
      <c r="AH131" s="387"/>
      <c r="AI131" s="387"/>
      <c r="AJ131" s="387"/>
      <c r="AK131" s="387"/>
      <c r="AL131" s="214"/>
      <c r="AM131" s="215"/>
      <c r="AN131" s="349" t="s">
        <v>109</v>
      </c>
      <c r="AO131" s="469"/>
      <c r="AP131" s="471">
        <v>3.9</v>
      </c>
      <c r="AQ131" s="350"/>
      <c r="AR131" s="371"/>
      <c r="AS131" s="372"/>
      <c r="AT131" s="337" t="str">
        <f>IF(AR131="","",(AP131*AR131))</f>
        <v/>
      </c>
      <c r="AU131" s="373"/>
    </row>
    <row r="132" spans="1:47" s="45" customFormat="1" ht="6" customHeight="1" x14ac:dyDescent="0.25">
      <c r="A132" s="4"/>
      <c r="B132" s="696"/>
      <c r="C132" s="697"/>
      <c r="D132" s="387"/>
      <c r="E132" s="387"/>
      <c r="F132" s="387"/>
      <c r="G132" s="387"/>
      <c r="H132" s="387"/>
      <c r="I132" s="387"/>
      <c r="J132" s="387"/>
      <c r="K132" s="387"/>
      <c r="L132" s="387"/>
      <c r="M132" s="387"/>
      <c r="N132" s="65"/>
      <c r="O132" s="66"/>
      <c r="P132" s="420"/>
      <c r="Q132" s="421"/>
      <c r="R132" s="312"/>
      <c r="S132" s="313"/>
      <c r="T132" s="504"/>
      <c r="U132" s="505"/>
      <c r="V132" s="312"/>
      <c r="W132" s="313"/>
      <c r="X132" s="46"/>
      <c r="Y132" s="4"/>
      <c r="Z132" s="207"/>
      <c r="AA132" s="8"/>
      <c r="AB132" s="387"/>
      <c r="AC132" s="387"/>
      <c r="AD132" s="387"/>
      <c r="AE132" s="387"/>
      <c r="AF132" s="387"/>
      <c r="AG132" s="387"/>
      <c r="AH132" s="387"/>
      <c r="AI132" s="387"/>
      <c r="AJ132" s="387"/>
      <c r="AK132" s="387"/>
      <c r="AL132" s="214"/>
      <c r="AM132" s="215"/>
      <c r="AN132" s="470"/>
      <c r="AO132" s="469"/>
      <c r="AP132" s="349"/>
      <c r="AQ132" s="350"/>
      <c r="AR132" s="371"/>
      <c r="AS132" s="372"/>
      <c r="AT132" s="337"/>
      <c r="AU132" s="373"/>
    </row>
    <row r="133" spans="1:47" s="45" customFormat="1" ht="6" customHeight="1" x14ac:dyDescent="0.25">
      <c r="A133" s="4"/>
      <c r="B133" s="696"/>
      <c r="C133" s="697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65"/>
      <c r="O133" s="66"/>
      <c r="P133" s="689"/>
      <c r="Q133" s="690"/>
      <c r="R133" s="278"/>
      <c r="S133" s="680"/>
      <c r="T133" s="692"/>
      <c r="U133" s="693"/>
      <c r="V133" s="278"/>
      <c r="W133" s="680"/>
      <c r="X133" s="46"/>
      <c r="Y133" s="4"/>
      <c r="Z133" s="207"/>
      <c r="AA133" s="8"/>
      <c r="AB133" s="11"/>
      <c r="AC133" s="11"/>
      <c r="AD133" s="11"/>
      <c r="AE133" s="11"/>
      <c r="AF133" s="11"/>
      <c r="AG133" s="11"/>
      <c r="AH133" s="11"/>
      <c r="AI133" s="11"/>
      <c r="AJ133" s="11"/>
      <c r="AK133" s="15"/>
      <c r="AL133" s="214"/>
      <c r="AM133" s="215"/>
      <c r="AN133" s="349"/>
      <c r="AO133" s="350"/>
      <c r="AP133" s="349"/>
      <c r="AQ133" s="350"/>
      <c r="AR133" s="349"/>
      <c r="AS133" s="350"/>
      <c r="AT133" s="374"/>
      <c r="AU133" s="373"/>
    </row>
    <row r="134" spans="1:47" s="45" customFormat="1" ht="4" customHeight="1" x14ac:dyDescent="0.25">
      <c r="A134" s="4"/>
      <c r="B134" s="696"/>
      <c r="C134" s="697"/>
      <c r="D134" s="387" t="s">
        <v>175</v>
      </c>
      <c r="E134" s="387"/>
      <c r="F134" s="387"/>
      <c r="G134" s="387"/>
      <c r="H134" s="387"/>
      <c r="I134" s="387"/>
      <c r="J134" s="387"/>
      <c r="K134" s="387"/>
      <c r="L134" s="387"/>
      <c r="M134" s="387"/>
      <c r="N134" s="65"/>
      <c r="O134" s="66"/>
      <c r="P134" s="339" t="s">
        <v>177</v>
      </c>
      <c r="Q134" s="421"/>
      <c r="R134" s="312">
        <v>3.5</v>
      </c>
      <c r="S134" s="313"/>
      <c r="T134" s="504"/>
      <c r="U134" s="505"/>
      <c r="V134" s="312" t="str">
        <f>IF(T134="","",(R134*T134))</f>
        <v/>
      </c>
      <c r="W134" s="313"/>
      <c r="X134" s="46"/>
      <c r="Y134" s="4"/>
      <c r="Z134" s="207"/>
      <c r="AA134" s="8"/>
      <c r="AB134" s="387" t="s">
        <v>106</v>
      </c>
      <c r="AC134" s="387"/>
      <c r="AD134" s="387"/>
      <c r="AE134" s="387"/>
      <c r="AF134" s="387"/>
      <c r="AG134" s="387"/>
      <c r="AH134" s="387"/>
      <c r="AI134" s="387"/>
      <c r="AJ134" s="387"/>
      <c r="AK134" s="387"/>
      <c r="AL134" s="214"/>
      <c r="AM134" s="215"/>
      <c r="AN134" s="349" t="s">
        <v>109</v>
      </c>
      <c r="AO134" s="469"/>
      <c r="AP134" s="471">
        <v>5.8</v>
      </c>
      <c r="AQ134" s="350"/>
      <c r="AR134" s="371"/>
      <c r="AS134" s="372"/>
      <c r="AT134" s="337" t="str">
        <f>IF(AR134="","",(AP134*AR134))</f>
        <v/>
      </c>
      <c r="AU134" s="373"/>
    </row>
    <row r="135" spans="1:47" ht="6" customHeight="1" x14ac:dyDescent="0.25">
      <c r="B135" s="696"/>
      <c r="C135" s="697"/>
      <c r="D135" s="387"/>
      <c r="E135" s="387"/>
      <c r="F135" s="387"/>
      <c r="G135" s="387"/>
      <c r="H135" s="387"/>
      <c r="I135" s="387"/>
      <c r="J135" s="387"/>
      <c r="K135" s="387"/>
      <c r="L135" s="387"/>
      <c r="M135" s="387"/>
      <c r="N135" s="65"/>
      <c r="O135" s="66"/>
      <c r="P135" s="420"/>
      <c r="Q135" s="421"/>
      <c r="R135" s="312"/>
      <c r="S135" s="313"/>
      <c r="T135" s="504"/>
      <c r="U135" s="505"/>
      <c r="V135" s="312"/>
      <c r="W135" s="313"/>
      <c r="X135" s="30"/>
      <c r="Z135" s="207"/>
      <c r="AA135" s="8"/>
      <c r="AB135" s="387"/>
      <c r="AC135" s="387"/>
      <c r="AD135" s="387"/>
      <c r="AE135" s="387"/>
      <c r="AF135" s="387"/>
      <c r="AG135" s="387"/>
      <c r="AH135" s="387"/>
      <c r="AI135" s="387"/>
      <c r="AJ135" s="387"/>
      <c r="AK135" s="387"/>
      <c r="AL135" s="214"/>
      <c r="AM135" s="215"/>
      <c r="AN135" s="470"/>
      <c r="AO135" s="469"/>
      <c r="AP135" s="349"/>
      <c r="AQ135" s="350"/>
      <c r="AR135" s="371"/>
      <c r="AS135" s="372"/>
      <c r="AT135" s="337"/>
      <c r="AU135" s="373"/>
    </row>
    <row r="136" spans="1:47" ht="6" customHeight="1" x14ac:dyDescent="0.25">
      <c r="B136" s="696"/>
      <c r="C136" s="697"/>
      <c r="D136" s="387" t="s">
        <v>175</v>
      </c>
      <c r="E136" s="387"/>
      <c r="F136" s="387"/>
      <c r="G136" s="387"/>
      <c r="H136" s="387"/>
      <c r="I136" s="387"/>
      <c r="J136" s="387"/>
      <c r="K136" s="387"/>
      <c r="L136" s="387"/>
      <c r="M136" s="387"/>
      <c r="N136" s="65"/>
      <c r="O136" s="66"/>
      <c r="P136" s="339" t="s">
        <v>3</v>
      </c>
      <c r="Q136" s="421"/>
      <c r="R136" s="312">
        <v>12</v>
      </c>
      <c r="S136" s="313"/>
      <c r="T136" s="504"/>
      <c r="U136" s="505"/>
      <c r="V136" s="312" t="str">
        <f>IF(T136="","",(R136*T136))</f>
        <v/>
      </c>
      <c r="W136" s="313"/>
      <c r="X136" s="30"/>
      <c r="Z136" s="207"/>
      <c r="AA136" s="8"/>
      <c r="AB136" s="11"/>
      <c r="AC136" s="11"/>
      <c r="AD136" s="11"/>
      <c r="AE136" s="11"/>
      <c r="AF136" s="11"/>
      <c r="AG136" s="11"/>
      <c r="AH136" s="11"/>
      <c r="AI136" s="11"/>
      <c r="AJ136" s="11"/>
      <c r="AK136" s="15"/>
      <c r="AL136" s="214"/>
      <c r="AM136" s="215"/>
      <c r="AN136" s="349"/>
      <c r="AO136" s="350"/>
      <c r="AP136" s="349"/>
      <c r="AQ136" s="350"/>
      <c r="AR136" s="349"/>
      <c r="AS136" s="350"/>
      <c r="AT136" s="374"/>
      <c r="AU136" s="373"/>
    </row>
    <row r="137" spans="1:47" ht="4" customHeight="1" x14ac:dyDescent="0.25">
      <c r="B137" s="696"/>
      <c r="C137" s="697"/>
      <c r="D137" s="387"/>
      <c r="E137" s="387"/>
      <c r="F137" s="387"/>
      <c r="G137" s="387"/>
      <c r="H137" s="387"/>
      <c r="I137" s="387"/>
      <c r="J137" s="387"/>
      <c r="K137" s="387"/>
      <c r="L137" s="387"/>
      <c r="M137" s="387"/>
      <c r="N137" s="65"/>
      <c r="O137" s="66"/>
      <c r="P137" s="420"/>
      <c r="Q137" s="421"/>
      <c r="R137" s="312"/>
      <c r="S137" s="313"/>
      <c r="T137" s="504"/>
      <c r="U137" s="505"/>
      <c r="V137" s="312"/>
      <c r="W137" s="313"/>
      <c r="X137" s="30"/>
      <c r="Z137" s="207"/>
      <c r="AA137" s="8"/>
      <c r="AB137" s="387" t="s">
        <v>107</v>
      </c>
      <c r="AC137" s="387"/>
      <c r="AD137" s="387"/>
      <c r="AE137" s="387"/>
      <c r="AF137" s="387"/>
      <c r="AG137" s="387"/>
      <c r="AH137" s="387"/>
      <c r="AI137" s="387"/>
      <c r="AJ137" s="387"/>
      <c r="AK137" s="387"/>
      <c r="AL137" s="214"/>
      <c r="AM137" s="215"/>
      <c r="AN137" s="349" t="s">
        <v>110</v>
      </c>
      <c r="AO137" s="469"/>
      <c r="AP137" s="471">
        <v>4</v>
      </c>
      <c r="AQ137" s="350"/>
      <c r="AR137" s="371"/>
      <c r="AS137" s="372"/>
      <c r="AT137" s="337" t="str">
        <f>IF(AR137="","",(AP137*AR137))</f>
        <v/>
      </c>
      <c r="AU137" s="373"/>
    </row>
    <row r="138" spans="1:47" ht="6" customHeight="1" x14ac:dyDescent="0.25">
      <c r="B138" s="696"/>
      <c r="C138" s="697"/>
      <c r="D138" s="387" t="s">
        <v>176</v>
      </c>
      <c r="E138" s="387"/>
      <c r="F138" s="387"/>
      <c r="G138" s="387"/>
      <c r="H138" s="387"/>
      <c r="I138" s="387"/>
      <c r="J138" s="387"/>
      <c r="K138" s="387"/>
      <c r="L138" s="387"/>
      <c r="M138" s="387"/>
      <c r="N138" s="65"/>
      <c r="O138" s="66"/>
      <c r="P138" s="339" t="s">
        <v>177</v>
      </c>
      <c r="Q138" s="421"/>
      <c r="R138" s="312">
        <v>3.5</v>
      </c>
      <c r="S138" s="313"/>
      <c r="T138" s="504"/>
      <c r="U138" s="505"/>
      <c r="V138" s="312" t="str">
        <f>IF(T138="","",(R138*T138))</f>
        <v/>
      </c>
      <c r="W138" s="313"/>
      <c r="X138" s="30"/>
      <c r="Z138" s="207"/>
      <c r="AA138" s="8"/>
      <c r="AB138" s="387"/>
      <c r="AC138" s="387"/>
      <c r="AD138" s="387"/>
      <c r="AE138" s="387"/>
      <c r="AF138" s="387"/>
      <c r="AG138" s="387"/>
      <c r="AH138" s="387"/>
      <c r="AI138" s="387"/>
      <c r="AJ138" s="387"/>
      <c r="AK138" s="387"/>
      <c r="AL138" s="214"/>
      <c r="AM138" s="215"/>
      <c r="AN138" s="470"/>
      <c r="AO138" s="469"/>
      <c r="AP138" s="349"/>
      <c r="AQ138" s="350"/>
      <c r="AR138" s="371"/>
      <c r="AS138" s="372"/>
      <c r="AT138" s="337"/>
      <c r="AU138" s="373"/>
    </row>
    <row r="139" spans="1:47" ht="6" customHeight="1" x14ac:dyDescent="0.25">
      <c r="B139" s="696"/>
      <c r="C139" s="697"/>
      <c r="D139" s="387"/>
      <c r="E139" s="387"/>
      <c r="F139" s="387"/>
      <c r="G139" s="387"/>
      <c r="H139" s="387"/>
      <c r="I139" s="387"/>
      <c r="J139" s="387"/>
      <c r="K139" s="387"/>
      <c r="L139" s="387"/>
      <c r="M139" s="387"/>
      <c r="N139" s="65"/>
      <c r="O139" s="66"/>
      <c r="P139" s="420"/>
      <c r="Q139" s="421"/>
      <c r="R139" s="312"/>
      <c r="S139" s="313"/>
      <c r="T139" s="504"/>
      <c r="U139" s="505"/>
      <c r="V139" s="312"/>
      <c r="W139" s="313"/>
      <c r="X139" s="30"/>
      <c r="Z139" s="208"/>
      <c r="AA139" s="209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6"/>
      <c r="AM139" s="217"/>
      <c r="AN139" s="347"/>
      <c r="AO139" s="348"/>
      <c r="AP139" s="347"/>
      <c r="AQ139" s="348"/>
      <c r="AR139" s="347"/>
      <c r="AS139" s="348"/>
      <c r="AT139" s="367"/>
      <c r="AU139" s="368"/>
    </row>
    <row r="140" spans="1:47" ht="5.15" customHeight="1" x14ac:dyDescent="0.3">
      <c r="B140" s="696"/>
      <c r="C140" s="697"/>
      <c r="D140" s="387" t="s">
        <v>176</v>
      </c>
      <c r="E140" s="387"/>
      <c r="F140" s="387"/>
      <c r="G140" s="387"/>
      <c r="H140" s="387"/>
      <c r="I140" s="387"/>
      <c r="J140" s="387"/>
      <c r="K140" s="387"/>
      <c r="L140" s="387"/>
      <c r="M140" s="387"/>
      <c r="N140" s="65"/>
      <c r="O140" s="66"/>
      <c r="P140" s="339" t="s">
        <v>3</v>
      </c>
      <c r="Q140" s="421"/>
      <c r="R140" s="312">
        <v>12</v>
      </c>
      <c r="S140" s="313"/>
      <c r="T140" s="504"/>
      <c r="U140" s="505"/>
      <c r="V140" s="312" t="str">
        <f>IF(T140="","",(R140*T140))</f>
        <v/>
      </c>
      <c r="W140" s="313"/>
      <c r="X140" s="30"/>
      <c r="Z140" s="19"/>
      <c r="AA140" s="12"/>
      <c r="AB140" s="12"/>
      <c r="AC140" s="13"/>
      <c r="AD140" s="74"/>
      <c r="AE140" s="75"/>
      <c r="AF140" s="45"/>
      <c r="AG140" s="45"/>
      <c r="AH140" s="45"/>
      <c r="AI140" s="45"/>
      <c r="AJ140" s="45"/>
      <c r="AK140" s="45"/>
      <c r="AL140" s="45"/>
      <c r="AM140" s="45"/>
    </row>
    <row r="141" spans="1:47" ht="5.15" customHeight="1" x14ac:dyDescent="0.3">
      <c r="B141" s="696"/>
      <c r="C141" s="697"/>
      <c r="D141" s="387"/>
      <c r="E141" s="387"/>
      <c r="F141" s="387"/>
      <c r="G141" s="387"/>
      <c r="H141" s="387"/>
      <c r="I141" s="387"/>
      <c r="J141" s="387"/>
      <c r="K141" s="387"/>
      <c r="L141" s="387"/>
      <c r="M141" s="387"/>
      <c r="N141" s="65"/>
      <c r="O141" s="66"/>
      <c r="P141" s="420"/>
      <c r="Q141" s="421"/>
      <c r="R141" s="312"/>
      <c r="S141" s="313"/>
      <c r="T141" s="504"/>
      <c r="U141" s="505"/>
      <c r="V141" s="312"/>
      <c r="W141" s="313"/>
      <c r="X141" s="30"/>
      <c r="Z141" s="19"/>
      <c r="AA141" s="12"/>
      <c r="AB141" s="12"/>
      <c r="AC141" s="13"/>
      <c r="AD141" s="74"/>
      <c r="AE141" s="75"/>
      <c r="AF141" s="45"/>
      <c r="AG141" s="45"/>
      <c r="AH141" s="45"/>
      <c r="AI141" s="45"/>
      <c r="AJ141" s="45"/>
      <c r="AK141" s="45"/>
      <c r="AL141" s="45"/>
      <c r="AM141" s="45"/>
    </row>
    <row r="142" spans="1:47" ht="5.15" customHeight="1" x14ac:dyDescent="0.3">
      <c r="B142" s="698"/>
      <c r="C142" s="699"/>
      <c r="D142" s="681"/>
      <c r="E142" s="681"/>
      <c r="F142" s="682"/>
      <c r="G142" s="683"/>
      <c r="H142" s="684"/>
      <c r="I142" s="685"/>
      <c r="J142" s="685"/>
      <c r="K142" s="685"/>
      <c r="L142" s="685"/>
      <c r="M142" s="685"/>
      <c r="N142" s="686"/>
      <c r="O142" s="687"/>
      <c r="P142" s="686"/>
      <c r="Q142" s="262"/>
      <c r="R142" s="691"/>
      <c r="S142" s="342"/>
      <c r="T142" s="343"/>
      <c r="U142" s="344"/>
      <c r="V142" s="691"/>
      <c r="W142" s="342"/>
      <c r="X142" s="30"/>
      <c r="Z142" s="19"/>
      <c r="AA142" s="12"/>
      <c r="AB142" s="12"/>
      <c r="AC142" s="13"/>
      <c r="AD142" s="74"/>
      <c r="AE142" s="75"/>
      <c r="AF142" s="45"/>
      <c r="AG142" s="45"/>
      <c r="AH142" s="45"/>
      <c r="AI142" s="45"/>
      <c r="AJ142" s="45"/>
      <c r="AK142" s="45"/>
      <c r="AL142" s="45"/>
      <c r="AM142" s="45"/>
    </row>
    <row r="143" spans="1:47" ht="5.15" customHeight="1" x14ac:dyDescent="0.3">
      <c r="B143" s="8"/>
      <c r="C143" s="307"/>
      <c r="D143" s="297"/>
      <c r="E143" s="297"/>
      <c r="F143" s="282"/>
      <c r="G143" s="74"/>
      <c r="H143" s="115"/>
      <c r="I143" s="11"/>
      <c r="J143" s="11"/>
      <c r="K143" s="11"/>
      <c r="L143" s="11"/>
      <c r="M143" s="11"/>
      <c r="N143" s="11"/>
      <c r="O143" s="11"/>
      <c r="P143" s="520" t="s">
        <v>63</v>
      </c>
      <c r="Q143" s="520"/>
      <c r="R143" s="520" t="s">
        <v>64</v>
      </c>
      <c r="S143" s="520"/>
      <c r="T143" s="520" t="s">
        <v>65</v>
      </c>
      <c r="U143" s="520"/>
      <c r="V143" s="520" t="s">
        <v>66</v>
      </c>
      <c r="W143" s="520"/>
      <c r="X143" s="30"/>
      <c r="Z143" s="307"/>
      <c r="AA143" s="297"/>
      <c r="AB143" s="297"/>
      <c r="AC143" s="282"/>
      <c r="AD143" s="74"/>
      <c r="AE143" s="75"/>
      <c r="AF143" s="45"/>
      <c r="AG143" s="45"/>
      <c r="AH143" s="45"/>
      <c r="AI143" s="45"/>
      <c r="AJ143" s="45"/>
      <c r="AK143" s="45"/>
      <c r="AL143" s="45"/>
      <c r="AM143" s="45"/>
    </row>
    <row r="144" spans="1:47" ht="5.15" customHeight="1" x14ac:dyDescent="0.3">
      <c r="B144" s="8"/>
      <c r="C144" s="307"/>
      <c r="D144" s="297"/>
      <c r="E144" s="297"/>
      <c r="F144" s="282"/>
      <c r="G144" s="74"/>
      <c r="H144" s="115"/>
      <c r="I144" s="11"/>
      <c r="J144" s="11"/>
      <c r="K144" s="11"/>
      <c r="L144" s="11"/>
      <c r="M144" s="11"/>
      <c r="N144" s="11"/>
      <c r="O144" s="11"/>
      <c r="P144" s="520"/>
      <c r="Q144" s="520"/>
      <c r="R144" s="520"/>
      <c r="S144" s="520"/>
      <c r="T144" s="520"/>
      <c r="U144" s="520"/>
      <c r="V144" s="520"/>
      <c r="W144" s="520"/>
      <c r="X144" s="30"/>
      <c r="Z144" s="307"/>
      <c r="AA144" s="297"/>
      <c r="AB144" s="297"/>
      <c r="AC144" s="282"/>
      <c r="AD144" s="74"/>
      <c r="AE144" s="75"/>
      <c r="AF144" s="45"/>
      <c r="AG144" s="45"/>
      <c r="AH144" s="45"/>
      <c r="AI144" s="45"/>
      <c r="AJ144" s="45"/>
      <c r="AK144" s="45"/>
      <c r="AL144" s="45"/>
      <c r="AM144" s="45"/>
    </row>
    <row r="145" spans="1:39" ht="5.15" customHeight="1" x14ac:dyDescent="0.3">
      <c r="B145" s="8"/>
      <c r="C145" s="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8"/>
      <c r="O145" s="18"/>
      <c r="P145" s="520"/>
      <c r="Q145" s="520"/>
      <c r="R145" s="520"/>
      <c r="S145" s="520"/>
      <c r="T145" s="520"/>
      <c r="U145" s="520"/>
      <c r="V145" s="520"/>
      <c r="W145" s="520"/>
      <c r="X145" s="30"/>
      <c r="Z145" s="19"/>
      <c r="AA145" s="12"/>
      <c r="AB145" s="12"/>
      <c r="AC145" s="13"/>
      <c r="AD145" s="74"/>
      <c r="AE145" s="75"/>
      <c r="AF145" s="45"/>
      <c r="AG145" s="45"/>
      <c r="AH145" s="45"/>
      <c r="AI145" s="45"/>
      <c r="AJ145" s="45"/>
      <c r="AK145" s="45"/>
      <c r="AL145" s="45"/>
      <c r="AM145" s="45"/>
    </row>
    <row r="146" spans="1:39" ht="5.15" customHeight="1" x14ac:dyDescent="0.3">
      <c r="B146" s="589" t="s">
        <v>20</v>
      </c>
      <c r="C146" s="589"/>
      <c r="D146" s="589"/>
      <c r="E146" s="589"/>
      <c r="F146" s="589"/>
      <c r="G146" s="589"/>
      <c r="H146" s="18"/>
      <c r="I146" s="18"/>
      <c r="J146" s="18"/>
      <c r="K146" s="18"/>
      <c r="L146" s="18"/>
      <c r="M146" s="24"/>
      <c r="N146" s="18"/>
      <c r="O146" s="18"/>
      <c r="P146" s="520"/>
      <c r="Q146" s="520"/>
      <c r="R146" s="520"/>
      <c r="S146" s="520"/>
      <c r="T146" s="520"/>
      <c r="U146" s="520"/>
      <c r="V146" s="520"/>
      <c r="W146" s="520"/>
      <c r="X146" s="30"/>
      <c r="Z146" s="19"/>
      <c r="AA146" s="12"/>
      <c r="AB146" s="12"/>
      <c r="AC146" s="13"/>
      <c r="AD146" s="74"/>
      <c r="AE146" s="75"/>
      <c r="AF146" s="45"/>
      <c r="AG146" s="45"/>
      <c r="AH146" s="45"/>
      <c r="AI146" s="45"/>
      <c r="AJ146" s="45"/>
      <c r="AK146" s="45"/>
      <c r="AL146" s="45"/>
      <c r="AM146" s="45"/>
    </row>
    <row r="147" spans="1:39" ht="5.15" customHeight="1" x14ac:dyDescent="0.3">
      <c r="B147" s="589"/>
      <c r="C147" s="589"/>
      <c r="D147" s="589"/>
      <c r="E147" s="589"/>
      <c r="F147" s="589"/>
      <c r="G147" s="589"/>
      <c r="H147" s="18"/>
      <c r="I147" s="18"/>
      <c r="J147" s="18"/>
      <c r="K147" s="18"/>
      <c r="L147" s="18"/>
      <c r="M147" s="24"/>
      <c r="N147" s="18"/>
      <c r="O147" s="18"/>
      <c r="P147" s="520"/>
      <c r="Q147" s="520"/>
      <c r="R147" s="520"/>
      <c r="S147" s="520"/>
      <c r="T147" s="520"/>
      <c r="U147" s="520"/>
      <c r="V147" s="520"/>
      <c r="W147" s="520"/>
      <c r="X147" s="30"/>
      <c r="Z147" s="19"/>
      <c r="AA147" s="12"/>
      <c r="AB147" s="12"/>
      <c r="AC147" s="13"/>
      <c r="AD147" s="74"/>
      <c r="AE147" s="75"/>
      <c r="AF147" s="45"/>
      <c r="AG147" s="45"/>
      <c r="AH147" s="45"/>
      <c r="AI147" s="45"/>
      <c r="AJ147" s="45"/>
      <c r="AK147" s="45"/>
      <c r="AL147" s="45"/>
      <c r="AM147" s="45"/>
    </row>
    <row r="148" spans="1:39" ht="5.15" customHeight="1" x14ac:dyDescent="0.3">
      <c r="B148" s="589"/>
      <c r="C148" s="589"/>
      <c r="D148" s="589"/>
      <c r="E148" s="589"/>
      <c r="F148" s="589"/>
      <c r="G148" s="589"/>
      <c r="H148" s="18"/>
      <c r="I148" s="18"/>
      <c r="J148" s="18"/>
      <c r="K148" s="18"/>
      <c r="L148" s="18"/>
      <c r="M148" s="24"/>
      <c r="N148" s="18"/>
      <c r="O148" s="18"/>
      <c r="P148" s="520"/>
      <c r="Q148" s="520"/>
      <c r="R148" s="520"/>
      <c r="S148" s="520"/>
      <c r="T148" s="520"/>
      <c r="U148" s="520"/>
      <c r="V148" s="520"/>
      <c r="W148" s="520"/>
      <c r="X148" s="30"/>
      <c r="Y148" s="30"/>
      <c r="Z148" s="19"/>
      <c r="AA148" s="12"/>
      <c r="AB148" s="12"/>
      <c r="AC148" s="13"/>
      <c r="AD148" s="74"/>
      <c r="AE148" s="75"/>
      <c r="AF148" s="45"/>
      <c r="AG148" s="45"/>
      <c r="AH148" s="45"/>
      <c r="AI148" s="45"/>
      <c r="AJ148" s="45"/>
      <c r="AK148" s="45"/>
      <c r="AL148" s="45"/>
      <c r="AM148" s="45"/>
    </row>
    <row r="149" spans="1:39" ht="5.15" customHeight="1" thickBot="1" x14ac:dyDescent="0.35">
      <c r="A149" s="45"/>
      <c r="B149" s="602"/>
      <c r="C149" s="602"/>
      <c r="D149" s="602"/>
      <c r="E149" s="602"/>
      <c r="F149" s="602"/>
      <c r="G149" s="602"/>
      <c r="H149" s="30"/>
      <c r="I149" s="30"/>
      <c r="J149" s="30"/>
      <c r="K149" s="30"/>
      <c r="L149" s="30"/>
      <c r="M149" s="30"/>
      <c r="N149" s="30"/>
      <c r="O149" s="30"/>
      <c r="P149" s="521"/>
      <c r="Q149" s="521"/>
      <c r="R149" s="521"/>
      <c r="S149" s="521"/>
      <c r="T149" s="521"/>
      <c r="U149" s="521"/>
      <c r="V149" s="521"/>
      <c r="W149" s="521"/>
      <c r="X149" s="30"/>
      <c r="Z149" s="19"/>
      <c r="AA149" s="12"/>
      <c r="AB149" s="12"/>
      <c r="AC149" s="13"/>
      <c r="AD149" s="74"/>
      <c r="AE149" s="75"/>
      <c r="AF149" s="45"/>
      <c r="AG149" s="45"/>
      <c r="AH149" s="45"/>
      <c r="AI149" s="45"/>
      <c r="AJ149" s="45"/>
      <c r="AK149" s="45"/>
      <c r="AL149" s="45"/>
      <c r="AM149" s="45"/>
    </row>
    <row r="150" spans="1:39" ht="5.15" customHeight="1" thickTop="1" x14ac:dyDescent="0.3">
      <c r="A150" s="45"/>
      <c r="B150" s="101"/>
      <c r="C150" s="97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600"/>
      <c r="O150" s="601"/>
      <c r="P150" s="600"/>
      <c r="Q150" s="601"/>
      <c r="R150" s="600"/>
      <c r="S150" s="601"/>
      <c r="T150" s="600"/>
      <c r="U150" s="601"/>
      <c r="V150" s="579"/>
      <c r="W150" s="580"/>
      <c r="X150" s="30"/>
      <c r="Z150" s="19"/>
      <c r="AA150" s="12"/>
      <c r="AB150" s="12"/>
      <c r="AC150" s="13"/>
      <c r="AD150" s="74"/>
      <c r="AE150" s="75"/>
      <c r="AF150" s="45"/>
      <c r="AG150" s="45"/>
      <c r="AH150" s="45"/>
      <c r="AI150" s="45"/>
      <c r="AJ150" s="45"/>
      <c r="AK150" s="45"/>
      <c r="AL150" s="45"/>
      <c r="AM150" s="45"/>
    </row>
    <row r="151" spans="1:39" ht="5.15" customHeight="1" x14ac:dyDescent="0.3">
      <c r="A151" s="45"/>
      <c r="B151" s="99"/>
      <c r="C151" s="11"/>
      <c r="D151" s="387" t="s">
        <v>21</v>
      </c>
      <c r="E151" s="388"/>
      <c r="F151" s="388"/>
      <c r="G151" s="388"/>
      <c r="H151" s="388"/>
      <c r="I151" s="388"/>
      <c r="J151" s="388"/>
      <c r="K151" s="388"/>
      <c r="L151" s="388"/>
      <c r="M151" s="603"/>
      <c r="N151" s="573"/>
      <c r="O151" s="574"/>
      <c r="P151" s="402" t="s">
        <v>3</v>
      </c>
      <c r="Q151" s="403"/>
      <c r="R151" s="355">
        <v>16.5</v>
      </c>
      <c r="S151" s="359"/>
      <c r="T151" s="361"/>
      <c r="U151" s="362"/>
      <c r="V151" s="355" t="str">
        <f>IF(T151="","",(R151*T151))</f>
        <v/>
      </c>
      <c r="W151" s="356"/>
      <c r="X151" s="30"/>
      <c r="Z151" s="19"/>
      <c r="AA151" s="12"/>
      <c r="AB151" s="12"/>
      <c r="AC151" s="13"/>
      <c r="AD151" s="74"/>
      <c r="AE151" s="75"/>
      <c r="AF151" s="45"/>
      <c r="AG151" s="45"/>
      <c r="AH151" s="45"/>
      <c r="AI151" s="45"/>
      <c r="AJ151" s="45"/>
      <c r="AK151" s="45"/>
      <c r="AL151" s="45"/>
      <c r="AM151" s="45"/>
    </row>
    <row r="152" spans="1:39" ht="5.15" customHeight="1" x14ac:dyDescent="0.3">
      <c r="A152" s="45"/>
      <c r="B152" s="99"/>
      <c r="C152" s="11"/>
      <c r="D152" s="388"/>
      <c r="E152" s="388"/>
      <c r="F152" s="388"/>
      <c r="G152" s="388"/>
      <c r="H152" s="388"/>
      <c r="I152" s="388"/>
      <c r="J152" s="388"/>
      <c r="K152" s="388"/>
      <c r="L152" s="388"/>
      <c r="M152" s="603"/>
      <c r="N152" s="92"/>
      <c r="O152" s="93"/>
      <c r="P152" s="402"/>
      <c r="Q152" s="403"/>
      <c r="R152" s="355"/>
      <c r="S152" s="359"/>
      <c r="T152" s="361"/>
      <c r="U152" s="362"/>
      <c r="V152" s="355"/>
      <c r="W152" s="356"/>
      <c r="X152" s="30"/>
      <c r="Z152" s="19"/>
      <c r="AA152" s="12"/>
      <c r="AB152" s="12"/>
      <c r="AC152" s="13"/>
      <c r="AD152" s="74"/>
      <c r="AE152" s="75"/>
      <c r="AF152" s="45"/>
      <c r="AG152" s="45"/>
      <c r="AH152" s="45"/>
      <c r="AI152" s="45"/>
      <c r="AJ152" s="45"/>
      <c r="AK152" s="45"/>
      <c r="AL152" s="45"/>
      <c r="AM152" s="45"/>
    </row>
    <row r="153" spans="1:39" ht="5.15" customHeight="1" x14ac:dyDescent="0.3">
      <c r="A153" s="45"/>
      <c r="B153" s="99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5"/>
      <c r="N153" s="573"/>
      <c r="O153" s="574"/>
      <c r="P153" s="402"/>
      <c r="Q153" s="403"/>
      <c r="R153" s="355"/>
      <c r="S153" s="359"/>
      <c r="T153" s="404"/>
      <c r="U153" s="405"/>
      <c r="V153" s="355"/>
      <c r="W153" s="356"/>
      <c r="X153" s="30"/>
      <c r="Z153" s="19"/>
      <c r="AA153" s="12"/>
      <c r="AB153" s="12"/>
      <c r="AC153" s="13"/>
      <c r="AD153" s="74"/>
      <c r="AE153" s="75"/>
      <c r="AF153" s="45"/>
      <c r="AG153" s="45"/>
      <c r="AH153" s="45"/>
      <c r="AI153" s="45"/>
      <c r="AJ153" s="45"/>
      <c r="AK153" s="45"/>
      <c r="AL153" s="45"/>
      <c r="AM153" s="45"/>
    </row>
    <row r="154" spans="1:39" ht="5.15" customHeight="1" x14ac:dyDescent="0.3">
      <c r="A154" s="45"/>
      <c r="B154" s="99"/>
      <c r="C154" s="11"/>
      <c r="D154" s="387" t="s">
        <v>22</v>
      </c>
      <c r="E154" s="388"/>
      <c r="F154" s="388"/>
      <c r="G154" s="388"/>
      <c r="H154" s="388"/>
      <c r="I154" s="388"/>
      <c r="J154" s="388"/>
      <c r="K154" s="388"/>
      <c r="L154" s="388"/>
      <c r="M154" s="603"/>
      <c r="N154" s="573"/>
      <c r="O154" s="574"/>
      <c r="P154" s="402" t="s">
        <v>3</v>
      </c>
      <c r="Q154" s="403"/>
      <c r="R154" s="355">
        <v>7.75</v>
      </c>
      <c r="S154" s="359"/>
      <c r="T154" s="361"/>
      <c r="U154" s="362"/>
      <c r="V154" s="355" t="str">
        <f>IF(T154="","",(R154*T154))</f>
        <v/>
      </c>
      <c r="W154" s="356"/>
      <c r="X154" s="30"/>
      <c r="Z154" s="19"/>
      <c r="AA154" s="12"/>
      <c r="AB154" s="12"/>
      <c r="AC154" s="13"/>
      <c r="AD154" s="74"/>
      <c r="AE154" s="75"/>
      <c r="AF154" s="45"/>
      <c r="AG154" s="45"/>
      <c r="AH154" s="45"/>
      <c r="AI154" s="45"/>
      <c r="AJ154" s="45"/>
      <c r="AK154" s="45"/>
      <c r="AL154" s="45"/>
      <c r="AM154" s="45"/>
    </row>
    <row r="155" spans="1:39" ht="5.15" customHeight="1" x14ac:dyDescent="0.3">
      <c r="A155" s="45"/>
      <c r="B155" s="99"/>
      <c r="C155" s="11"/>
      <c r="D155" s="388"/>
      <c r="E155" s="388"/>
      <c r="F155" s="388"/>
      <c r="G155" s="388"/>
      <c r="H155" s="388"/>
      <c r="I155" s="388"/>
      <c r="J155" s="388"/>
      <c r="K155" s="388"/>
      <c r="L155" s="388"/>
      <c r="M155" s="603"/>
      <c r="N155" s="92"/>
      <c r="O155" s="93"/>
      <c r="P155" s="402"/>
      <c r="Q155" s="403"/>
      <c r="R155" s="355"/>
      <c r="S155" s="359"/>
      <c r="T155" s="361"/>
      <c r="U155" s="362"/>
      <c r="V155" s="355"/>
      <c r="W155" s="356"/>
      <c r="X155" s="30"/>
      <c r="Z155" s="19"/>
      <c r="AA155" s="12"/>
      <c r="AB155" s="12"/>
      <c r="AC155" s="13"/>
      <c r="AD155" s="74"/>
      <c r="AE155" s="75"/>
      <c r="AF155" s="45"/>
      <c r="AG155" s="45"/>
      <c r="AH155" s="45"/>
      <c r="AI155" s="45"/>
      <c r="AJ155" s="45"/>
      <c r="AK155" s="45"/>
      <c r="AL155" s="45"/>
      <c r="AM155" s="45"/>
    </row>
    <row r="156" spans="1:39" ht="5.15" customHeight="1" x14ac:dyDescent="0.3">
      <c r="A156" s="45"/>
      <c r="B156" s="99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5"/>
      <c r="N156" s="573"/>
      <c r="O156" s="574"/>
      <c r="P156" s="94"/>
      <c r="Q156" s="226"/>
      <c r="R156" s="355"/>
      <c r="S156" s="359"/>
      <c r="T156" s="404"/>
      <c r="U156" s="405"/>
      <c r="V156" s="355"/>
      <c r="W156" s="356"/>
      <c r="X156" s="30"/>
      <c r="Z156" s="19"/>
      <c r="AA156" s="12"/>
      <c r="AB156" s="12"/>
      <c r="AC156" s="13"/>
      <c r="AD156" s="74"/>
      <c r="AE156" s="75"/>
      <c r="AF156" s="45"/>
      <c r="AG156" s="45"/>
      <c r="AH156" s="45"/>
      <c r="AI156" s="45"/>
      <c r="AJ156" s="45"/>
      <c r="AK156" s="45"/>
      <c r="AL156" s="45"/>
      <c r="AM156" s="45"/>
    </row>
    <row r="157" spans="1:39" ht="5.15" customHeight="1" x14ac:dyDescent="0.3">
      <c r="A157" s="45"/>
      <c r="B157" s="99"/>
      <c r="C157" s="11"/>
      <c r="D157" s="387" t="s">
        <v>23</v>
      </c>
      <c r="E157" s="388"/>
      <c r="F157" s="388"/>
      <c r="G157" s="388"/>
      <c r="H157" s="388"/>
      <c r="I157" s="388"/>
      <c r="J157" s="388"/>
      <c r="K157" s="388"/>
      <c r="L157" s="388"/>
      <c r="M157" s="603"/>
      <c r="N157" s="573"/>
      <c r="O157" s="574"/>
      <c r="P157" s="547" t="s">
        <v>24</v>
      </c>
      <c r="Q157" s="548"/>
      <c r="R157" s="355">
        <v>7.3</v>
      </c>
      <c r="S157" s="359"/>
      <c r="T157" s="361"/>
      <c r="U157" s="362"/>
      <c r="V157" s="355" t="str">
        <f>IF(T157="","",(R157*T157))</f>
        <v/>
      </c>
      <c r="W157" s="356"/>
      <c r="X157" s="30"/>
      <c r="Z157" s="19"/>
      <c r="AA157" s="12"/>
      <c r="AB157" s="12"/>
      <c r="AC157" s="13"/>
      <c r="AD157" s="74"/>
      <c r="AE157" s="75"/>
      <c r="AF157" s="45"/>
      <c r="AG157" s="45"/>
      <c r="AH157" s="45"/>
      <c r="AI157" s="45"/>
      <c r="AJ157" s="45"/>
      <c r="AK157" s="45"/>
      <c r="AL157" s="45"/>
      <c r="AM157" s="45"/>
    </row>
    <row r="158" spans="1:39" ht="5.15" customHeight="1" x14ac:dyDescent="0.3">
      <c r="A158" s="45"/>
      <c r="B158" s="99"/>
      <c r="C158" s="11"/>
      <c r="D158" s="388"/>
      <c r="E158" s="388"/>
      <c r="F158" s="388"/>
      <c r="G158" s="388"/>
      <c r="H158" s="388"/>
      <c r="I158" s="388"/>
      <c r="J158" s="388"/>
      <c r="K158" s="388"/>
      <c r="L158" s="388"/>
      <c r="M158" s="603"/>
      <c r="N158" s="92"/>
      <c r="O158" s="93"/>
      <c r="P158" s="547"/>
      <c r="Q158" s="548"/>
      <c r="R158" s="355"/>
      <c r="S158" s="359"/>
      <c r="T158" s="361"/>
      <c r="U158" s="362"/>
      <c r="V158" s="355"/>
      <c r="W158" s="356"/>
      <c r="X158" s="30"/>
      <c r="Z158" s="19"/>
      <c r="AA158" s="12"/>
      <c r="AB158" s="12"/>
      <c r="AC158" s="13"/>
      <c r="AD158" s="74"/>
      <c r="AE158" s="75"/>
      <c r="AF158" s="45"/>
      <c r="AG158" s="45"/>
      <c r="AH158" s="45"/>
      <c r="AI158" s="45"/>
      <c r="AJ158" s="45"/>
      <c r="AK158" s="45"/>
      <c r="AL158" s="45"/>
      <c r="AM158" s="45"/>
    </row>
    <row r="159" spans="1:39" ht="5.15" customHeight="1" x14ac:dyDescent="0.3">
      <c r="A159" s="45"/>
      <c r="B159" s="99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5"/>
      <c r="N159" s="573"/>
      <c r="O159" s="574"/>
      <c r="P159" s="95"/>
      <c r="Q159" s="96"/>
      <c r="R159" s="355"/>
      <c r="S159" s="359"/>
      <c r="T159" s="404"/>
      <c r="U159" s="405"/>
      <c r="V159" s="355"/>
      <c r="W159" s="356"/>
      <c r="X159" s="30"/>
      <c r="Z159" s="19"/>
      <c r="AA159" s="12"/>
      <c r="AB159" s="12"/>
      <c r="AC159" s="13"/>
      <c r="AD159" s="74"/>
      <c r="AE159" s="75"/>
      <c r="AF159" s="45"/>
      <c r="AG159" s="45"/>
      <c r="AH159" s="45"/>
      <c r="AI159" s="45"/>
      <c r="AJ159" s="45"/>
      <c r="AK159" s="45"/>
      <c r="AL159" s="45"/>
      <c r="AM159" s="45"/>
    </row>
    <row r="160" spans="1:39" ht="5.15" customHeight="1" x14ac:dyDescent="0.3">
      <c r="A160" s="45"/>
      <c r="B160" s="99"/>
      <c r="C160" s="11"/>
      <c r="D160" s="387" t="s">
        <v>145</v>
      </c>
      <c r="E160" s="387"/>
      <c r="F160" s="387"/>
      <c r="G160" s="387"/>
      <c r="H160" s="387"/>
      <c r="I160" s="387"/>
      <c r="J160" s="387"/>
      <c r="K160" s="387"/>
      <c r="L160" s="387"/>
      <c r="M160" s="605"/>
      <c r="N160" s="92"/>
      <c r="O160" s="93"/>
      <c r="P160" s="547" t="s">
        <v>117</v>
      </c>
      <c r="Q160" s="548"/>
      <c r="R160" s="355">
        <v>8</v>
      </c>
      <c r="S160" s="359"/>
      <c r="T160" s="361"/>
      <c r="U160" s="362"/>
      <c r="V160" s="355" t="str">
        <f>IF(T160="","",(R160*T160))</f>
        <v/>
      </c>
      <c r="W160" s="356"/>
      <c r="X160" s="30"/>
      <c r="Z160" s="19"/>
      <c r="AA160" s="12"/>
      <c r="AB160" s="12"/>
      <c r="AC160" s="13"/>
      <c r="AD160" s="74"/>
      <c r="AE160" s="75"/>
      <c r="AF160" s="45"/>
      <c r="AG160" s="45"/>
      <c r="AH160" s="45"/>
      <c r="AI160" s="45"/>
      <c r="AJ160" s="45"/>
      <c r="AK160" s="45"/>
      <c r="AL160" s="45"/>
      <c r="AM160" s="45"/>
    </row>
    <row r="161" spans="1:39" ht="5.15" customHeight="1" x14ac:dyDescent="0.3">
      <c r="A161" s="45"/>
      <c r="B161" s="99"/>
      <c r="C161" s="11"/>
      <c r="D161" s="387"/>
      <c r="E161" s="387"/>
      <c r="F161" s="387"/>
      <c r="G161" s="387"/>
      <c r="H161" s="387"/>
      <c r="I161" s="387"/>
      <c r="J161" s="387"/>
      <c r="K161" s="387"/>
      <c r="L161" s="387"/>
      <c r="M161" s="605"/>
      <c r="N161" s="92"/>
      <c r="O161" s="93"/>
      <c r="P161" s="547"/>
      <c r="Q161" s="548"/>
      <c r="R161" s="355"/>
      <c r="S161" s="359"/>
      <c r="T161" s="361"/>
      <c r="U161" s="362"/>
      <c r="V161" s="355"/>
      <c r="W161" s="356"/>
      <c r="X161" s="30"/>
      <c r="Z161" s="19"/>
      <c r="AA161" s="12"/>
      <c r="AB161" s="12"/>
      <c r="AC161" s="13"/>
      <c r="AD161" s="74"/>
      <c r="AE161" s="75"/>
      <c r="AF161" s="45"/>
      <c r="AG161" s="45"/>
      <c r="AH161" s="45"/>
      <c r="AI161" s="45"/>
      <c r="AJ161" s="45"/>
      <c r="AK161" s="45"/>
      <c r="AL161" s="45"/>
      <c r="AM161" s="45"/>
    </row>
    <row r="162" spans="1:39" ht="5.15" customHeight="1" x14ac:dyDescent="0.3">
      <c r="A162" s="45"/>
      <c r="B162" s="99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5"/>
      <c r="N162" s="193"/>
      <c r="O162" s="194"/>
      <c r="P162" s="604"/>
      <c r="Q162" s="548"/>
      <c r="R162" s="355"/>
      <c r="S162" s="359"/>
      <c r="T162" s="404"/>
      <c r="U162" s="405"/>
      <c r="V162" s="355"/>
      <c r="W162" s="356"/>
      <c r="X162" s="30"/>
      <c r="Z162" s="19"/>
      <c r="AA162" s="12"/>
      <c r="AB162" s="12"/>
      <c r="AC162" s="13"/>
      <c r="AD162" s="74"/>
      <c r="AE162" s="75"/>
      <c r="AF162" s="45"/>
      <c r="AG162" s="45"/>
      <c r="AH162" s="45"/>
      <c r="AI162" s="45"/>
      <c r="AJ162" s="45"/>
      <c r="AK162" s="45"/>
      <c r="AL162" s="45"/>
      <c r="AM162" s="45"/>
    </row>
    <row r="163" spans="1:39" ht="5.15" customHeight="1" x14ac:dyDescent="0.3">
      <c r="A163" s="45"/>
      <c r="B163" s="99"/>
      <c r="C163" s="11"/>
      <c r="D163" s="387" t="s">
        <v>25</v>
      </c>
      <c r="E163" s="388"/>
      <c r="F163" s="388"/>
      <c r="G163" s="388"/>
      <c r="H163" s="388"/>
      <c r="I163" s="388"/>
      <c r="J163" s="388"/>
      <c r="K163" s="388"/>
      <c r="L163" s="388"/>
      <c r="M163" s="388"/>
      <c r="N163" s="575"/>
      <c r="O163" s="576"/>
      <c r="P163" s="329" t="s">
        <v>3</v>
      </c>
      <c r="Q163" s="403"/>
      <c r="R163" s="355">
        <v>5.7</v>
      </c>
      <c r="S163" s="359"/>
      <c r="T163" s="361"/>
      <c r="U163" s="362"/>
      <c r="V163" s="355" t="str">
        <f>IF(T163="","",(R163*T163))</f>
        <v/>
      </c>
      <c r="W163" s="356"/>
      <c r="X163" s="30"/>
      <c r="Z163" s="19"/>
      <c r="AA163" s="12"/>
      <c r="AB163" s="12"/>
      <c r="AC163" s="13"/>
      <c r="AD163" s="74"/>
      <c r="AE163" s="75"/>
      <c r="AF163" s="45"/>
      <c r="AG163" s="45"/>
      <c r="AH163" s="45"/>
      <c r="AI163" s="45"/>
      <c r="AJ163" s="45"/>
      <c r="AK163" s="45"/>
      <c r="AL163" s="45"/>
      <c r="AM163" s="45"/>
    </row>
    <row r="164" spans="1:39" ht="5.15" customHeight="1" x14ac:dyDescent="0.3">
      <c r="A164" s="45"/>
      <c r="B164" s="99"/>
      <c r="C164" s="11"/>
      <c r="D164" s="388"/>
      <c r="E164" s="388"/>
      <c r="F164" s="388"/>
      <c r="G164" s="388"/>
      <c r="H164" s="388"/>
      <c r="I164" s="388"/>
      <c r="J164" s="388"/>
      <c r="K164" s="388"/>
      <c r="L164" s="388"/>
      <c r="M164" s="388"/>
      <c r="N164" s="193"/>
      <c r="O164" s="194"/>
      <c r="P164" s="329"/>
      <c r="Q164" s="403"/>
      <c r="R164" s="355"/>
      <c r="S164" s="359"/>
      <c r="T164" s="361"/>
      <c r="U164" s="362"/>
      <c r="V164" s="355"/>
      <c r="W164" s="356"/>
      <c r="X164" s="30"/>
      <c r="Z164" s="19"/>
      <c r="AA164" s="12"/>
      <c r="AB164" s="12"/>
      <c r="AC164" s="13"/>
      <c r="AD164" s="74"/>
      <c r="AE164" s="75"/>
      <c r="AF164" s="45"/>
      <c r="AG164" s="45"/>
      <c r="AH164" s="45"/>
      <c r="AI164" s="45"/>
      <c r="AJ164" s="45"/>
      <c r="AK164" s="45"/>
      <c r="AL164" s="45"/>
      <c r="AM164" s="45"/>
    </row>
    <row r="165" spans="1:39" ht="5.15" customHeight="1" x14ac:dyDescent="0.3">
      <c r="A165" s="45"/>
      <c r="B165" s="99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5"/>
      <c r="N165" s="575"/>
      <c r="O165" s="576"/>
      <c r="P165" s="524"/>
      <c r="Q165" s="403"/>
      <c r="R165" s="355"/>
      <c r="S165" s="359"/>
      <c r="T165" s="404"/>
      <c r="U165" s="405"/>
      <c r="V165" s="355"/>
      <c r="W165" s="356"/>
      <c r="X165" s="30"/>
      <c r="Z165" s="19"/>
      <c r="AA165" s="12"/>
      <c r="AB165" s="12"/>
      <c r="AC165" s="13"/>
      <c r="AD165" s="74"/>
      <c r="AE165" s="75"/>
      <c r="AF165" s="45"/>
      <c r="AG165" s="45"/>
      <c r="AH165" s="45"/>
      <c r="AI165" s="45"/>
      <c r="AJ165" s="45"/>
      <c r="AK165" s="45"/>
      <c r="AL165" s="45"/>
      <c r="AM165" s="45"/>
    </row>
    <row r="166" spans="1:39" ht="5.15" customHeight="1" x14ac:dyDescent="0.3">
      <c r="A166" s="45"/>
      <c r="B166" s="99"/>
      <c r="C166" s="11"/>
      <c r="D166" s="387" t="s">
        <v>70</v>
      </c>
      <c r="E166" s="387"/>
      <c r="F166" s="387"/>
      <c r="G166" s="387"/>
      <c r="H166" s="387"/>
      <c r="I166" s="387"/>
      <c r="J166" s="387"/>
      <c r="K166" s="387"/>
      <c r="L166" s="387"/>
      <c r="M166" s="387"/>
      <c r="N166" s="193"/>
      <c r="O166" s="194"/>
      <c r="P166" s="608" t="s">
        <v>15</v>
      </c>
      <c r="Q166" s="503"/>
      <c r="R166" s="355">
        <v>3.8</v>
      </c>
      <c r="S166" s="359"/>
      <c r="T166" s="361"/>
      <c r="U166" s="362"/>
      <c r="V166" s="355" t="str">
        <f>IF(T166="","",(R166*T166))</f>
        <v/>
      </c>
      <c r="W166" s="356"/>
      <c r="X166" s="30"/>
      <c r="Z166" s="19"/>
      <c r="AA166" s="12"/>
      <c r="AB166" s="12"/>
      <c r="AC166" s="13"/>
      <c r="AD166" s="74"/>
      <c r="AE166" s="75"/>
      <c r="AF166" s="45"/>
      <c r="AG166" s="45"/>
      <c r="AH166" s="45"/>
      <c r="AI166" s="45"/>
      <c r="AJ166" s="45"/>
      <c r="AK166" s="45"/>
      <c r="AL166" s="45"/>
      <c r="AM166" s="45"/>
    </row>
    <row r="167" spans="1:39" ht="5.15" customHeight="1" x14ac:dyDescent="0.3">
      <c r="A167" s="45"/>
      <c r="B167" s="99"/>
      <c r="C167" s="11"/>
      <c r="D167" s="387"/>
      <c r="E167" s="387"/>
      <c r="F167" s="387"/>
      <c r="G167" s="387"/>
      <c r="H167" s="387"/>
      <c r="I167" s="387"/>
      <c r="J167" s="387"/>
      <c r="K167" s="387"/>
      <c r="L167" s="387"/>
      <c r="M167" s="387"/>
      <c r="N167" s="193"/>
      <c r="O167" s="194"/>
      <c r="P167" s="608"/>
      <c r="Q167" s="503"/>
      <c r="R167" s="355"/>
      <c r="S167" s="359"/>
      <c r="T167" s="361"/>
      <c r="U167" s="362"/>
      <c r="V167" s="355"/>
      <c r="W167" s="356"/>
      <c r="X167" s="30"/>
      <c r="Z167" s="19"/>
      <c r="AA167" s="12"/>
      <c r="AB167" s="12"/>
      <c r="AC167" s="13"/>
      <c r="AD167" s="74"/>
      <c r="AE167" s="75"/>
      <c r="AF167" s="45"/>
      <c r="AG167" s="45"/>
      <c r="AH167" s="45"/>
      <c r="AI167" s="45"/>
      <c r="AJ167" s="45"/>
      <c r="AK167" s="45"/>
      <c r="AL167" s="45"/>
      <c r="AM167" s="45"/>
    </row>
    <row r="168" spans="1:39" ht="5.15" customHeight="1" x14ac:dyDescent="0.3">
      <c r="A168" s="45"/>
      <c r="B168" s="99"/>
      <c r="C168" s="11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93"/>
      <c r="O168" s="194"/>
      <c r="P168" s="502"/>
      <c r="Q168" s="503"/>
      <c r="R168" s="355"/>
      <c r="S168" s="359"/>
      <c r="T168" s="404"/>
      <c r="U168" s="405"/>
      <c r="V168" s="355"/>
      <c r="W168" s="356"/>
      <c r="X168" s="30"/>
      <c r="Z168" s="19"/>
      <c r="AA168" s="12"/>
      <c r="AB168" s="12"/>
      <c r="AC168" s="13"/>
      <c r="AD168" s="74"/>
      <c r="AE168" s="75"/>
      <c r="AF168" s="45"/>
      <c r="AG168" s="45"/>
      <c r="AH168" s="45"/>
      <c r="AI168" s="45"/>
      <c r="AJ168" s="45"/>
      <c r="AK168" s="45"/>
      <c r="AL168" s="45"/>
      <c r="AM168" s="45"/>
    </row>
    <row r="169" spans="1:39" ht="5.15" customHeight="1" x14ac:dyDescent="0.3">
      <c r="A169" s="45"/>
      <c r="B169" s="99"/>
      <c r="C169" s="11"/>
      <c r="D169" s="387" t="s">
        <v>36</v>
      </c>
      <c r="E169" s="387"/>
      <c r="F169" s="387"/>
      <c r="G169" s="387"/>
      <c r="H169" s="387"/>
      <c r="I169" s="387"/>
      <c r="J169" s="387"/>
      <c r="K169" s="387"/>
      <c r="L169" s="387"/>
      <c r="M169" s="387"/>
      <c r="N169" s="193"/>
      <c r="O169" s="194"/>
      <c r="P169" s="608" t="s">
        <v>12</v>
      </c>
      <c r="Q169" s="503"/>
      <c r="R169" s="355">
        <v>9.3000000000000007</v>
      </c>
      <c r="S169" s="359"/>
      <c r="T169" s="361"/>
      <c r="U169" s="362"/>
      <c r="V169" s="355" t="str">
        <f>IF(T170="","",(R170*T170))</f>
        <v/>
      </c>
      <c r="W169" s="356"/>
      <c r="X169" s="30"/>
      <c r="Z169" s="19"/>
      <c r="AA169" s="12"/>
      <c r="AB169" s="12"/>
      <c r="AC169" s="13"/>
      <c r="AD169" s="74"/>
      <c r="AE169" s="75"/>
      <c r="AF169" s="45"/>
      <c r="AG169" s="45"/>
      <c r="AH169" s="45"/>
      <c r="AI169" s="45"/>
      <c r="AJ169" s="45"/>
      <c r="AK169" s="45"/>
      <c r="AL169" s="45"/>
      <c r="AM169" s="45"/>
    </row>
    <row r="170" spans="1:39" ht="5.15" customHeight="1" x14ac:dyDescent="0.3">
      <c r="A170" s="45"/>
      <c r="B170" s="99"/>
      <c r="C170" s="11"/>
      <c r="D170" s="387"/>
      <c r="E170" s="387"/>
      <c r="F170" s="387"/>
      <c r="G170" s="387"/>
      <c r="H170" s="387"/>
      <c r="I170" s="387"/>
      <c r="J170" s="387"/>
      <c r="K170" s="387"/>
      <c r="L170" s="387"/>
      <c r="M170" s="387"/>
      <c r="N170" s="193"/>
      <c r="O170" s="194"/>
      <c r="P170" s="608"/>
      <c r="Q170" s="503"/>
      <c r="R170" s="355"/>
      <c r="S170" s="359"/>
      <c r="T170" s="361"/>
      <c r="U170" s="362"/>
      <c r="V170" s="355"/>
      <c r="W170" s="356"/>
      <c r="X170" s="30"/>
      <c r="Z170" s="19"/>
      <c r="AA170" s="12"/>
      <c r="AB170" s="12"/>
      <c r="AC170" s="13"/>
      <c r="AD170" s="74"/>
      <c r="AE170" s="75"/>
      <c r="AF170" s="45"/>
      <c r="AG170" s="45"/>
      <c r="AH170" s="45"/>
      <c r="AI170" s="45"/>
      <c r="AJ170" s="45"/>
      <c r="AK170" s="45"/>
      <c r="AL170" s="45"/>
      <c r="AM170" s="45"/>
    </row>
    <row r="171" spans="1:39" ht="5.15" customHeight="1" x14ac:dyDescent="0.3">
      <c r="A171" s="45"/>
      <c r="B171" s="99"/>
      <c r="C171" s="11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93"/>
      <c r="O171" s="194"/>
      <c r="P171" s="502"/>
      <c r="Q171" s="503"/>
      <c r="R171" s="355"/>
      <c r="S171" s="359"/>
      <c r="T171" s="404"/>
      <c r="U171" s="405"/>
      <c r="V171" s="355"/>
      <c r="W171" s="356"/>
      <c r="X171" s="30"/>
      <c r="Z171" s="19"/>
      <c r="AA171" s="12"/>
      <c r="AB171" s="12"/>
      <c r="AC171" s="13"/>
      <c r="AD171" s="74"/>
      <c r="AE171" s="75"/>
      <c r="AF171" s="45"/>
      <c r="AG171" s="45"/>
      <c r="AH171" s="45"/>
      <c r="AI171" s="45"/>
      <c r="AJ171" s="45"/>
      <c r="AK171" s="45"/>
      <c r="AL171" s="45"/>
      <c r="AM171" s="45"/>
    </row>
    <row r="172" spans="1:39" ht="5.15" customHeight="1" x14ac:dyDescent="0.3">
      <c r="A172" s="45"/>
      <c r="B172" s="99"/>
      <c r="C172" s="11"/>
      <c r="D172" s="387" t="s">
        <v>37</v>
      </c>
      <c r="E172" s="387"/>
      <c r="F172" s="387"/>
      <c r="G172" s="387"/>
      <c r="H172" s="387"/>
      <c r="I172" s="387"/>
      <c r="J172" s="387"/>
      <c r="K172" s="387"/>
      <c r="L172" s="387"/>
      <c r="M172" s="387"/>
      <c r="N172" s="193"/>
      <c r="O172" s="194"/>
      <c r="P172" s="608" t="s">
        <v>85</v>
      </c>
      <c r="Q172" s="608"/>
      <c r="R172" s="357">
        <v>5.7</v>
      </c>
      <c r="S172" s="360"/>
      <c r="T172" s="518"/>
      <c r="U172" s="519"/>
      <c r="V172" s="355" t="str">
        <f>IF(T173="","",(R173*T173))</f>
        <v/>
      </c>
      <c r="W172" s="356"/>
      <c r="X172" s="30"/>
      <c r="Z172" s="19"/>
      <c r="AA172" s="12"/>
      <c r="AB172" s="12"/>
      <c r="AC172" s="13"/>
      <c r="AD172" s="74"/>
      <c r="AE172" s="75"/>
      <c r="AF172" s="45"/>
      <c r="AG172" s="45"/>
      <c r="AH172" s="45"/>
      <c r="AI172" s="45"/>
      <c r="AJ172" s="45"/>
      <c r="AK172" s="45"/>
      <c r="AL172" s="45"/>
      <c r="AM172" s="45"/>
    </row>
    <row r="173" spans="1:39" ht="5.15" customHeight="1" x14ac:dyDescent="0.3">
      <c r="A173" s="45"/>
      <c r="B173" s="99"/>
      <c r="C173" s="11"/>
      <c r="D173" s="387"/>
      <c r="E173" s="387"/>
      <c r="F173" s="387"/>
      <c r="G173" s="387"/>
      <c r="H173" s="387"/>
      <c r="I173" s="387"/>
      <c r="J173" s="387"/>
      <c r="K173" s="387"/>
      <c r="L173" s="387"/>
      <c r="M173" s="387"/>
      <c r="N173" s="193"/>
      <c r="O173" s="194"/>
      <c r="P173" s="608"/>
      <c r="Q173" s="608"/>
      <c r="R173" s="357"/>
      <c r="S173" s="360"/>
      <c r="T173" s="518"/>
      <c r="U173" s="519"/>
      <c r="V173" s="355"/>
      <c r="W173" s="356"/>
      <c r="X173" s="30"/>
      <c r="Z173" s="19"/>
      <c r="AA173" s="12"/>
      <c r="AB173" s="12"/>
      <c r="AC173" s="13"/>
      <c r="AD173" s="74"/>
      <c r="AE173" s="75"/>
      <c r="AF173" s="45"/>
      <c r="AG173" s="45"/>
      <c r="AH173" s="45"/>
      <c r="AI173" s="45"/>
      <c r="AJ173" s="45"/>
      <c r="AK173" s="45"/>
      <c r="AL173" s="45"/>
      <c r="AM173" s="45"/>
    </row>
    <row r="174" spans="1:39" ht="5.15" customHeight="1" x14ac:dyDescent="0.3">
      <c r="A174" s="45"/>
      <c r="B174" s="99"/>
      <c r="C174" s="11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93"/>
      <c r="O174" s="194"/>
      <c r="P174" s="502"/>
      <c r="Q174" s="572"/>
      <c r="R174" s="357"/>
      <c r="S174" s="530"/>
      <c r="T174" s="512"/>
      <c r="U174" s="513"/>
      <c r="V174" s="357"/>
      <c r="W174" s="356"/>
      <c r="X174" s="30"/>
      <c r="Z174" s="19"/>
      <c r="AA174" s="12"/>
      <c r="AB174" s="12"/>
      <c r="AC174" s="13"/>
      <c r="AD174" s="74"/>
      <c r="AE174" s="75"/>
      <c r="AF174" s="45"/>
      <c r="AG174" s="45"/>
      <c r="AH174" s="45"/>
      <c r="AI174" s="45"/>
      <c r="AJ174" s="45"/>
      <c r="AK174" s="45"/>
      <c r="AL174" s="45"/>
      <c r="AM174" s="45"/>
    </row>
    <row r="175" spans="1:39" ht="5.15" customHeight="1" x14ac:dyDescent="0.3">
      <c r="A175" s="45"/>
      <c r="B175" s="99"/>
      <c r="C175" s="11"/>
      <c r="D175" s="387" t="s">
        <v>84</v>
      </c>
      <c r="E175" s="387"/>
      <c r="F175" s="387"/>
      <c r="G175" s="387"/>
      <c r="H175" s="387"/>
      <c r="I175" s="387"/>
      <c r="J175" s="387"/>
      <c r="K175" s="387"/>
      <c r="L175" s="387"/>
      <c r="M175" s="387"/>
      <c r="N175" s="193"/>
      <c r="O175" s="194"/>
      <c r="P175" s="608" t="s">
        <v>86</v>
      </c>
      <c r="Q175" s="608"/>
      <c r="R175" s="357">
        <v>6.2</v>
      </c>
      <c r="S175" s="360"/>
      <c r="T175" s="518"/>
      <c r="U175" s="519"/>
      <c r="V175" s="355" t="str">
        <f>IF(T176="","",(R176*T176))</f>
        <v/>
      </c>
      <c r="W175" s="356"/>
      <c r="X175" s="30"/>
      <c r="Z175" s="19"/>
      <c r="AA175" s="12"/>
      <c r="AB175" s="12"/>
      <c r="AC175" s="13"/>
      <c r="AD175" s="74"/>
      <c r="AE175" s="75"/>
      <c r="AF175" s="45"/>
      <c r="AG175" s="45"/>
      <c r="AH175" s="45"/>
      <c r="AI175" s="45"/>
      <c r="AJ175" s="45"/>
      <c r="AK175" s="45"/>
      <c r="AL175" s="45"/>
      <c r="AM175" s="45"/>
    </row>
    <row r="176" spans="1:39" ht="5.15" customHeight="1" x14ac:dyDescent="0.3">
      <c r="A176" s="45"/>
      <c r="B176" s="99"/>
      <c r="C176" s="11"/>
      <c r="D176" s="387"/>
      <c r="E176" s="387"/>
      <c r="F176" s="387"/>
      <c r="G176" s="387"/>
      <c r="H176" s="387"/>
      <c r="I176" s="387"/>
      <c r="J176" s="387"/>
      <c r="K176" s="387"/>
      <c r="L176" s="387"/>
      <c r="M176" s="387"/>
      <c r="N176" s="193"/>
      <c r="O176" s="194"/>
      <c r="P176" s="608"/>
      <c r="Q176" s="608"/>
      <c r="R176" s="357"/>
      <c r="S176" s="360"/>
      <c r="T176" s="518"/>
      <c r="U176" s="519"/>
      <c r="V176" s="355"/>
      <c r="W176" s="356"/>
      <c r="X176" s="30"/>
      <c r="Z176" s="19"/>
      <c r="AA176" s="12"/>
      <c r="AB176" s="12"/>
      <c r="AC176" s="13"/>
      <c r="AD176" s="74"/>
      <c r="AE176" s="75"/>
      <c r="AF176" s="45"/>
      <c r="AG176" s="45"/>
      <c r="AH176" s="45"/>
      <c r="AI176" s="45"/>
      <c r="AJ176" s="45"/>
      <c r="AK176" s="45"/>
      <c r="AL176" s="45"/>
      <c r="AM176" s="45"/>
    </row>
    <row r="177" spans="1:47" ht="5.15" customHeight="1" x14ac:dyDescent="0.3">
      <c r="A177" s="45"/>
      <c r="B177" s="99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5"/>
      <c r="N177" s="193"/>
      <c r="O177" s="194"/>
      <c r="P177" s="502"/>
      <c r="Q177" s="572"/>
      <c r="R177" s="357"/>
      <c r="S177" s="530"/>
      <c r="T177" s="512"/>
      <c r="U177" s="529"/>
      <c r="V177" s="358"/>
      <c r="W177" s="356"/>
      <c r="X177" s="30"/>
      <c r="Z177" s="19"/>
      <c r="AA177" s="12"/>
      <c r="AB177" s="12"/>
      <c r="AC177" s="13"/>
      <c r="AD177" s="74"/>
      <c r="AE177" s="75"/>
      <c r="AF177" s="45"/>
      <c r="AG177" s="45"/>
      <c r="AH177" s="45"/>
      <c r="AI177" s="45"/>
      <c r="AJ177" s="45"/>
      <c r="AK177" s="45"/>
      <c r="AL177" s="45"/>
      <c r="AM177" s="45"/>
    </row>
    <row r="178" spans="1:47" ht="5.15" customHeight="1" x14ac:dyDescent="0.3">
      <c r="A178" s="45"/>
      <c r="B178" s="99"/>
      <c r="C178" s="11"/>
      <c r="D178" s="387" t="s">
        <v>74</v>
      </c>
      <c r="E178" s="387"/>
      <c r="F178" s="387"/>
      <c r="G178" s="387"/>
      <c r="H178" s="387"/>
      <c r="I178" s="387"/>
      <c r="J178" s="387"/>
      <c r="K178" s="387"/>
      <c r="L178" s="387"/>
      <c r="M178" s="387"/>
      <c r="N178" s="193"/>
      <c r="O178" s="194"/>
      <c r="P178" s="329" t="s">
        <v>67</v>
      </c>
      <c r="Q178" s="525"/>
      <c r="R178" s="358">
        <v>3.6</v>
      </c>
      <c r="S178" s="356"/>
      <c r="T178" s="609"/>
      <c r="U178" s="610"/>
      <c r="V178" s="355" t="str">
        <f>IF(T179="","",(R179*T179))</f>
        <v/>
      </c>
      <c r="W178" s="356"/>
      <c r="X178" s="30"/>
      <c r="Z178" s="19"/>
      <c r="AA178" s="12"/>
      <c r="AB178" s="12"/>
      <c r="AC178" s="13"/>
      <c r="AD178" s="74"/>
      <c r="AE178" s="75"/>
      <c r="AF178" s="45"/>
      <c r="AG178" s="45"/>
      <c r="AH178" s="45"/>
      <c r="AI178" s="45"/>
      <c r="AJ178" s="45"/>
      <c r="AK178" s="45"/>
      <c r="AL178" s="45"/>
      <c r="AM178" s="45"/>
    </row>
    <row r="179" spans="1:47" ht="5.15" customHeight="1" x14ac:dyDescent="0.3">
      <c r="A179" s="45"/>
      <c r="B179" s="99"/>
      <c r="C179" s="11"/>
      <c r="D179" s="387"/>
      <c r="E179" s="387"/>
      <c r="F179" s="387"/>
      <c r="G179" s="387"/>
      <c r="H179" s="387"/>
      <c r="I179" s="387"/>
      <c r="J179" s="387"/>
      <c r="K179" s="387"/>
      <c r="L179" s="387"/>
      <c r="M179" s="387"/>
      <c r="N179" s="575"/>
      <c r="O179" s="576"/>
      <c r="P179" s="329"/>
      <c r="Q179" s="525"/>
      <c r="R179" s="358"/>
      <c r="S179" s="356"/>
      <c r="T179" s="609"/>
      <c r="U179" s="610"/>
      <c r="V179" s="355"/>
      <c r="W179" s="356"/>
      <c r="X179" s="30"/>
      <c r="Z179" s="19"/>
      <c r="AA179" s="12"/>
      <c r="AB179" s="12"/>
      <c r="AC179" s="13"/>
      <c r="AD179" s="74"/>
      <c r="AE179" s="75"/>
      <c r="AF179" s="45"/>
      <c r="AG179" s="45"/>
      <c r="AH179" s="45"/>
      <c r="AI179" s="45"/>
      <c r="AJ179" s="45"/>
      <c r="AK179" s="45"/>
      <c r="AL179" s="45"/>
      <c r="AM179" s="45"/>
    </row>
    <row r="180" spans="1:47" ht="5.15" customHeight="1" x14ac:dyDescent="0.3">
      <c r="A180" s="45"/>
      <c r="B180" s="99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5"/>
      <c r="N180" s="193"/>
      <c r="O180" s="194"/>
      <c r="P180" s="524"/>
      <c r="Q180" s="525"/>
      <c r="R180" s="358"/>
      <c r="S180" s="356"/>
      <c r="T180" s="528"/>
      <c r="U180" s="529"/>
      <c r="V180" s="358"/>
      <c r="W180" s="356"/>
      <c r="X180" s="30"/>
      <c r="Z180" s="19"/>
      <c r="AA180" s="12"/>
      <c r="AB180" s="12"/>
      <c r="AC180" s="13"/>
      <c r="AD180" s="74"/>
      <c r="AE180" s="75"/>
      <c r="AF180" s="45"/>
      <c r="AG180" s="45"/>
      <c r="AH180" s="45"/>
      <c r="AI180" s="45"/>
      <c r="AJ180" s="45"/>
      <c r="AK180" s="45"/>
      <c r="AL180" s="45"/>
      <c r="AM180" s="45"/>
    </row>
    <row r="181" spans="1:47" ht="5.15" customHeight="1" x14ac:dyDescent="0.25">
      <c r="A181" s="45"/>
      <c r="B181" s="99"/>
      <c r="C181" s="11"/>
      <c r="D181" s="387" t="s">
        <v>140</v>
      </c>
      <c r="E181" s="387"/>
      <c r="F181" s="387"/>
      <c r="G181" s="387"/>
      <c r="H181" s="387"/>
      <c r="I181" s="387"/>
      <c r="J181" s="387"/>
      <c r="K181" s="387"/>
      <c r="L181" s="387"/>
      <c r="M181" s="387"/>
      <c r="N181" s="193"/>
      <c r="O181" s="194"/>
      <c r="P181" s="524" t="s">
        <v>67</v>
      </c>
      <c r="Q181" s="525"/>
      <c r="R181" s="358">
        <v>48</v>
      </c>
      <c r="S181" s="356"/>
      <c r="T181" s="609"/>
      <c r="U181" s="362"/>
      <c r="V181" s="355" t="str">
        <f t="shared" ref="V181" si="20">IF(T182="","",(R182*T182))</f>
        <v/>
      </c>
      <c r="W181" s="356"/>
      <c r="X181" s="30"/>
      <c r="Z181" s="700"/>
      <c r="AA181" s="700"/>
      <c r="AB181" s="700"/>
      <c r="AC181" s="700"/>
      <c r="AD181" s="700"/>
      <c r="AE181" s="700"/>
      <c r="AF181" s="700"/>
      <c r="AG181" s="700"/>
      <c r="AH181" s="700"/>
      <c r="AI181" s="700"/>
      <c r="AJ181" s="700"/>
      <c r="AK181" s="700"/>
      <c r="AL181" s="700"/>
      <c r="AM181" s="700"/>
      <c r="AN181" s="700"/>
      <c r="AO181" s="700"/>
      <c r="AP181" s="700"/>
      <c r="AQ181" s="700"/>
      <c r="AR181" s="700"/>
      <c r="AS181" s="700"/>
      <c r="AT181" s="700"/>
      <c r="AU181" s="700"/>
    </row>
    <row r="182" spans="1:47" ht="5.15" customHeight="1" x14ac:dyDescent="0.25">
      <c r="A182" s="45"/>
      <c r="B182" s="99"/>
      <c r="C182" s="11"/>
      <c r="D182" s="387"/>
      <c r="E182" s="387"/>
      <c r="F182" s="387"/>
      <c r="G182" s="387"/>
      <c r="H182" s="387"/>
      <c r="I182" s="387"/>
      <c r="J182" s="387"/>
      <c r="K182" s="387"/>
      <c r="L182" s="387"/>
      <c r="M182" s="387"/>
      <c r="N182" s="193"/>
      <c r="O182" s="194"/>
      <c r="P182" s="524"/>
      <c r="Q182" s="525"/>
      <c r="R182" s="358"/>
      <c r="S182" s="356"/>
      <c r="T182" s="609"/>
      <c r="U182" s="362"/>
      <c r="V182" s="355"/>
      <c r="W182" s="356"/>
      <c r="X182" s="30"/>
      <c r="Z182" s="700"/>
      <c r="AA182" s="700"/>
      <c r="AB182" s="700"/>
      <c r="AC182" s="700"/>
      <c r="AD182" s="700"/>
      <c r="AE182" s="700"/>
      <c r="AF182" s="700"/>
      <c r="AG182" s="700"/>
      <c r="AH182" s="700"/>
      <c r="AI182" s="700"/>
      <c r="AJ182" s="700"/>
      <c r="AK182" s="700"/>
      <c r="AL182" s="700"/>
      <c r="AM182" s="700"/>
      <c r="AN182" s="700"/>
      <c r="AO182" s="700"/>
      <c r="AP182" s="700"/>
      <c r="AQ182" s="700"/>
      <c r="AR182" s="700"/>
      <c r="AS182" s="700"/>
      <c r="AT182" s="700"/>
      <c r="AU182" s="700"/>
    </row>
    <row r="183" spans="1:47" ht="5.15" customHeight="1" x14ac:dyDescent="0.25">
      <c r="B183" s="99"/>
      <c r="C183" s="11"/>
      <c r="D183" s="606" t="s">
        <v>146</v>
      </c>
      <c r="E183" s="606"/>
      <c r="F183" s="606"/>
      <c r="G183" s="606"/>
      <c r="H183" s="606"/>
      <c r="I183" s="606"/>
      <c r="J183" s="606"/>
      <c r="K183" s="606"/>
      <c r="L183" s="606"/>
      <c r="M183" s="607"/>
      <c r="N183" s="197"/>
      <c r="O183" s="198"/>
      <c r="P183" s="524"/>
      <c r="Q183" s="525"/>
      <c r="R183" s="358"/>
      <c r="S183" s="356"/>
      <c r="T183" s="609"/>
      <c r="U183" s="362"/>
      <c r="V183" s="355" t="str">
        <f t="shared" ref="V183" si="21">IF(T184="","",(R184*T184))</f>
        <v/>
      </c>
      <c r="W183" s="356"/>
      <c r="X183" s="30"/>
      <c r="Z183" s="700"/>
      <c r="AA183" s="700"/>
      <c r="AB183" s="700"/>
      <c r="AC183" s="700"/>
      <c r="AD183" s="700"/>
      <c r="AE183" s="700"/>
      <c r="AF183" s="700"/>
      <c r="AG183" s="700"/>
      <c r="AH183" s="700"/>
      <c r="AI183" s="700"/>
      <c r="AJ183" s="700"/>
      <c r="AK183" s="700"/>
      <c r="AL183" s="700"/>
      <c r="AM183" s="700"/>
      <c r="AN183" s="700"/>
      <c r="AO183" s="700"/>
      <c r="AP183" s="700"/>
      <c r="AQ183" s="700"/>
      <c r="AR183" s="700"/>
      <c r="AS183" s="700"/>
      <c r="AT183" s="700"/>
      <c r="AU183" s="700"/>
    </row>
    <row r="184" spans="1:47" ht="5.15" customHeight="1" x14ac:dyDescent="0.25">
      <c r="B184" s="100"/>
      <c r="C184" s="8"/>
      <c r="D184" s="606"/>
      <c r="E184" s="606"/>
      <c r="F184" s="606"/>
      <c r="G184" s="606"/>
      <c r="H184" s="606"/>
      <c r="I184" s="606"/>
      <c r="J184" s="606"/>
      <c r="K184" s="606"/>
      <c r="L184" s="606"/>
      <c r="M184" s="607"/>
      <c r="N184" s="197"/>
      <c r="O184" s="198"/>
      <c r="P184" s="524"/>
      <c r="Q184" s="525"/>
      <c r="R184" s="358"/>
      <c r="S184" s="356"/>
      <c r="T184" s="609"/>
      <c r="U184" s="362"/>
      <c r="V184" s="355"/>
      <c r="W184" s="356"/>
      <c r="X184" s="30"/>
      <c r="Z184" s="700"/>
      <c r="AA184" s="700"/>
      <c r="AB184" s="700"/>
      <c r="AC184" s="700"/>
      <c r="AD184" s="700"/>
      <c r="AE184" s="700"/>
      <c r="AF184" s="700"/>
      <c r="AG184" s="700"/>
      <c r="AH184" s="700"/>
      <c r="AI184" s="700"/>
      <c r="AJ184" s="700"/>
      <c r="AK184" s="700"/>
      <c r="AL184" s="700"/>
      <c r="AM184" s="700"/>
      <c r="AN184" s="700"/>
      <c r="AO184" s="700"/>
      <c r="AP184" s="700"/>
      <c r="AQ184" s="700"/>
      <c r="AR184" s="700"/>
      <c r="AS184" s="700"/>
      <c r="AT184" s="700"/>
      <c r="AU184" s="700"/>
    </row>
    <row r="185" spans="1:47" ht="5.15" customHeight="1" x14ac:dyDescent="0.25">
      <c r="B185" s="667"/>
      <c r="C185" s="668"/>
      <c r="D185" s="669"/>
      <c r="E185" s="102"/>
      <c r="F185" s="102"/>
      <c r="G185" s="102"/>
      <c r="H185" s="102"/>
      <c r="I185" s="102"/>
      <c r="J185" s="102"/>
      <c r="K185" s="102"/>
      <c r="L185" s="102"/>
      <c r="M185" s="103"/>
      <c r="N185" s="104"/>
      <c r="O185" s="105"/>
      <c r="P185" s="522"/>
      <c r="Q185" s="523"/>
      <c r="R185" s="351"/>
      <c r="S185" s="352"/>
      <c r="T185" s="353"/>
      <c r="U185" s="354"/>
      <c r="V185" s="351"/>
      <c r="W185" s="352"/>
      <c r="X185" s="30"/>
      <c r="Z185" s="700"/>
      <c r="AA185" s="700"/>
      <c r="AB185" s="700"/>
      <c r="AC185" s="700"/>
      <c r="AD185" s="700"/>
      <c r="AE185" s="700"/>
      <c r="AF185" s="700"/>
      <c r="AG185" s="700"/>
      <c r="AH185" s="700"/>
      <c r="AI185" s="700"/>
      <c r="AJ185" s="700"/>
      <c r="AK185" s="700"/>
      <c r="AL185" s="700"/>
      <c r="AM185" s="700"/>
      <c r="AN185" s="700"/>
      <c r="AO185" s="700"/>
      <c r="AP185" s="700"/>
      <c r="AQ185" s="700"/>
      <c r="AR185" s="700"/>
      <c r="AS185" s="700"/>
      <c r="AT185" s="700"/>
      <c r="AU185" s="700"/>
    </row>
    <row r="186" spans="1:47" ht="5.15" customHeight="1" x14ac:dyDescent="0.25">
      <c r="B186" s="327" t="s">
        <v>53</v>
      </c>
      <c r="C186" s="327"/>
      <c r="D186" s="327"/>
      <c r="E186" s="327"/>
      <c r="F186" s="327"/>
      <c r="G186" s="327"/>
      <c r="H186" s="327"/>
      <c r="I186" s="327"/>
      <c r="J186" s="11"/>
      <c r="K186" s="11"/>
      <c r="L186" s="11"/>
      <c r="M186" s="11"/>
      <c r="N186" s="11"/>
      <c r="O186" s="45"/>
      <c r="P186" s="676"/>
      <c r="Q186" s="676"/>
      <c r="R186" s="676"/>
      <c r="S186" s="676"/>
      <c r="T186" s="676"/>
      <c r="U186" s="676"/>
      <c r="V186" s="676"/>
      <c r="W186" s="676"/>
      <c r="X186" s="3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  <c r="AO186" s="700"/>
      <c r="AP186" s="700"/>
      <c r="AQ186" s="700"/>
      <c r="AR186" s="700"/>
      <c r="AS186" s="700"/>
      <c r="AT186" s="700"/>
      <c r="AU186" s="700"/>
    </row>
    <row r="187" spans="1:47" ht="5.15" customHeight="1" x14ac:dyDescent="0.25">
      <c r="B187" s="327"/>
      <c r="C187" s="327"/>
      <c r="D187" s="327"/>
      <c r="E187" s="327"/>
      <c r="F187" s="327"/>
      <c r="G187" s="327"/>
      <c r="H187" s="327"/>
      <c r="I187" s="327"/>
      <c r="J187" s="11"/>
      <c r="K187" s="11"/>
      <c r="L187" s="11"/>
      <c r="M187" s="11"/>
      <c r="N187" s="11"/>
      <c r="O187" s="45"/>
      <c r="P187" s="676"/>
      <c r="Q187" s="676"/>
      <c r="R187" s="676"/>
      <c r="S187" s="676"/>
      <c r="T187" s="676"/>
      <c r="U187" s="676"/>
      <c r="V187" s="676"/>
      <c r="W187" s="676"/>
      <c r="X187" s="30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703"/>
      <c r="AK187" s="703"/>
      <c r="AL187" s="703"/>
      <c r="AM187" s="703"/>
      <c r="AN187" s="703"/>
      <c r="AO187" s="703"/>
      <c r="AP187" s="703"/>
      <c r="AQ187" s="703"/>
      <c r="AR187" s="703"/>
      <c r="AS187" s="703"/>
      <c r="AT187" s="8"/>
      <c r="AU187" s="8"/>
    </row>
    <row r="188" spans="1:47" ht="5.15" customHeight="1" x14ac:dyDescent="0.25">
      <c r="B188" s="327"/>
      <c r="C188" s="327"/>
      <c r="D188" s="327"/>
      <c r="E188" s="327"/>
      <c r="F188" s="327"/>
      <c r="G188" s="327"/>
      <c r="H188" s="327"/>
      <c r="I188" s="327"/>
      <c r="J188" s="11"/>
      <c r="K188" s="11"/>
      <c r="L188" s="11"/>
      <c r="M188" s="11"/>
      <c r="N188" s="11"/>
      <c r="O188" s="45"/>
      <c r="P188" s="676"/>
      <c r="Q188" s="676"/>
      <c r="R188" s="676"/>
      <c r="S188" s="676"/>
      <c r="T188" s="676"/>
      <c r="U188" s="676"/>
      <c r="V188" s="676"/>
      <c r="W188" s="676"/>
      <c r="X188" s="30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703"/>
      <c r="AK188" s="703"/>
      <c r="AL188" s="703"/>
      <c r="AM188" s="703"/>
      <c r="AN188" s="703"/>
      <c r="AO188" s="703"/>
      <c r="AP188" s="703"/>
      <c r="AQ188" s="703"/>
      <c r="AR188" s="703"/>
      <c r="AS188" s="703"/>
      <c r="AT188" s="704"/>
      <c r="AU188" s="8"/>
    </row>
    <row r="189" spans="1:47" ht="5.15" customHeight="1" x14ac:dyDescent="0.25">
      <c r="B189" s="327"/>
      <c r="C189" s="327"/>
      <c r="D189" s="327"/>
      <c r="E189" s="327"/>
      <c r="F189" s="327"/>
      <c r="G189" s="327"/>
      <c r="H189" s="327"/>
      <c r="I189" s="327"/>
      <c r="J189" s="11"/>
      <c r="K189" s="11"/>
      <c r="L189" s="11"/>
      <c r="M189" s="11"/>
      <c r="N189" s="11"/>
      <c r="O189" s="45"/>
      <c r="P189" s="676"/>
      <c r="Q189" s="676"/>
      <c r="R189" s="676"/>
      <c r="S189" s="676"/>
      <c r="T189" s="676"/>
      <c r="U189" s="676"/>
      <c r="V189" s="676"/>
      <c r="W189" s="676"/>
      <c r="X189" s="30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703"/>
      <c r="AK189" s="703"/>
      <c r="AL189" s="703"/>
      <c r="AM189" s="703"/>
      <c r="AN189" s="703"/>
      <c r="AO189" s="703"/>
      <c r="AP189" s="703"/>
      <c r="AQ189" s="703"/>
      <c r="AR189" s="703"/>
      <c r="AS189" s="703"/>
      <c r="AT189" s="704"/>
      <c r="AU189" s="8"/>
    </row>
    <row r="190" spans="1:47" ht="5.15" customHeight="1" thickBot="1" x14ac:dyDescent="0.3">
      <c r="B190" s="328"/>
      <c r="C190" s="328"/>
      <c r="D190" s="328"/>
      <c r="E190" s="328"/>
      <c r="F190" s="328"/>
      <c r="G190" s="328"/>
      <c r="H190" s="328"/>
      <c r="I190" s="328"/>
      <c r="J190" s="30"/>
      <c r="K190" s="30"/>
      <c r="L190" s="30"/>
      <c r="M190" s="30"/>
      <c r="N190" s="30"/>
      <c r="O190" s="30"/>
      <c r="P190" s="678"/>
      <c r="Q190" s="678"/>
      <c r="R190" s="678"/>
      <c r="S190" s="678"/>
      <c r="T190" s="678"/>
      <c r="U190" s="678"/>
      <c r="V190" s="678"/>
      <c r="W190" s="678"/>
      <c r="X190" s="30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76"/>
      <c r="AT190" s="276"/>
      <c r="AU190" s="8"/>
    </row>
    <row r="191" spans="1:47" ht="5.15" customHeight="1" thickTop="1" x14ac:dyDescent="0.25">
      <c r="B191" s="179"/>
      <c r="C191" s="180"/>
      <c r="D191" s="180"/>
      <c r="E191" s="180"/>
      <c r="F191" s="180"/>
      <c r="G191" s="180"/>
      <c r="H191" s="180"/>
      <c r="I191" s="181"/>
      <c r="J191" s="181"/>
      <c r="K191" s="181"/>
      <c r="L191" s="181"/>
      <c r="M191" s="181"/>
      <c r="N191" s="187"/>
      <c r="O191" s="221"/>
      <c r="P191" s="577"/>
      <c r="Q191" s="578"/>
      <c r="R191" s="577"/>
      <c r="S191" s="578"/>
      <c r="T191" s="577"/>
      <c r="U191" s="578"/>
      <c r="V191" s="577"/>
      <c r="W191" s="578"/>
      <c r="X191" s="30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76"/>
      <c r="AT191" s="276"/>
      <c r="AU191" s="8"/>
    </row>
    <row r="192" spans="1:47" ht="5.15" customHeight="1" x14ac:dyDescent="0.25">
      <c r="B192" s="167"/>
      <c r="C192" s="8"/>
      <c r="D192" s="387" t="s">
        <v>147</v>
      </c>
      <c r="E192" s="387"/>
      <c r="F192" s="387"/>
      <c r="G192" s="387"/>
      <c r="H192" s="387"/>
      <c r="I192" s="387"/>
      <c r="J192" s="387"/>
      <c r="K192" s="387"/>
      <c r="L192" s="387"/>
      <c r="M192" s="387"/>
      <c r="N192" s="174"/>
      <c r="O192" s="175"/>
      <c r="P192" s="396" t="s">
        <v>3</v>
      </c>
      <c r="Q192" s="397"/>
      <c r="R192" s="369">
        <v>16.5</v>
      </c>
      <c r="S192" s="370"/>
      <c r="T192" s="399"/>
      <c r="U192" s="400"/>
      <c r="V192" s="369" t="str">
        <f>IF(T192="","",(R192*T192))</f>
        <v/>
      </c>
      <c r="W192" s="370"/>
      <c r="X192" s="30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8"/>
    </row>
    <row r="193" spans="2:47" ht="5.15" customHeight="1" x14ac:dyDescent="0.25">
      <c r="B193" s="167"/>
      <c r="C193" s="8"/>
      <c r="D193" s="387"/>
      <c r="E193" s="387"/>
      <c r="F193" s="387"/>
      <c r="G193" s="387"/>
      <c r="H193" s="387"/>
      <c r="I193" s="387"/>
      <c r="J193" s="387"/>
      <c r="K193" s="387"/>
      <c r="L193" s="387"/>
      <c r="M193" s="387"/>
      <c r="N193" s="174"/>
      <c r="O193" s="175"/>
      <c r="P193" s="398"/>
      <c r="Q193" s="397"/>
      <c r="R193" s="369"/>
      <c r="S193" s="370"/>
      <c r="T193" s="399"/>
      <c r="U193" s="400"/>
      <c r="V193" s="369"/>
      <c r="W193" s="370"/>
      <c r="X193" s="30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76"/>
      <c r="AT193" s="276"/>
      <c r="AU193" s="8"/>
    </row>
    <row r="194" spans="2:47" ht="5.15" customHeight="1" x14ac:dyDescent="0.25">
      <c r="B194" s="167"/>
      <c r="C194" s="8"/>
      <c r="D194" s="11"/>
      <c r="E194" s="11"/>
      <c r="F194" s="11"/>
      <c r="G194" s="11"/>
      <c r="H194" s="11"/>
      <c r="I194" s="11"/>
      <c r="J194" s="11"/>
      <c r="K194" s="11"/>
      <c r="L194" s="11"/>
      <c r="M194" s="15"/>
      <c r="N194" s="174"/>
      <c r="O194" s="175"/>
      <c r="P194" s="396"/>
      <c r="Q194" s="401"/>
      <c r="R194" s="369"/>
      <c r="S194" s="370"/>
      <c r="T194" s="396"/>
      <c r="U194" s="401"/>
      <c r="V194" s="369"/>
      <c r="W194" s="370"/>
      <c r="X194" s="276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76"/>
      <c r="AK194" s="276"/>
      <c r="AL194" s="701"/>
      <c r="AM194" s="701"/>
      <c r="AN194" s="701"/>
      <c r="AO194" s="701"/>
      <c r="AP194" s="701"/>
      <c r="AQ194" s="701"/>
      <c r="AR194" s="701"/>
      <c r="AS194" s="701"/>
      <c r="AT194" s="701"/>
      <c r="AU194" s="701"/>
    </row>
    <row r="195" spans="2:47" ht="5.15" customHeight="1" x14ac:dyDescent="0.25">
      <c r="B195" s="167"/>
      <c r="C195" s="8"/>
      <c r="D195" s="387" t="s">
        <v>148</v>
      </c>
      <c r="E195" s="426"/>
      <c r="F195" s="426"/>
      <c r="G195" s="426"/>
      <c r="H195" s="426"/>
      <c r="I195" s="426"/>
      <c r="J195" s="426"/>
      <c r="K195" s="426"/>
      <c r="L195" s="426"/>
      <c r="M195" s="426"/>
      <c r="N195" s="174"/>
      <c r="O195" s="175"/>
      <c r="P195" s="396" t="s">
        <v>3</v>
      </c>
      <c r="Q195" s="397"/>
      <c r="R195" s="369">
        <v>16.5</v>
      </c>
      <c r="S195" s="370"/>
      <c r="T195" s="399"/>
      <c r="U195" s="400"/>
      <c r="V195" s="369" t="str">
        <f>IF(T195="","",(R195*T195))</f>
        <v/>
      </c>
      <c r="W195" s="370"/>
      <c r="X195" s="276"/>
      <c r="Z195" s="222"/>
      <c r="AA195" s="702" t="s">
        <v>179</v>
      </c>
      <c r="AB195" s="702"/>
      <c r="AC195" s="222"/>
      <c r="AD195" s="222"/>
      <c r="AE195" s="222"/>
      <c r="AF195" s="222"/>
      <c r="AG195" s="222"/>
      <c r="AH195" s="222"/>
      <c r="AI195" s="222"/>
      <c r="AJ195" s="276"/>
      <c r="AK195" s="276"/>
      <c r="AL195" s="651"/>
      <c r="AM195" s="651"/>
      <c r="AN195" s="651"/>
      <c r="AO195" s="651"/>
      <c r="AP195" s="651"/>
      <c r="AQ195" s="651"/>
      <c r="AR195" s="651"/>
      <c r="AS195" s="651"/>
      <c r="AT195" s="651"/>
      <c r="AU195" s="651"/>
    </row>
    <row r="196" spans="2:47" ht="5.15" customHeight="1" x14ac:dyDescent="0.25">
      <c r="B196" s="167"/>
      <c r="C196" s="8"/>
      <c r="D196" s="426"/>
      <c r="E196" s="426"/>
      <c r="F196" s="426"/>
      <c r="G196" s="426"/>
      <c r="H196" s="426"/>
      <c r="I196" s="426"/>
      <c r="J196" s="426"/>
      <c r="K196" s="426"/>
      <c r="L196" s="426"/>
      <c r="M196" s="426"/>
      <c r="N196" s="174"/>
      <c r="O196" s="175"/>
      <c r="P196" s="398"/>
      <c r="Q196" s="397"/>
      <c r="R196" s="369"/>
      <c r="S196" s="370"/>
      <c r="T196" s="399"/>
      <c r="U196" s="400"/>
      <c r="V196" s="369"/>
      <c r="W196" s="370"/>
      <c r="X196" s="276"/>
      <c r="Z196" s="222"/>
      <c r="AA196" s="702"/>
      <c r="AB196" s="702"/>
      <c r="AC196" s="222"/>
      <c r="AD196" s="222"/>
      <c r="AE196" s="222"/>
      <c r="AF196" s="222"/>
      <c r="AG196" s="222"/>
      <c r="AH196" s="222"/>
      <c r="AI196" s="222"/>
      <c r="AJ196" s="337" t="str">
        <f t="shared" ref="AJ196" si="22">IF(AH196="","",(AF196*AH196))</f>
        <v/>
      </c>
      <c r="AK196" s="337"/>
      <c r="AL196" s="651"/>
      <c r="AM196" s="651"/>
      <c r="AN196" s="651"/>
      <c r="AO196" s="651"/>
      <c r="AP196" s="651"/>
      <c r="AQ196" s="651"/>
      <c r="AR196" s="651"/>
      <c r="AS196" s="651"/>
      <c r="AT196" s="651"/>
      <c r="AU196" s="651"/>
    </row>
    <row r="197" spans="2:47" ht="5.15" customHeight="1" x14ac:dyDescent="0.25">
      <c r="B197" s="167"/>
      <c r="C197" s="8"/>
      <c r="D197" s="11"/>
      <c r="E197" s="11"/>
      <c r="F197" s="11"/>
      <c r="G197" s="11"/>
      <c r="H197" s="11"/>
      <c r="I197" s="11"/>
      <c r="J197" s="11"/>
      <c r="K197" s="11"/>
      <c r="L197" s="11"/>
      <c r="M197" s="15"/>
      <c r="N197" s="174"/>
      <c r="O197" s="175"/>
      <c r="P197" s="396"/>
      <c r="Q197" s="401"/>
      <c r="R197" s="369"/>
      <c r="S197" s="370"/>
      <c r="T197" s="396"/>
      <c r="U197" s="401"/>
      <c r="V197" s="369"/>
      <c r="W197" s="370"/>
      <c r="X197" s="276"/>
      <c r="Z197" s="222"/>
      <c r="AA197" s="702"/>
      <c r="AB197" s="702"/>
      <c r="AC197" s="222"/>
      <c r="AD197" s="222"/>
      <c r="AE197" s="222"/>
      <c r="AF197" s="222"/>
      <c r="AG197" s="222"/>
      <c r="AH197" s="222"/>
      <c r="AI197" s="222"/>
      <c r="AJ197" s="337"/>
      <c r="AK197" s="337"/>
      <c r="AL197" s="651"/>
      <c r="AM197" s="651"/>
      <c r="AN197" s="651"/>
      <c r="AO197" s="651"/>
      <c r="AP197" s="651"/>
      <c r="AQ197" s="651"/>
      <c r="AR197" s="651"/>
      <c r="AS197" s="651"/>
      <c r="AT197" s="651"/>
      <c r="AU197" s="651"/>
    </row>
    <row r="198" spans="2:47" ht="5.15" customHeight="1" x14ac:dyDescent="0.25">
      <c r="B198" s="167"/>
      <c r="C198" s="8"/>
      <c r="D198" s="387" t="s">
        <v>149</v>
      </c>
      <c r="E198" s="387"/>
      <c r="F198" s="387"/>
      <c r="G198" s="387"/>
      <c r="H198" s="387"/>
      <c r="I198" s="387"/>
      <c r="J198" s="387"/>
      <c r="K198" s="387"/>
      <c r="L198" s="387"/>
      <c r="M198" s="387"/>
      <c r="N198" s="174"/>
      <c r="O198" s="175"/>
      <c r="P198" s="396" t="s">
        <v>3</v>
      </c>
      <c r="Q198" s="397"/>
      <c r="R198" s="369">
        <v>18.600000000000001</v>
      </c>
      <c r="S198" s="370"/>
      <c r="T198" s="399"/>
      <c r="U198" s="400"/>
      <c r="V198" s="369" t="str">
        <f>IF(T198="","",(R198*T198))</f>
        <v/>
      </c>
      <c r="W198" s="370"/>
      <c r="X198" s="276"/>
      <c r="Y198" s="276"/>
      <c r="Z198" s="222"/>
      <c r="AA198" s="702"/>
      <c r="AB198" s="702"/>
      <c r="AC198" s="222"/>
      <c r="AD198" s="222"/>
      <c r="AE198" s="222"/>
      <c r="AF198" s="222"/>
      <c r="AG198" s="222"/>
      <c r="AH198" s="222"/>
      <c r="AI198" s="222"/>
      <c r="AJ198" s="337"/>
      <c r="AK198" s="337"/>
      <c r="AL198" s="651"/>
      <c r="AM198" s="651"/>
      <c r="AN198" s="651"/>
      <c r="AO198" s="651"/>
      <c r="AP198" s="651"/>
      <c r="AQ198" s="651"/>
      <c r="AR198" s="651"/>
      <c r="AS198" s="651"/>
      <c r="AT198" s="651"/>
      <c r="AU198" s="651"/>
    </row>
    <row r="199" spans="2:47" ht="5.15" customHeight="1" x14ac:dyDescent="0.25">
      <c r="B199" s="167"/>
      <c r="C199" s="8"/>
      <c r="D199" s="387"/>
      <c r="E199" s="387"/>
      <c r="F199" s="387"/>
      <c r="G199" s="387"/>
      <c r="H199" s="387"/>
      <c r="I199" s="387"/>
      <c r="J199" s="387"/>
      <c r="K199" s="387"/>
      <c r="L199" s="387"/>
      <c r="M199" s="387"/>
      <c r="N199" s="174"/>
      <c r="O199" s="175"/>
      <c r="P199" s="398"/>
      <c r="Q199" s="397"/>
      <c r="R199" s="369"/>
      <c r="S199" s="370"/>
      <c r="T199" s="399"/>
      <c r="U199" s="400"/>
      <c r="V199" s="369"/>
      <c r="W199" s="370"/>
      <c r="X199" s="222"/>
      <c r="Y199" s="276"/>
      <c r="Z199" s="222"/>
      <c r="AA199" s="702"/>
      <c r="AB199" s="702"/>
      <c r="AC199" s="222"/>
      <c r="AD199" s="222"/>
      <c r="AE199" s="222"/>
      <c r="AF199" s="222"/>
      <c r="AG199" s="222"/>
      <c r="AH199" s="222"/>
      <c r="AI199" s="222"/>
      <c r="AJ199" s="337" t="str">
        <f t="shared" ref="AJ199" si="23">IF(AH199="","",(AF199*AH199))</f>
        <v/>
      </c>
      <c r="AK199" s="337"/>
      <c r="AL199" s="651"/>
      <c r="AM199" s="651"/>
      <c r="AN199" s="651"/>
      <c r="AO199" s="651"/>
      <c r="AP199" s="651"/>
      <c r="AQ199" s="651"/>
      <c r="AR199" s="651"/>
      <c r="AS199" s="651"/>
      <c r="AT199" s="651"/>
      <c r="AU199" s="651"/>
    </row>
    <row r="200" spans="2:47" ht="5.15" customHeight="1" x14ac:dyDescent="0.25">
      <c r="B200" s="167"/>
      <c r="C200" s="8"/>
      <c r="D200" s="11"/>
      <c r="E200" s="11"/>
      <c r="F200" s="11"/>
      <c r="G200" s="11"/>
      <c r="H200" s="11"/>
      <c r="I200" s="11"/>
      <c r="J200" s="11"/>
      <c r="K200" s="11"/>
      <c r="L200" s="11"/>
      <c r="M200" s="15"/>
      <c r="N200" s="174"/>
      <c r="O200" s="175"/>
      <c r="P200" s="396"/>
      <c r="Q200" s="401"/>
      <c r="R200" s="369"/>
      <c r="S200" s="370"/>
      <c r="T200" s="396"/>
      <c r="U200" s="401"/>
      <c r="V200" s="369"/>
      <c r="W200" s="370"/>
      <c r="X200" s="279" t="str">
        <f>IF(V238="","",(T238*V238))</f>
        <v/>
      </c>
      <c r="Y200" s="276"/>
      <c r="Z200" s="222"/>
      <c r="AA200" s="702"/>
      <c r="AB200" s="702"/>
      <c r="AC200" s="222"/>
      <c r="AD200" s="222"/>
      <c r="AE200" s="222"/>
      <c r="AF200" s="222"/>
      <c r="AG200" s="222"/>
      <c r="AH200" s="222"/>
      <c r="AI200" s="222"/>
      <c r="AJ200" s="337"/>
      <c r="AK200" s="337"/>
      <c r="AL200" s="651"/>
      <c r="AM200" s="651"/>
      <c r="AN200" s="651"/>
      <c r="AO200" s="651"/>
      <c r="AP200" s="651"/>
      <c r="AQ200" s="651"/>
      <c r="AR200" s="651"/>
      <c r="AS200" s="651"/>
      <c r="AT200" s="651"/>
      <c r="AU200" s="651"/>
    </row>
    <row r="201" spans="2:47" ht="5.15" customHeight="1" x14ac:dyDescent="0.25">
      <c r="B201" s="167"/>
      <c r="C201" s="8"/>
      <c r="D201" s="387" t="s">
        <v>147</v>
      </c>
      <c r="E201" s="387"/>
      <c r="F201" s="387"/>
      <c r="G201" s="387"/>
      <c r="H201" s="387"/>
      <c r="I201" s="387"/>
      <c r="J201" s="387"/>
      <c r="K201" s="387"/>
      <c r="L201" s="387"/>
      <c r="M201" s="387"/>
      <c r="N201" s="174"/>
      <c r="O201" s="175"/>
      <c r="P201" s="396" t="s">
        <v>12</v>
      </c>
      <c r="Q201" s="397"/>
      <c r="R201" s="369">
        <v>4.8499999999999996</v>
      </c>
      <c r="S201" s="370"/>
      <c r="T201" s="399"/>
      <c r="U201" s="400"/>
      <c r="V201" s="369" t="str">
        <f>IF(T201="","",(R201*T201))</f>
        <v/>
      </c>
      <c r="W201" s="370"/>
      <c r="X201" s="279"/>
      <c r="Y201" s="276"/>
      <c r="Z201" s="222"/>
      <c r="AA201" s="702"/>
      <c r="AB201" s="702"/>
      <c r="AC201" s="222"/>
      <c r="AD201" s="222"/>
      <c r="AE201" s="222"/>
      <c r="AF201" s="222"/>
      <c r="AG201" s="222"/>
      <c r="AH201" s="222"/>
      <c r="AI201" s="222"/>
      <c r="AJ201" s="337"/>
      <c r="AK201" s="337"/>
      <c r="AL201" s="282"/>
      <c r="AM201" s="282"/>
      <c r="AN201" s="282"/>
      <c r="AO201" s="282"/>
      <c r="AP201" s="282"/>
      <c r="AQ201" s="282"/>
      <c r="AR201" s="282"/>
      <c r="AS201" s="282"/>
      <c r="AT201" s="282"/>
      <c r="AU201" s="282"/>
    </row>
    <row r="202" spans="2:47" ht="5.15" customHeight="1" x14ac:dyDescent="0.25">
      <c r="B202" s="167"/>
      <c r="C202" s="8"/>
      <c r="D202" s="387"/>
      <c r="E202" s="387"/>
      <c r="F202" s="387"/>
      <c r="G202" s="387"/>
      <c r="H202" s="387"/>
      <c r="I202" s="387"/>
      <c r="J202" s="387"/>
      <c r="K202" s="387"/>
      <c r="L202" s="387"/>
      <c r="M202" s="387"/>
      <c r="N202" s="174"/>
      <c r="O202" s="175"/>
      <c r="P202" s="398"/>
      <c r="Q202" s="397"/>
      <c r="R202" s="369"/>
      <c r="S202" s="370"/>
      <c r="T202" s="399"/>
      <c r="U202" s="400"/>
      <c r="V202" s="369"/>
      <c r="W202" s="370"/>
      <c r="X202" s="279"/>
      <c r="Y202" s="276"/>
      <c r="Z202" s="222"/>
      <c r="AA202" s="702"/>
      <c r="AB202" s="702"/>
      <c r="AC202" s="222"/>
      <c r="AD202" s="222"/>
      <c r="AE202" s="222"/>
      <c r="AF202" s="222"/>
      <c r="AG202" s="222"/>
      <c r="AH202" s="222"/>
      <c r="AI202" s="222"/>
      <c r="AJ202" s="337" t="str">
        <f t="shared" ref="AJ202" si="24">IF(AH202="","",(AF202*AH202))</f>
        <v/>
      </c>
      <c r="AK202" s="337"/>
      <c r="AL202" s="651"/>
      <c r="AM202" s="651"/>
      <c r="AN202" s="651"/>
      <c r="AO202" s="651"/>
      <c r="AP202" s="651"/>
      <c r="AQ202" s="651"/>
      <c r="AR202" s="651"/>
      <c r="AS202" s="651"/>
      <c r="AT202" s="651"/>
      <c r="AU202" s="651"/>
    </row>
    <row r="203" spans="2:47" ht="5.15" customHeight="1" x14ac:dyDescent="0.25">
      <c r="B203" s="167"/>
      <c r="C203" s="8"/>
      <c r="D203" s="11"/>
      <c r="E203" s="11"/>
      <c r="F203" s="11"/>
      <c r="G203" s="11"/>
      <c r="H203" s="11"/>
      <c r="I203" s="11"/>
      <c r="J203" s="11"/>
      <c r="K203" s="11"/>
      <c r="L203" s="11"/>
      <c r="M203" s="15"/>
      <c r="N203" s="174"/>
      <c r="O203" s="175"/>
      <c r="P203" s="396"/>
      <c r="Q203" s="401"/>
      <c r="R203" s="369"/>
      <c r="S203" s="370"/>
      <c r="T203" s="396"/>
      <c r="U203" s="401"/>
      <c r="V203" s="369"/>
      <c r="W203" s="370"/>
      <c r="X203" s="279" t="str">
        <f>IF(V241="","",(T241*V241))</f>
        <v/>
      </c>
      <c r="Y203" s="276"/>
      <c r="Z203" s="222"/>
      <c r="AA203" s="702"/>
      <c r="AB203" s="702"/>
      <c r="AC203" s="222"/>
      <c r="AD203" s="222"/>
      <c r="AE203" s="222"/>
      <c r="AF203" s="222"/>
      <c r="AG203" s="222"/>
      <c r="AH203" s="222"/>
      <c r="AI203" s="222"/>
      <c r="AJ203" s="337"/>
      <c r="AK203" s="337"/>
      <c r="AL203" s="651"/>
      <c r="AM203" s="651"/>
      <c r="AN203" s="651"/>
      <c r="AO203" s="651"/>
      <c r="AP203" s="651"/>
      <c r="AQ203" s="651"/>
      <c r="AR203" s="651"/>
      <c r="AS203" s="651"/>
      <c r="AT203" s="651"/>
      <c r="AU203" s="651"/>
    </row>
    <row r="204" spans="2:47" ht="5.15" customHeight="1" x14ac:dyDescent="0.25">
      <c r="B204" s="167"/>
      <c r="C204" s="8"/>
      <c r="D204" s="387" t="s">
        <v>148</v>
      </c>
      <c r="E204" s="426"/>
      <c r="F204" s="426"/>
      <c r="G204" s="426"/>
      <c r="H204" s="426"/>
      <c r="I204" s="426"/>
      <c r="J204" s="426"/>
      <c r="K204" s="426"/>
      <c r="L204" s="426"/>
      <c r="M204" s="426"/>
      <c r="N204" s="174"/>
      <c r="O204" s="175"/>
      <c r="P204" s="396" t="s">
        <v>12</v>
      </c>
      <c r="Q204" s="401"/>
      <c r="R204" s="369">
        <v>4.8499999999999996</v>
      </c>
      <c r="S204" s="370"/>
      <c r="T204" s="399"/>
      <c r="U204" s="400"/>
      <c r="V204" s="369" t="str">
        <f>IF(T204="","",(R204*T204))</f>
        <v/>
      </c>
      <c r="W204" s="370"/>
      <c r="X204" s="279"/>
      <c r="Y204" s="279"/>
      <c r="Z204" s="222"/>
      <c r="AA204" s="702"/>
      <c r="AB204" s="702"/>
      <c r="AC204" s="222"/>
      <c r="AD204" s="222"/>
      <c r="AE204" s="222"/>
      <c r="AF204" s="222"/>
      <c r="AG204" s="222"/>
      <c r="AH204" s="222"/>
      <c r="AI204" s="222"/>
      <c r="AJ204" s="337"/>
      <c r="AK204" s="337"/>
      <c r="AL204" s="651"/>
      <c r="AM204" s="653"/>
      <c r="AN204" s="653"/>
      <c r="AO204" s="653"/>
      <c r="AP204" s="653"/>
      <c r="AQ204" s="653"/>
      <c r="AR204" s="653"/>
      <c r="AS204" s="653"/>
      <c r="AT204" s="653"/>
      <c r="AU204" s="653"/>
    </row>
    <row r="205" spans="2:47" ht="5.15" customHeight="1" x14ac:dyDescent="0.25">
      <c r="B205" s="167"/>
      <c r="C205" s="8"/>
      <c r="D205" s="426"/>
      <c r="E205" s="426"/>
      <c r="F205" s="426"/>
      <c r="G205" s="426"/>
      <c r="H205" s="426"/>
      <c r="I205" s="426"/>
      <c r="J205" s="426"/>
      <c r="K205" s="426"/>
      <c r="L205" s="426"/>
      <c r="M205" s="426"/>
      <c r="N205" s="174"/>
      <c r="O205" s="175"/>
      <c r="P205" s="396"/>
      <c r="Q205" s="401"/>
      <c r="R205" s="369"/>
      <c r="S205" s="370"/>
      <c r="T205" s="399"/>
      <c r="U205" s="400"/>
      <c r="V205" s="369"/>
      <c r="W205" s="370"/>
      <c r="X205" s="279"/>
      <c r="Y205" s="279"/>
      <c r="Z205" s="222"/>
      <c r="AA205" s="702"/>
      <c r="AB205" s="702"/>
      <c r="AC205" s="222"/>
      <c r="AD205" s="222"/>
      <c r="AE205" s="222"/>
      <c r="AF205" s="222"/>
      <c r="AG205" s="222"/>
      <c r="AH205" s="222"/>
      <c r="AI205" s="222"/>
      <c r="AJ205" s="337" t="str">
        <f t="shared" ref="AJ205" si="25">IF(AH205="","",(AF205*AH205))</f>
        <v/>
      </c>
      <c r="AK205" s="337"/>
      <c r="AL205" s="653"/>
      <c r="AM205" s="653"/>
      <c r="AN205" s="653"/>
      <c r="AO205" s="653"/>
      <c r="AP205" s="653"/>
      <c r="AQ205" s="653"/>
      <c r="AR205" s="653"/>
      <c r="AS205" s="653"/>
      <c r="AT205" s="653"/>
      <c r="AU205" s="653"/>
    </row>
    <row r="206" spans="2:47" ht="5.15" customHeight="1" x14ac:dyDescent="0.25">
      <c r="B206" s="167"/>
      <c r="C206" s="8"/>
      <c r="D206" s="11"/>
      <c r="E206" s="11"/>
      <c r="F206" s="11"/>
      <c r="G206" s="11"/>
      <c r="H206" s="11"/>
      <c r="I206" s="11"/>
      <c r="J206" s="11"/>
      <c r="K206" s="11"/>
      <c r="L206" s="11"/>
      <c r="M206" s="15"/>
      <c r="N206" s="174"/>
      <c r="O206" s="175"/>
      <c r="P206" s="396"/>
      <c r="Q206" s="401"/>
      <c r="R206" s="369"/>
      <c r="S206" s="370"/>
      <c r="T206" s="396"/>
      <c r="U206" s="401"/>
      <c r="V206" s="369"/>
      <c r="W206" s="370"/>
      <c r="X206" s="279" t="str">
        <f>IF(V244="","",(T244*V244))</f>
        <v/>
      </c>
      <c r="Y206" s="279"/>
      <c r="Z206" s="222"/>
      <c r="AA206" s="702"/>
      <c r="AB206" s="702"/>
      <c r="AC206" s="222"/>
      <c r="AD206" s="222"/>
      <c r="AE206" s="222"/>
      <c r="AF206" s="222"/>
      <c r="AG206" s="222"/>
      <c r="AH206" s="222"/>
      <c r="AI206" s="222"/>
      <c r="AJ206" s="337"/>
      <c r="AK206" s="337"/>
      <c r="AL206" s="651"/>
      <c r="AM206" s="653"/>
      <c r="AN206" s="653"/>
      <c r="AO206" s="653"/>
      <c r="AP206" s="653"/>
      <c r="AQ206" s="653"/>
      <c r="AR206" s="653"/>
      <c r="AS206" s="653"/>
      <c r="AT206" s="653"/>
      <c r="AU206" s="653"/>
    </row>
    <row r="207" spans="2:47" ht="5.15" customHeight="1" x14ac:dyDescent="0.25">
      <c r="B207" s="167"/>
      <c r="C207" s="8"/>
      <c r="D207" s="387" t="s">
        <v>149</v>
      </c>
      <c r="E207" s="387"/>
      <c r="F207" s="387"/>
      <c r="G207" s="387"/>
      <c r="H207" s="387"/>
      <c r="I207" s="387"/>
      <c r="J207" s="387"/>
      <c r="K207" s="387"/>
      <c r="L207" s="387"/>
      <c r="M207" s="387"/>
      <c r="N207" s="174"/>
      <c r="O207" s="175"/>
      <c r="P207" s="396" t="s">
        <v>12</v>
      </c>
      <c r="Q207" s="401"/>
      <c r="R207" s="369">
        <v>5.45</v>
      </c>
      <c r="S207" s="370"/>
      <c r="T207" s="399"/>
      <c r="U207" s="400"/>
      <c r="V207" s="369" t="str">
        <f>IF(T207="","",(R207*T207))</f>
        <v/>
      </c>
      <c r="W207" s="370"/>
      <c r="X207" s="279"/>
      <c r="Y207" s="279"/>
      <c r="Z207" s="222"/>
      <c r="AA207" s="702"/>
      <c r="AB207" s="702"/>
      <c r="AC207" s="222"/>
      <c r="AD207" s="222"/>
      <c r="AE207" s="222"/>
      <c r="AF207" s="222"/>
      <c r="AG207" s="222"/>
      <c r="AH207" s="222"/>
      <c r="AI207" s="222"/>
      <c r="AJ207" s="337"/>
      <c r="AK207" s="337"/>
      <c r="AL207" s="653"/>
      <c r="AM207" s="653"/>
      <c r="AN207" s="653"/>
      <c r="AO207" s="653"/>
      <c r="AP207" s="653"/>
      <c r="AQ207" s="653"/>
      <c r="AR207" s="653"/>
      <c r="AS207" s="653"/>
      <c r="AT207" s="653"/>
      <c r="AU207" s="653"/>
    </row>
    <row r="208" spans="2:47" ht="5.15" customHeight="1" x14ac:dyDescent="0.25">
      <c r="B208" s="167"/>
      <c r="C208" s="8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174"/>
      <c r="O208" s="175"/>
      <c r="P208" s="396"/>
      <c r="Q208" s="401"/>
      <c r="R208" s="369"/>
      <c r="S208" s="370"/>
      <c r="T208" s="399"/>
      <c r="U208" s="400"/>
      <c r="V208" s="369"/>
      <c r="W208" s="370"/>
      <c r="X208" s="279"/>
      <c r="Y208" s="279"/>
      <c r="Z208" s="222"/>
      <c r="AA208" s="702"/>
      <c r="AB208" s="702"/>
      <c r="AC208" s="222"/>
      <c r="AD208" s="222"/>
      <c r="AE208" s="222"/>
      <c r="AF208" s="222"/>
      <c r="AG208" s="222"/>
      <c r="AH208" s="222"/>
      <c r="AI208" s="222"/>
      <c r="AJ208" s="337" t="str">
        <f t="shared" ref="AJ208" si="26">IF(AH208="","",(AF208*AH208))</f>
        <v/>
      </c>
      <c r="AK208" s="337"/>
      <c r="AL208" s="651"/>
      <c r="AM208" s="653"/>
      <c r="AN208" s="653"/>
      <c r="AO208" s="653"/>
      <c r="AP208" s="653"/>
      <c r="AQ208" s="653"/>
      <c r="AR208" s="653"/>
      <c r="AS208" s="653"/>
      <c r="AT208" s="653"/>
      <c r="AU208" s="653"/>
    </row>
    <row r="209" spans="2:47" ht="5.15" customHeight="1" x14ac:dyDescent="0.25">
      <c r="B209" s="167"/>
      <c r="C209" s="8"/>
      <c r="D209" s="225"/>
      <c r="E209" s="225"/>
      <c r="F209" s="225"/>
      <c r="G209" s="225"/>
      <c r="H209" s="225"/>
      <c r="I209" s="225"/>
      <c r="J209" s="225"/>
      <c r="K209" s="225"/>
      <c r="L209" s="225"/>
      <c r="M209" s="225"/>
      <c r="N209" s="174"/>
      <c r="O209" s="175"/>
      <c r="P209" s="396"/>
      <c r="Q209" s="401"/>
      <c r="R209" s="369"/>
      <c r="S209" s="370"/>
      <c r="T209" s="396"/>
      <c r="U209" s="401"/>
      <c r="V209" s="369"/>
      <c r="W209" s="370"/>
      <c r="X209" s="279" t="str">
        <f>IF(V247="","",(T247*V247))</f>
        <v/>
      </c>
      <c r="Y209" s="279"/>
      <c r="Z209" s="222"/>
      <c r="AA209" s="702"/>
      <c r="AB209" s="702"/>
      <c r="AC209" s="222"/>
      <c r="AD209" s="222"/>
      <c r="AE209" s="222"/>
      <c r="AF209" s="222"/>
      <c r="AG209" s="222"/>
      <c r="AH209" s="222"/>
      <c r="AI209" s="222"/>
      <c r="AJ209" s="337"/>
      <c r="AK209" s="337"/>
      <c r="AL209" s="653"/>
      <c r="AM209" s="653"/>
      <c r="AN209" s="653"/>
      <c r="AO209" s="653"/>
      <c r="AP209" s="653"/>
      <c r="AQ209" s="653"/>
      <c r="AR209" s="653"/>
      <c r="AS209" s="653"/>
      <c r="AT209" s="653"/>
      <c r="AU209" s="653"/>
    </row>
    <row r="210" spans="2:47" ht="5.15" customHeight="1" x14ac:dyDescent="0.25">
      <c r="B210" s="167"/>
      <c r="C210" s="8"/>
      <c r="D210" s="388" t="s">
        <v>90</v>
      </c>
      <c r="E210" s="388"/>
      <c r="F210" s="388"/>
      <c r="G210" s="388"/>
      <c r="H210" s="388"/>
      <c r="I210" s="388"/>
      <c r="J210" s="388"/>
      <c r="K210" s="388"/>
      <c r="L210" s="388"/>
      <c r="M210" s="388"/>
      <c r="N210" s="174"/>
      <c r="O210" s="175"/>
      <c r="P210" s="396" t="s">
        <v>67</v>
      </c>
      <c r="Q210" s="401"/>
      <c r="R210" s="369">
        <v>1.85</v>
      </c>
      <c r="S210" s="370"/>
      <c r="T210" s="399"/>
      <c r="U210" s="400"/>
      <c r="V210" s="369" t="str">
        <f>IF(T210="","",(R210*T210))</f>
        <v/>
      </c>
      <c r="W210" s="370"/>
      <c r="X210" s="279"/>
      <c r="Y210" s="279"/>
      <c r="Z210" s="222"/>
      <c r="AA210" s="702"/>
      <c r="AB210" s="702"/>
      <c r="AC210" s="222"/>
      <c r="AD210" s="222"/>
      <c r="AE210" s="222"/>
      <c r="AF210" s="222"/>
      <c r="AG210" s="222"/>
      <c r="AH210" s="222"/>
      <c r="AI210" s="222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8"/>
      <c r="AU210" s="8"/>
    </row>
    <row r="211" spans="2:47" ht="5.15" customHeight="1" x14ac:dyDescent="0.25">
      <c r="B211" s="167"/>
      <c r="C211" s="8"/>
      <c r="D211" s="388"/>
      <c r="E211" s="388"/>
      <c r="F211" s="388"/>
      <c r="G211" s="388"/>
      <c r="H211" s="388"/>
      <c r="I211" s="388"/>
      <c r="J211" s="388"/>
      <c r="K211" s="388"/>
      <c r="L211" s="388"/>
      <c r="M211" s="388"/>
      <c r="N211" s="174"/>
      <c r="O211" s="175"/>
      <c r="P211" s="396"/>
      <c r="Q211" s="401"/>
      <c r="R211" s="369"/>
      <c r="S211" s="370"/>
      <c r="T211" s="399"/>
      <c r="U211" s="400"/>
      <c r="V211" s="369"/>
      <c r="W211" s="370"/>
      <c r="X211" s="279"/>
      <c r="Y211" s="279"/>
      <c r="Z211" s="222"/>
      <c r="AA211" s="702"/>
      <c r="AB211" s="702"/>
      <c r="AC211" s="222"/>
      <c r="AD211" s="222"/>
      <c r="AE211" s="222"/>
      <c r="AF211" s="222"/>
      <c r="AG211" s="222"/>
      <c r="AH211" s="222"/>
      <c r="AI211" s="222"/>
      <c r="AJ211" s="337" t="str">
        <f t="shared" ref="AJ211" si="27">IF(AH211="","",(AF211*AH211))</f>
        <v/>
      </c>
      <c r="AK211" s="337"/>
      <c r="AL211" s="337" t="str">
        <f t="shared" ref="AL211" si="28">IF(AJ211="","",(AH211*AJ211))</f>
        <v/>
      </c>
      <c r="AM211" s="337"/>
      <c r="AN211" s="337" t="str">
        <f t="shared" ref="AN211" si="29">IF(AL211="","",(AJ211*AL211))</f>
        <v/>
      </c>
      <c r="AO211" s="337"/>
      <c r="AP211" s="337" t="str">
        <f t="shared" ref="AP211" si="30">IF(AN211="","",(AL211*AN211))</f>
        <v/>
      </c>
      <c r="AQ211" s="337"/>
      <c r="AR211" s="337" t="str">
        <f t="shared" ref="AR211" si="31">IF(AP211="","",(AN211*AP211))</f>
        <v/>
      </c>
      <c r="AS211" s="337"/>
      <c r="AT211" s="8"/>
      <c r="AU211" s="8"/>
    </row>
    <row r="212" spans="2:47" ht="5.15" customHeight="1" x14ac:dyDescent="0.25">
      <c r="B212" s="167"/>
      <c r="C212" s="8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174"/>
      <c r="O212" s="175"/>
      <c r="P212" s="396"/>
      <c r="Q212" s="401"/>
      <c r="R212" s="369"/>
      <c r="S212" s="370"/>
      <c r="T212" s="199"/>
      <c r="U212" s="200"/>
      <c r="V212" s="369"/>
      <c r="W212" s="370"/>
      <c r="X212" s="279" t="str">
        <f>IF(V250="","",(T250*V250))</f>
        <v/>
      </c>
      <c r="Y212" s="279"/>
      <c r="Z212" s="222"/>
      <c r="AA212" s="702"/>
      <c r="AB212" s="702"/>
      <c r="AC212" s="222"/>
      <c r="AD212" s="222"/>
      <c r="AE212" s="222"/>
      <c r="AF212" s="222"/>
      <c r="AG212" s="222"/>
      <c r="AH212" s="222"/>
      <c r="AI212" s="222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8"/>
      <c r="AU212" s="8"/>
    </row>
    <row r="213" spans="2:47" ht="5.15" customHeight="1" x14ac:dyDescent="0.25">
      <c r="B213" s="167"/>
      <c r="C213" s="8"/>
      <c r="D213" s="388" t="s">
        <v>91</v>
      </c>
      <c r="E213" s="388"/>
      <c r="F213" s="388"/>
      <c r="G213" s="388"/>
      <c r="H213" s="388"/>
      <c r="I213" s="388"/>
      <c r="J213" s="388"/>
      <c r="K213" s="388"/>
      <c r="L213" s="388"/>
      <c r="M213" s="388"/>
      <c r="N213" s="174"/>
      <c r="O213" s="175"/>
      <c r="P213" s="396" t="s">
        <v>67</v>
      </c>
      <c r="Q213" s="401"/>
      <c r="R213" s="369">
        <v>2.0499999999999998</v>
      </c>
      <c r="S213" s="370"/>
      <c r="T213" s="399"/>
      <c r="U213" s="400"/>
      <c r="V213" s="369"/>
      <c r="W213" s="370"/>
      <c r="X213" s="279"/>
      <c r="Y213" s="279"/>
      <c r="Z213" s="222"/>
      <c r="AA213" s="702"/>
      <c r="AB213" s="702"/>
      <c r="AC213" s="222"/>
      <c r="AD213" s="222"/>
      <c r="AE213" s="222"/>
      <c r="AF213" s="222"/>
      <c r="AG213" s="222"/>
      <c r="AH213" s="222"/>
      <c r="AI213" s="222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8"/>
      <c r="AU213" s="8"/>
    </row>
    <row r="214" spans="2:47" ht="5.15" customHeight="1" x14ac:dyDescent="0.25">
      <c r="B214" s="167"/>
      <c r="C214" s="8"/>
      <c r="D214" s="388"/>
      <c r="E214" s="388"/>
      <c r="F214" s="388"/>
      <c r="G214" s="388"/>
      <c r="H214" s="388"/>
      <c r="I214" s="388"/>
      <c r="J214" s="388"/>
      <c r="K214" s="388"/>
      <c r="L214" s="388"/>
      <c r="M214" s="388"/>
      <c r="N214" s="174"/>
      <c r="O214" s="175"/>
      <c r="P214" s="396"/>
      <c r="Q214" s="401"/>
      <c r="R214" s="369"/>
      <c r="S214" s="370"/>
      <c r="T214" s="399"/>
      <c r="U214" s="400"/>
      <c r="V214" s="369"/>
      <c r="W214" s="370"/>
      <c r="X214" s="279"/>
      <c r="Y214" s="279"/>
      <c r="Z214" s="222"/>
      <c r="AA214" s="702"/>
      <c r="AB214" s="702"/>
      <c r="AC214" s="222"/>
      <c r="AD214" s="222"/>
      <c r="AE214" s="222"/>
      <c r="AF214" s="222"/>
      <c r="AG214" s="222"/>
      <c r="AH214" s="222"/>
      <c r="AI214" s="222"/>
      <c r="AJ214" s="337" t="str">
        <f t="shared" ref="AJ214" si="32">IF(AH214="","",(AF214*AH214))</f>
        <v/>
      </c>
      <c r="AK214" s="337"/>
      <c r="AL214" s="337" t="str">
        <f t="shared" ref="AL214" si="33">IF(AJ214="","",(AH214*AJ214))</f>
        <v/>
      </c>
      <c r="AM214" s="337"/>
      <c r="AN214" s="337" t="str">
        <f t="shared" ref="AN214" si="34">IF(AL214="","",(AJ214*AL214))</f>
        <v/>
      </c>
      <c r="AO214" s="337"/>
      <c r="AP214" s="337" t="str">
        <f t="shared" ref="AP214" si="35">IF(AN214="","",(AL214*AN214))</f>
        <v/>
      </c>
      <c r="AQ214" s="337"/>
      <c r="AR214" s="337" t="str">
        <f t="shared" ref="AR214" si="36">IF(AP214="","",(AN214*AP214))</f>
        <v/>
      </c>
      <c r="AS214" s="337"/>
      <c r="AT214" s="8"/>
      <c r="AU214" s="8"/>
    </row>
    <row r="215" spans="2:47" ht="5.15" customHeight="1" x14ac:dyDescent="0.25">
      <c r="B215" s="169"/>
      <c r="C215" s="170"/>
      <c r="D215" s="171"/>
      <c r="E215" s="171"/>
      <c r="F215" s="171"/>
      <c r="G215" s="171"/>
      <c r="H215" s="171"/>
      <c r="I215" s="171"/>
      <c r="J215" s="171"/>
      <c r="K215" s="171"/>
      <c r="L215" s="171"/>
      <c r="M215" s="171"/>
      <c r="N215" s="176"/>
      <c r="O215" s="177"/>
      <c r="P215" s="377"/>
      <c r="Q215" s="378"/>
      <c r="R215" s="375"/>
      <c r="S215" s="376"/>
      <c r="T215" s="377"/>
      <c r="U215" s="378"/>
      <c r="V215" s="375"/>
      <c r="W215" s="376"/>
      <c r="X215" s="279" t="str">
        <f>IF(V253="","",(T253*V253))</f>
        <v/>
      </c>
      <c r="Y215" s="279"/>
      <c r="Z215" s="222"/>
      <c r="AA215" s="702"/>
      <c r="AB215" s="702"/>
      <c r="AC215" s="222"/>
      <c r="AD215" s="222"/>
      <c r="AE215" s="222"/>
      <c r="AF215" s="222"/>
      <c r="AG215" s="222"/>
      <c r="AH215" s="222"/>
      <c r="AI215" s="222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8"/>
      <c r="AU215" s="8"/>
    </row>
    <row r="216" spans="2:47" ht="5.15" customHeight="1" x14ac:dyDescent="0.25">
      <c r="B216" s="8"/>
      <c r="C216" s="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18"/>
      <c r="O216" s="18"/>
      <c r="P216" s="265"/>
      <c r="Q216" s="265"/>
      <c r="R216" s="266"/>
      <c r="S216" s="266"/>
      <c r="T216" s="265"/>
      <c r="U216" s="265"/>
      <c r="V216" s="677"/>
      <c r="W216" s="677"/>
      <c r="X216" s="279"/>
      <c r="Y216" s="279"/>
      <c r="Z216" s="222"/>
      <c r="AA216" s="702"/>
      <c r="AB216" s="702"/>
      <c r="AC216" s="222"/>
      <c r="AD216" s="222"/>
      <c r="AE216" s="222"/>
      <c r="AF216" s="222"/>
      <c r="AG216" s="222"/>
      <c r="AH216" s="222"/>
      <c r="AI216" s="222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8"/>
      <c r="AU216" s="8"/>
    </row>
    <row r="217" spans="2:47" ht="5.15" customHeight="1" x14ac:dyDescent="0.25">
      <c r="C217" s="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18"/>
      <c r="O217" s="18"/>
      <c r="P217" s="19"/>
      <c r="Q217" s="19"/>
      <c r="R217" s="222"/>
      <c r="S217" s="222"/>
      <c r="T217" s="11"/>
      <c r="U217" s="11"/>
      <c r="V217" s="11"/>
      <c r="W217" s="11"/>
      <c r="X217" s="279"/>
      <c r="Y217" s="279"/>
      <c r="Z217" s="222"/>
      <c r="AA217" s="702"/>
      <c r="AB217" s="702"/>
      <c r="AC217" s="222"/>
      <c r="AD217" s="222"/>
      <c r="AE217" s="222"/>
      <c r="AF217" s="222"/>
      <c r="AG217" s="222"/>
      <c r="AH217" s="222"/>
      <c r="AI217" s="222"/>
      <c r="AJ217" s="337" t="str">
        <f t="shared" ref="AJ217" si="37">IF(AH217="","",(AF217*AH217))</f>
        <v/>
      </c>
      <c r="AK217" s="337"/>
      <c r="AL217" s="337" t="str">
        <f t="shared" ref="AL217" si="38">IF(AJ217="","",(AH217*AJ217))</f>
        <v/>
      </c>
      <c r="AM217" s="337"/>
      <c r="AN217" s="337" t="str">
        <f t="shared" ref="AN217" si="39">IF(AL217="","",(AJ217*AL217))</f>
        <v/>
      </c>
      <c r="AO217" s="337"/>
      <c r="AP217" s="337" t="str">
        <f t="shared" ref="AP217" si="40">IF(AN217="","",(AL217*AN217))</f>
        <v/>
      </c>
      <c r="AQ217" s="337"/>
      <c r="AR217" s="337" t="str">
        <f t="shared" ref="AR217" si="41">IF(AP217="","",(AN217*AP217))</f>
        <v/>
      </c>
      <c r="AS217" s="337"/>
      <c r="AT217" s="8"/>
      <c r="AU217" s="8"/>
    </row>
    <row r="218" spans="2:47" ht="5.15" customHeight="1" x14ac:dyDescent="0.25">
      <c r="B218" s="327" t="s">
        <v>89</v>
      </c>
      <c r="C218" s="327"/>
      <c r="D218" s="327"/>
      <c r="E218" s="327"/>
      <c r="F218" s="327"/>
      <c r="G218" s="327"/>
      <c r="H218" s="327"/>
      <c r="I218" s="327"/>
      <c r="J218" s="68"/>
      <c r="K218" s="68"/>
      <c r="L218" s="68"/>
      <c r="M218" s="68"/>
      <c r="N218" s="18"/>
      <c r="O218" s="18"/>
      <c r="P218" s="19"/>
      <c r="Q218" s="19"/>
      <c r="R218" s="231"/>
      <c r="S218" s="231"/>
      <c r="T218" s="45"/>
      <c r="U218" s="45"/>
      <c r="V218" s="11"/>
      <c r="W218" s="11"/>
      <c r="X218" s="279" t="str">
        <f>IF(V256="","",(T256*V256))</f>
        <v/>
      </c>
      <c r="Y218" s="279"/>
      <c r="Z218" s="222"/>
      <c r="AA218" s="702"/>
      <c r="AB218" s="702"/>
      <c r="AC218" s="222"/>
      <c r="AD218" s="222"/>
      <c r="AE218" s="222"/>
      <c r="AF218" s="222"/>
      <c r="AG218" s="222"/>
      <c r="AH218" s="222"/>
      <c r="AI218" s="222"/>
      <c r="AJ218" s="337"/>
      <c r="AK218" s="337"/>
      <c r="AL218" s="337"/>
      <c r="AM218" s="337"/>
      <c r="AN218" s="337"/>
      <c r="AO218" s="337"/>
      <c r="AP218" s="337"/>
      <c r="AQ218" s="337"/>
      <c r="AR218" s="337"/>
      <c r="AS218" s="337"/>
      <c r="AT218" s="8"/>
      <c r="AU218" s="8"/>
    </row>
    <row r="219" spans="2:47" ht="5.15" customHeight="1" x14ac:dyDescent="0.25">
      <c r="B219" s="327"/>
      <c r="C219" s="327"/>
      <c r="D219" s="327"/>
      <c r="E219" s="327"/>
      <c r="F219" s="327"/>
      <c r="G219" s="327"/>
      <c r="H219" s="327"/>
      <c r="I219" s="327"/>
      <c r="J219" s="68"/>
      <c r="K219" s="68"/>
      <c r="L219" s="68"/>
      <c r="M219" s="68"/>
      <c r="N219" s="18"/>
      <c r="O219" s="18"/>
      <c r="P219" s="19"/>
      <c r="Q219" s="19"/>
      <c r="R219" s="231"/>
      <c r="S219" s="231"/>
      <c r="T219" s="45"/>
      <c r="U219" s="45"/>
      <c r="V219" s="11"/>
      <c r="W219" s="11"/>
      <c r="X219" s="279"/>
      <c r="Y219" s="279"/>
      <c r="Z219" s="222"/>
      <c r="AA219" s="702"/>
      <c r="AB219" s="702"/>
      <c r="AC219" s="222"/>
      <c r="AD219" s="222"/>
      <c r="AE219" s="222"/>
      <c r="AF219" s="222"/>
      <c r="AG219" s="222"/>
      <c r="AH219" s="222"/>
      <c r="AI219" s="222"/>
      <c r="AJ219" s="337"/>
      <c r="AK219" s="337"/>
      <c r="AL219" s="337"/>
      <c r="AM219" s="337"/>
      <c r="AN219" s="337"/>
      <c r="AO219" s="337"/>
      <c r="AP219" s="337"/>
      <c r="AQ219" s="337"/>
      <c r="AR219" s="337"/>
      <c r="AS219" s="337"/>
      <c r="AT219" s="8"/>
      <c r="AU219" s="8"/>
    </row>
    <row r="220" spans="2:47" ht="5.15" customHeight="1" x14ac:dyDescent="0.25">
      <c r="B220" s="327"/>
      <c r="C220" s="327"/>
      <c r="D220" s="327"/>
      <c r="E220" s="327"/>
      <c r="F220" s="327"/>
      <c r="G220" s="327"/>
      <c r="H220" s="327"/>
      <c r="I220" s="327"/>
      <c r="J220" s="68"/>
      <c r="K220" s="68"/>
      <c r="L220" s="68"/>
      <c r="M220" s="68"/>
      <c r="N220" s="18"/>
      <c r="O220" s="18"/>
      <c r="P220" s="307"/>
      <c r="Q220" s="307"/>
      <c r="R220" s="222"/>
      <c r="S220" s="222"/>
      <c r="T220" s="11"/>
      <c r="U220" s="11"/>
      <c r="V220" s="11"/>
      <c r="W220" s="11"/>
      <c r="X220" s="279"/>
      <c r="Y220" s="279"/>
      <c r="Z220" s="222"/>
      <c r="AA220" s="702"/>
      <c r="AB220" s="702"/>
      <c r="AC220" s="222"/>
      <c r="AD220" s="222"/>
      <c r="AE220" s="222"/>
      <c r="AF220" s="222"/>
      <c r="AG220" s="222"/>
      <c r="AH220" s="222"/>
      <c r="AI220" s="222"/>
      <c r="AJ220" s="703"/>
      <c r="AK220" s="703"/>
      <c r="AL220" s="703"/>
      <c r="AM220" s="703"/>
      <c r="AN220" s="703"/>
      <c r="AO220" s="703"/>
      <c r="AP220" s="703"/>
      <c r="AQ220" s="703"/>
      <c r="AR220" s="703"/>
      <c r="AS220" s="703"/>
      <c r="AT220" s="8"/>
      <c r="AU220" s="8"/>
    </row>
    <row r="221" spans="2:47" ht="5.15" customHeight="1" thickBot="1" x14ac:dyDescent="0.3">
      <c r="B221" s="328"/>
      <c r="C221" s="328"/>
      <c r="D221" s="328"/>
      <c r="E221" s="328"/>
      <c r="F221" s="328"/>
      <c r="G221" s="328"/>
      <c r="H221" s="328"/>
      <c r="I221" s="328"/>
      <c r="J221" s="30"/>
      <c r="K221" s="30"/>
      <c r="L221" s="30"/>
      <c r="M221" s="30"/>
      <c r="N221" s="30"/>
      <c r="O221" s="30"/>
      <c r="P221" s="30"/>
      <c r="Q221" s="8"/>
      <c r="R221" s="222"/>
      <c r="S221" s="222"/>
      <c r="T221" s="11"/>
      <c r="U221" s="11"/>
      <c r="V221" s="11"/>
      <c r="W221" s="11"/>
      <c r="X221" s="279" t="str">
        <f>IF(V259="","",(T259*V259))</f>
        <v/>
      </c>
      <c r="Y221" s="279"/>
      <c r="Z221" s="222"/>
      <c r="AA221" s="702"/>
      <c r="AB221" s="702"/>
      <c r="AC221" s="222"/>
      <c r="AD221" s="222"/>
      <c r="AE221" s="222"/>
      <c r="AF221" s="222"/>
      <c r="AG221" s="222"/>
      <c r="AH221" s="222"/>
      <c r="AI221" s="222"/>
      <c r="AJ221" s="703"/>
      <c r="AK221" s="703"/>
      <c r="AL221" s="703"/>
      <c r="AM221" s="703"/>
      <c r="AN221" s="703"/>
      <c r="AO221" s="703"/>
      <c r="AP221" s="703"/>
      <c r="AQ221" s="703"/>
      <c r="AR221" s="703"/>
      <c r="AS221" s="703"/>
      <c r="AT221" s="8"/>
      <c r="AU221" s="8"/>
    </row>
    <row r="222" spans="2:47" ht="5.15" customHeight="1" thickTop="1" x14ac:dyDescent="0.25">
      <c r="B222" s="164"/>
      <c r="C222" s="165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7"/>
      <c r="O222" s="188"/>
      <c r="P222" s="187"/>
      <c r="Q222" s="166"/>
      <c r="R222" s="516"/>
      <c r="S222" s="517"/>
      <c r="T222" s="514"/>
      <c r="U222" s="515"/>
      <c r="V222" s="516"/>
      <c r="W222" s="517"/>
      <c r="X222" s="279"/>
      <c r="Y222" s="279"/>
      <c r="Z222" s="222"/>
      <c r="AA222" s="702"/>
      <c r="AB222" s="702"/>
      <c r="AC222" s="222"/>
      <c r="AD222" s="222"/>
      <c r="AE222" s="222"/>
      <c r="AF222" s="222"/>
      <c r="AG222" s="222"/>
      <c r="AH222" s="222"/>
      <c r="AI222" s="222"/>
      <c r="AJ222" s="703"/>
      <c r="AK222" s="703"/>
      <c r="AL222" s="703"/>
      <c r="AM222" s="703"/>
      <c r="AN222" s="703"/>
      <c r="AO222" s="703"/>
      <c r="AP222" s="703"/>
      <c r="AQ222" s="703"/>
      <c r="AR222" s="703"/>
      <c r="AS222" s="703"/>
      <c r="AT222" s="8"/>
      <c r="AU222" s="8"/>
    </row>
    <row r="223" spans="2:47" ht="5.15" customHeight="1" x14ac:dyDescent="0.25">
      <c r="B223" s="167"/>
      <c r="C223" s="8"/>
      <c r="D223" s="387" t="s">
        <v>54</v>
      </c>
      <c r="E223" s="387"/>
      <c r="F223" s="387"/>
      <c r="G223" s="387"/>
      <c r="H223" s="387"/>
      <c r="I223" s="387"/>
      <c r="J223" s="387"/>
      <c r="K223" s="387"/>
      <c r="L223" s="387"/>
      <c r="M223" s="387"/>
      <c r="N223" s="199"/>
      <c r="O223" s="200"/>
      <c r="P223" s="396" t="s">
        <v>12</v>
      </c>
      <c r="Q223" s="397"/>
      <c r="R223" s="369">
        <v>4.8499999999999996</v>
      </c>
      <c r="S223" s="370"/>
      <c r="T223" s="399"/>
      <c r="U223" s="400"/>
      <c r="V223" s="369" t="str">
        <f>IF(T223="","",(R223*T223))</f>
        <v/>
      </c>
      <c r="W223" s="370"/>
      <c r="X223" s="279"/>
      <c r="Y223" s="279"/>
      <c r="Z223" s="222"/>
      <c r="AA223" s="702"/>
      <c r="AB223" s="702"/>
      <c r="AC223" s="222"/>
      <c r="AD223" s="222"/>
      <c r="AE223" s="222"/>
      <c r="AF223" s="222"/>
      <c r="AG223" s="222"/>
      <c r="AH223" s="222"/>
      <c r="AI223" s="222"/>
      <c r="AJ223" s="703"/>
      <c r="AK223" s="703"/>
      <c r="AL223" s="703"/>
      <c r="AM223" s="703"/>
      <c r="AN223" s="703"/>
      <c r="AO223" s="703"/>
      <c r="AP223" s="703"/>
      <c r="AQ223" s="703"/>
      <c r="AR223" s="703"/>
      <c r="AS223" s="703"/>
      <c r="AT223" s="8"/>
      <c r="AU223" s="8"/>
    </row>
    <row r="224" spans="2:47" ht="5.15" customHeight="1" x14ac:dyDescent="0.25">
      <c r="B224" s="167"/>
      <c r="C224" s="8"/>
      <c r="D224" s="387"/>
      <c r="E224" s="387"/>
      <c r="F224" s="387"/>
      <c r="G224" s="387"/>
      <c r="H224" s="387"/>
      <c r="I224" s="387"/>
      <c r="J224" s="387"/>
      <c r="K224" s="387"/>
      <c r="L224" s="387"/>
      <c r="M224" s="387"/>
      <c r="N224" s="199"/>
      <c r="O224" s="200"/>
      <c r="P224" s="398"/>
      <c r="Q224" s="397"/>
      <c r="R224" s="369"/>
      <c r="S224" s="370"/>
      <c r="T224" s="399"/>
      <c r="U224" s="400"/>
      <c r="V224" s="369"/>
      <c r="W224" s="370"/>
      <c r="X224" s="30"/>
      <c r="Y224" s="279"/>
      <c r="Z224" s="222"/>
      <c r="AA224" s="702"/>
      <c r="AB224" s="702"/>
      <c r="AC224" s="222"/>
      <c r="AD224" s="222"/>
      <c r="AE224" s="222"/>
      <c r="AF224" s="222"/>
      <c r="AG224" s="222"/>
      <c r="AH224" s="222"/>
      <c r="AI224" s="222"/>
      <c r="AJ224" s="703"/>
      <c r="AK224" s="703"/>
      <c r="AL224" s="703"/>
      <c r="AM224" s="703"/>
      <c r="AN224" s="703"/>
      <c r="AO224" s="703"/>
      <c r="AP224" s="703"/>
      <c r="AQ224" s="703"/>
      <c r="AR224" s="703"/>
      <c r="AS224" s="703"/>
      <c r="AT224" s="8"/>
      <c r="AU224" s="8"/>
    </row>
    <row r="225" spans="1:47" ht="5.15" customHeight="1" x14ac:dyDescent="0.25">
      <c r="B225" s="167"/>
      <c r="C225" s="8"/>
      <c r="D225" s="249"/>
      <c r="E225" s="249"/>
      <c r="F225" s="249"/>
      <c r="G225" s="249"/>
      <c r="H225" s="249"/>
      <c r="I225" s="249"/>
      <c r="J225" s="249"/>
      <c r="K225" s="249"/>
      <c r="L225" s="249"/>
      <c r="M225" s="249"/>
      <c r="N225" s="199"/>
      <c r="O225" s="200"/>
      <c r="P225" s="285"/>
      <c r="Q225" s="284"/>
      <c r="R225" s="286"/>
      <c r="S225" s="287"/>
      <c r="T225" s="288"/>
      <c r="U225" s="289"/>
      <c r="V225" s="286"/>
      <c r="W225" s="287"/>
      <c r="X225" s="30"/>
      <c r="Y225" s="279"/>
      <c r="Z225" s="222"/>
      <c r="AA225" s="702"/>
      <c r="AB225" s="702"/>
      <c r="AC225" s="222"/>
      <c r="AD225" s="222"/>
      <c r="AE225" s="222"/>
      <c r="AF225" s="222"/>
      <c r="AG225" s="222"/>
      <c r="AH225" s="222"/>
      <c r="AI225" s="222"/>
      <c r="AJ225" s="703"/>
      <c r="AK225" s="703"/>
      <c r="AL225" s="703"/>
      <c r="AM225" s="703"/>
      <c r="AN225" s="703"/>
      <c r="AO225" s="703"/>
      <c r="AP225" s="703"/>
      <c r="AQ225" s="703"/>
      <c r="AR225" s="703"/>
      <c r="AS225" s="703"/>
      <c r="AT225" s="8"/>
      <c r="AU225" s="8"/>
    </row>
    <row r="226" spans="1:47" ht="5.15" customHeight="1" x14ac:dyDescent="0.25">
      <c r="B226" s="167"/>
      <c r="C226" s="8"/>
      <c r="D226" s="387" t="s">
        <v>54</v>
      </c>
      <c r="E226" s="387"/>
      <c r="F226" s="387"/>
      <c r="G226" s="387"/>
      <c r="H226" s="387"/>
      <c r="I226" s="387"/>
      <c r="J226" s="387"/>
      <c r="K226" s="387"/>
      <c r="L226" s="387"/>
      <c r="M226" s="387"/>
      <c r="N226" s="199"/>
      <c r="O226" s="200"/>
      <c r="P226" s="396" t="s">
        <v>3</v>
      </c>
      <c r="Q226" s="397"/>
      <c r="R226" s="369">
        <v>16.399999999999999</v>
      </c>
      <c r="S226" s="370"/>
      <c r="T226" s="399"/>
      <c r="U226" s="400"/>
      <c r="V226" s="369" t="str">
        <f>IF(T226="","",(R226*T226))</f>
        <v/>
      </c>
      <c r="W226" s="370"/>
      <c r="X226" s="30"/>
      <c r="Y226" s="279"/>
      <c r="Z226" s="222"/>
      <c r="AA226" s="702"/>
      <c r="AB226" s="702"/>
      <c r="AC226" s="222"/>
      <c r="AD226" s="222"/>
      <c r="AE226" s="222"/>
      <c r="AF226" s="222"/>
      <c r="AG226" s="222"/>
      <c r="AH226" s="222"/>
      <c r="AI226" s="222"/>
      <c r="AJ226" s="703"/>
      <c r="AK226" s="703"/>
      <c r="AL226" s="703"/>
      <c r="AM226" s="703"/>
      <c r="AN226" s="703"/>
      <c r="AO226" s="703"/>
      <c r="AP226" s="703"/>
      <c r="AQ226" s="703"/>
      <c r="AR226" s="703"/>
      <c r="AS226" s="703"/>
      <c r="AT226" s="8"/>
      <c r="AU226" s="8"/>
    </row>
    <row r="227" spans="1:47" ht="5.15" customHeight="1" x14ac:dyDescent="0.25">
      <c r="B227" s="167"/>
      <c r="C227" s="8"/>
      <c r="D227" s="387"/>
      <c r="E227" s="387"/>
      <c r="F227" s="387"/>
      <c r="G227" s="387"/>
      <c r="H227" s="387"/>
      <c r="I227" s="387"/>
      <c r="J227" s="387"/>
      <c r="K227" s="387"/>
      <c r="L227" s="387"/>
      <c r="M227" s="387"/>
      <c r="N227" s="199"/>
      <c r="O227" s="200"/>
      <c r="P227" s="398"/>
      <c r="Q227" s="397"/>
      <c r="R227" s="369"/>
      <c r="S227" s="370"/>
      <c r="T227" s="399"/>
      <c r="U227" s="400"/>
      <c r="V227" s="369"/>
      <c r="W227" s="370"/>
      <c r="X227" s="30"/>
      <c r="Y227" s="279"/>
      <c r="Z227" s="222"/>
      <c r="AA227" s="702"/>
      <c r="AB227" s="702"/>
      <c r="AC227" s="222"/>
      <c r="AD227" s="222"/>
      <c r="AE227" s="222"/>
      <c r="AF227" s="222"/>
      <c r="AG227" s="222"/>
      <c r="AH227" s="222"/>
      <c r="AI227" s="222"/>
      <c r="AJ227" s="703"/>
      <c r="AK227" s="703"/>
      <c r="AL227" s="703"/>
      <c r="AM227" s="703"/>
      <c r="AN227" s="703"/>
      <c r="AO227" s="703"/>
      <c r="AP227" s="703"/>
      <c r="AQ227" s="703"/>
      <c r="AR227" s="703"/>
      <c r="AS227" s="703"/>
      <c r="AT227" s="8"/>
      <c r="AU227" s="8"/>
    </row>
    <row r="228" spans="1:47" ht="5.15" customHeight="1" x14ac:dyDescent="0.25">
      <c r="B228" s="167"/>
      <c r="C228" s="8"/>
      <c r="D228" s="11"/>
      <c r="E228" s="11"/>
      <c r="F228" s="11"/>
      <c r="G228" s="11"/>
      <c r="H228" s="11"/>
      <c r="I228" s="11"/>
      <c r="J228" s="11"/>
      <c r="K228" s="11"/>
      <c r="L228" s="11"/>
      <c r="M228" s="15"/>
      <c r="N228" s="199"/>
      <c r="O228" s="200"/>
      <c r="P228" s="283"/>
      <c r="Q228" s="191"/>
      <c r="R228" s="369"/>
      <c r="S228" s="370"/>
      <c r="T228" s="396"/>
      <c r="U228" s="401"/>
      <c r="V228" s="369"/>
      <c r="W228" s="370"/>
      <c r="X228" s="30"/>
      <c r="Z228" s="222"/>
      <c r="AA228" s="702"/>
      <c r="AB228" s="702"/>
      <c r="AC228" s="222"/>
      <c r="AD228" s="222"/>
      <c r="AE228" s="222"/>
      <c r="AF228" s="222"/>
      <c r="AG228" s="222"/>
      <c r="AH228" s="222"/>
      <c r="AI228" s="222"/>
      <c r="AJ228" s="703"/>
      <c r="AK228" s="703"/>
      <c r="AL228" s="703"/>
      <c r="AM228" s="703"/>
      <c r="AN228" s="703"/>
      <c r="AO228" s="703"/>
      <c r="AP228" s="703"/>
      <c r="AQ228" s="703"/>
      <c r="AR228" s="703"/>
      <c r="AS228" s="703"/>
      <c r="AT228" s="8"/>
      <c r="AU228" s="8"/>
    </row>
    <row r="229" spans="1:47" ht="5.15" customHeight="1" x14ac:dyDescent="0.25">
      <c r="B229" s="167"/>
      <c r="C229" s="8"/>
      <c r="D229" s="387" t="s">
        <v>34</v>
      </c>
      <c r="E229" s="426"/>
      <c r="F229" s="426"/>
      <c r="G229" s="426"/>
      <c r="H229" s="426"/>
      <c r="I229" s="426"/>
      <c r="J229" s="426"/>
      <c r="K229" s="426"/>
      <c r="L229" s="426"/>
      <c r="M229" s="426"/>
      <c r="N229" s="199"/>
      <c r="O229" s="200"/>
      <c r="P229" s="396" t="s">
        <v>35</v>
      </c>
      <c r="Q229" s="397"/>
      <c r="R229" s="369">
        <v>21.65</v>
      </c>
      <c r="S229" s="370"/>
      <c r="T229" s="399"/>
      <c r="U229" s="400"/>
      <c r="V229" s="369" t="str">
        <f>IF(T229="","",(R229*T229))</f>
        <v/>
      </c>
      <c r="W229" s="370"/>
      <c r="X229" s="30"/>
      <c r="Z229" s="222"/>
      <c r="AA229" s="702"/>
      <c r="AB229" s="702"/>
      <c r="AC229" s="222"/>
      <c r="AD229" s="222"/>
      <c r="AE229" s="222"/>
      <c r="AF229" s="222"/>
      <c r="AG229" s="222"/>
      <c r="AH229" s="222"/>
      <c r="AI229" s="222"/>
      <c r="AJ229" s="703"/>
      <c r="AK229" s="703"/>
      <c r="AL229" s="703"/>
      <c r="AM229" s="703"/>
      <c r="AN229" s="703"/>
      <c r="AO229" s="703"/>
      <c r="AP229" s="703"/>
      <c r="AQ229" s="703"/>
      <c r="AR229" s="703"/>
      <c r="AS229" s="703"/>
      <c r="AT229" s="8"/>
      <c r="AU229" s="8"/>
    </row>
    <row r="230" spans="1:47" ht="5.15" customHeight="1" x14ac:dyDescent="0.25">
      <c r="B230" s="167"/>
      <c r="C230" s="8"/>
      <c r="D230" s="426"/>
      <c r="E230" s="426"/>
      <c r="F230" s="426"/>
      <c r="G230" s="426"/>
      <c r="H230" s="426"/>
      <c r="I230" s="426"/>
      <c r="J230" s="426"/>
      <c r="K230" s="426"/>
      <c r="L230" s="426"/>
      <c r="M230" s="426"/>
      <c r="N230" s="178"/>
      <c r="O230" s="168"/>
      <c r="P230" s="398"/>
      <c r="Q230" s="397"/>
      <c r="R230" s="369"/>
      <c r="S230" s="370"/>
      <c r="T230" s="399"/>
      <c r="U230" s="400"/>
      <c r="V230" s="369"/>
      <c r="W230" s="370"/>
      <c r="X230" s="30"/>
      <c r="Z230" s="222"/>
      <c r="AA230" s="702"/>
      <c r="AB230" s="702"/>
      <c r="AC230" s="222"/>
      <c r="AD230" s="222"/>
      <c r="AE230" s="222"/>
      <c r="AF230" s="222"/>
      <c r="AG230" s="222"/>
      <c r="AH230" s="222"/>
      <c r="AI230" s="222"/>
      <c r="AJ230" s="703"/>
      <c r="AK230" s="703"/>
      <c r="AL230" s="703"/>
      <c r="AM230" s="703"/>
      <c r="AN230" s="703"/>
      <c r="AO230" s="703"/>
      <c r="AP230" s="703"/>
      <c r="AQ230" s="703"/>
      <c r="AR230" s="703"/>
      <c r="AS230" s="703"/>
      <c r="AT230" s="8"/>
      <c r="AU230" s="8"/>
    </row>
    <row r="231" spans="1:47" ht="5.15" customHeight="1" x14ac:dyDescent="0.3">
      <c r="B231" s="169"/>
      <c r="C231" s="172"/>
      <c r="D231" s="182"/>
      <c r="E231" s="182"/>
      <c r="F231" s="183"/>
      <c r="G231" s="184"/>
      <c r="H231" s="185"/>
      <c r="I231" s="186"/>
      <c r="J231" s="186"/>
      <c r="K231" s="186"/>
      <c r="L231" s="186"/>
      <c r="M231" s="186"/>
      <c r="N231" s="189"/>
      <c r="O231" s="190"/>
      <c r="P231" s="189"/>
      <c r="Q231" s="173"/>
      <c r="R231" s="375"/>
      <c r="S231" s="376"/>
      <c r="T231" s="377"/>
      <c r="U231" s="378"/>
      <c r="V231" s="375"/>
      <c r="W231" s="376"/>
      <c r="X231" s="30"/>
      <c r="Z231" s="222"/>
      <c r="AA231" s="702"/>
      <c r="AB231" s="702"/>
      <c r="AC231" s="222"/>
      <c r="AD231" s="222"/>
      <c r="AE231" s="222"/>
      <c r="AF231" s="222"/>
      <c r="AG231" s="222"/>
      <c r="AH231" s="222"/>
      <c r="AI231" s="222"/>
      <c r="AJ231" s="703"/>
      <c r="AK231" s="703"/>
      <c r="AL231" s="703"/>
      <c r="AM231" s="703"/>
      <c r="AN231" s="703"/>
      <c r="AO231" s="703"/>
      <c r="AP231" s="703"/>
      <c r="AQ231" s="703"/>
      <c r="AR231" s="703"/>
      <c r="AS231" s="703"/>
      <c r="AT231" s="8"/>
      <c r="AU231" s="8"/>
    </row>
    <row r="232" spans="1:47" ht="5.15" customHeight="1" x14ac:dyDescent="0.25">
      <c r="B232" s="640" t="s">
        <v>92</v>
      </c>
      <c r="C232" s="640"/>
      <c r="D232" s="640"/>
      <c r="E232" s="640"/>
      <c r="F232" s="640"/>
      <c r="G232" s="640"/>
      <c r="H232" s="640"/>
      <c r="I232" s="640"/>
      <c r="J232" s="640"/>
      <c r="K232" s="640"/>
      <c r="L232" s="640"/>
      <c r="M232" s="640"/>
      <c r="N232" s="640"/>
      <c r="O232" s="640"/>
      <c r="P232" s="640"/>
      <c r="Q232" s="640"/>
      <c r="R232" s="640"/>
      <c r="S232" s="640"/>
      <c r="T232" s="640"/>
      <c r="U232" s="640"/>
      <c r="V232" s="640"/>
      <c r="W232" s="275"/>
      <c r="X232" s="30"/>
      <c r="Z232" s="222"/>
      <c r="AA232" s="702"/>
      <c r="AB232" s="702"/>
      <c r="AC232" s="222"/>
      <c r="AD232" s="222"/>
      <c r="AE232" s="222"/>
      <c r="AF232" s="222"/>
      <c r="AG232" s="222"/>
      <c r="AH232" s="222"/>
      <c r="AI232" s="222"/>
      <c r="AJ232" s="703"/>
      <c r="AK232" s="703"/>
      <c r="AL232" s="703"/>
      <c r="AM232" s="703"/>
      <c r="AN232" s="703"/>
      <c r="AO232" s="703"/>
      <c r="AP232" s="703"/>
      <c r="AQ232" s="703"/>
      <c r="AR232" s="703"/>
      <c r="AS232" s="703"/>
      <c r="AT232" s="8"/>
      <c r="AU232" s="8"/>
    </row>
    <row r="233" spans="1:47" ht="5.15" customHeight="1" x14ac:dyDescent="0.25">
      <c r="B233" s="327"/>
      <c r="C233" s="327"/>
      <c r="D233" s="327"/>
      <c r="E233" s="327"/>
      <c r="F233" s="327"/>
      <c r="G233" s="327"/>
      <c r="H233" s="327"/>
      <c r="I233" s="327"/>
      <c r="J233" s="327"/>
      <c r="K233" s="327"/>
      <c r="L233" s="327"/>
      <c r="M233" s="327"/>
      <c r="N233" s="327"/>
      <c r="O233" s="327"/>
      <c r="P233" s="327"/>
      <c r="Q233" s="327"/>
      <c r="R233" s="327"/>
      <c r="S233" s="327"/>
      <c r="T233" s="327"/>
      <c r="U233" s="327"/>
      <c r="V233" s="327"/>
      <c r="W233" s="276"/>
      <c r="X233" s="30"/>
      <c r="Z233" s="222"/>
      <c r="AA233" s="702"/>
      <c r="AB233" s="702"/>
      <c r="AC233" s="222"/>
      <c r="AD233" s="222"/>
      <c r="AE233" s="222"/>
      <c r="AF233" s="222"/>
      <c r="AG233" s="222"/>
      <c r="AH233" s="222"/>
      <c r="AI233" s="222"/>
      <c r="AJ233" s="703"/>
      <c r="AK233" s="703"/>
      <c r="AL233" s="703"/>
      <c r="AM233" s="703"/>
      <c r="AN233" s="703"/>
      <c r="AO233" s="703"/>
      <c r="AP233" s="703"/>
      <c r="AQ233" s="703"/>
      <c r="AR233" s="703"/>
      <c r="AS233" s="703"/>
      <c r="AT233" s="8"/>
      <c r="AU233" s="8"/>
    </row>
    <row r="234" spans="1:47" ht="5.15" customHeight="1" x14ac:dyDescent="0.25">
      <c r="B234" s="327"/>
      <c r="C234" s="327"/>
      <c r="D234" s="327"/>
      <c r="E234" s="327"/>
      <c r="F234" s="327"/>
      <c r="G234" s="327"/>
      <c r="H234" s="327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  <c r="S234" s="327"/>
      <c r="T234" s="327"/>
      <c r="U234" s="327"/>
      <c r="V234" s="327"/>
      <c r="W234" s="276"/>
      <c r="X234" s="30"/>
      <c r="Z234" s="222"/>
      <c r="AA234" s="702"/>
      <c r="AB234" s="702"/>
      <c r="AC234" s="222"/>
      <c r="AD234" s="222"/>
      <c r="AE234" s="222"/>
      <c r="AF234" s="222"/>
      <c r="AG234" s="222"/>
      <c r="AH234" s="222"/>
      <c r="AI234" s="222"/>
      <c r="AJ234" s="703"/>
      <c r="AK234" s="703"/>
      <c r="AL234" s="703"/>
      <c r="AM234" s="703"/>
      <c r="AN234" s="703"/>
      <c r="AO234" s="703"/>
      <c r="AP234" s="703"/>
      <c r="AQ234" s="703"/>
      <c r="AR234" s="8"/>
      <c r="AS234" s="8"/>
      <c r="AT234" s="8"/>
      <c r="AU234" s="8"/>
    </row>
    <row r="235" spans="1:47" ht="5.15" customHeight="1" x14ac:dyDescent="0.25">
      <c r="B235" s="327"/>
      <c r="C235" s="327"/>
      <c r="D235" s="327"/>
      <c r="E235" s="327"/>
      <c r="F235" s="327"/>
      <c r="G235" s="327"/>
      <c r="H235" s="327"/>
      <c r="I235" s="327"/>
      <c r="J235" s="327"/>
      <c r="K235" s="327"/>
      <c r="L235" s="327"/>
      <c r="M235" s="327"/>
      <c r="N235" s="327"/>
      <c r="O235" s="327"/>
      <c r="P235" s="327"/>
      <c r="Q235" s="327"/>
      <c r="R235" s="327"/>
      <c r="S235" s="327"/>
      <c r="T235" s="327"/>
      <c r="U235" s="327"/>
      <c r="V235" s="327"/>
      <c r="W235" s="276"/>
      <c r="X235" s="30"/>
      <c r="Z235" s="222"/>
      <c r="AA235" s="702"/>
      <c r="AB235" s="702"/>
      <c r="AC235" s="222"/>
      <c r="AD235" s="222"/>
      <c r="AE235" s="222"/>
      <c r="AF235" s="222"/>
      <c r="AG235" s="222"/>
      <c r="AH235" s="222"/>
      <c r="AI235" s="222"/>
      <c r="AJ235" s="703"/>
      <c r="AK235" s="703"/>
      <c r="AL235" s="703"/>
      <c r="AM235" s="703"/>
      <c r="AN235" s="703"/>
      <c r="AO235" s="703"/>
      <c r="AP235" s="703"/>
      <c r="AQ235" s="703"/>
      <c r="AR235" s="8"/>
      <c r="AS235" s="8"/>
      <c r="AT235" s="8"/>
      <c r="AU235" s="8"/>
    </row>
    <row r="236" spans="1:47" ht="5.15" customHeight="1" thickBot="1" x14ac:dyDescent="0.3">
      <c r="A236" s="8"/>
      <c r="B236" s="641"/>
      <c r="C236" s="641"/>
      <c r="D236" s="641"/>
      <c r="E236" s="641"/>
      <c r="F236" s="641"/>
      <c r="G236" s="641"/>
      <c r="H236" s="641"/>
      <c r="I236" s="641"/>
      <c r="J236" s="641"/>
      <c r="K236" s="641"/>
      <c r="L236" s="641"/>
      <c r="M236" s="641"/>
      <c r="N236" s="641"/>
      <c r="O236" s="641"/>
      <c r="P236" s="641"/>
      <c r="Q236" s="641"/>
      <c r="R236" s="641"/>
      <c r="S236" s="641"/>
      <c r="T236" s="641"/>
      <c r="U236" s="641"/>
      <c r="V236" s="641"/>
      <c r="W236" s="277"/>
      <c r="X236" s="30"/>
      <c r="Z236" s="222"/>
      <c r="AA236" s="702"/>
      <c r="AB236" s="702"/>
      <c r="AC236" s="222"/>
      <c r="AD236" s="222"/>
      <c r="AE236" s="222"/>
      <c r="AF236" s="222"/>
      <c r="AG236" s="222"/>
      <c r="AH236" s="222"/>
      <c r="AI236" s="222"/>
      <c r="AJ236" s="703"/>
      <c r="AK236" s="703"/>
      <c r="AL236" s="703"/>
      <c r="AM236" s="703"/>
      <c r="AN236" s="703"/>
      <c r="AO236" s="703"/>
      <c r="AP236" s="703"/>
      <c r="AQ236" s="703"/>
      <c r="AR236" s="8"/>
      <c r="AS236" s="8"/>
      <c r="AT236" s="8"/>
      <c r="AU236" s="8"/>
    </row>
    <row r="237" spans="1:47" ht="5.15" customHeight="1" thickTop="1" x14ac:dyDescent="0.25">
      <c r="A237" s="8"/>
      <c r="B237" s="258"/>
      <c r="C237" s="259"/>
      <c r="D237" s="238"/>
      <c r="E237" s="201"/>
      <c r="F237" s="201"/>
      <c r="G237" s="201"/>
      <c r="H237" s="201"/>
      <c r="I237" s="202"/>
      <c r="J237" s="202"/>
      <c r="K237" s="202"/>
      <c r="L237" s="202"/>
      <c r="M237" s="237"/>
      <c r="N237" s="234"/>
      <c r="O237" s="233"/>
      <c r="P237" s="531"/>
      <c r="Q237" s="532"/>
      <c r="R237" s="533"/>
      <c r="S237" s="311"/>
      <c r="T237" s="379"/>
      <c r="U237" s="380"/>
      <c r="V237" s="310"/>
      <c r="W237" s="311"/>
      <c r="X237" s="30"/>
      <c r="Z237" s="222"/>
      <c r="AA237" s="702"/>
      <c r="AB237" s="702"/>
      <c r="AC237" s="222"/>
      <c r="AD237" s="222"/>
      <c r="AE237" s="222"/>
      <c r="AF237" s="222"/>
      <c r="AG237" s="222"/>
      <c r="AH237" s="222"/>
      <c r="AI237" s="222"/>
      <c r="AJ237" s="703"/>
      <c r="AK237" s="703"/>
      <c r="AL237" s="703"/>
      <c r="AM237" s="703"/>
      <c r="AN237" s="703"/>
      <c r="AO237" s="703"/>
      <c r="AP237" s="703"/>
      <c r="AQ237" s="703"/>
      <c r="AR237" s="8"/>
      <c r="AS237" s="8"/>
      <c r="AT237" s="8"/>
      <c r="AU237" s="8"/>
    </row>
    <row r="238" spans="1:47" ht="5.15" customHeight="1" x14ac:dyDescent="0.25">
      <c r="A238" s="8"/>
      <c r="B238" s="49"/>
      <c r="C238" s="260"/>
      <c r="D238" s="645" t="s">
        <v>93</v>
      </c>
      <c r="E238" s="387"/>
      <c r="F238" s="387"/>
      <c r="G238" s="387"/>
      <c r="H238" s="387"/>
      <c r="I238" s="387"/>
      <c r="J238" s="387"/>
      <c r="K238" s="387"/>
      <c r="L238" s="387"/>
      <c r="M238" s="593"/>
      <c r="N238" s="18"/>
      <c r="O238" s="18"/>
      <c r="P238" s="506" t="s">
        <v>94</v>
      </c>
      <c r="Q238" s="526"/>
      <c r="R238" s="312">
        <v>29.5</v>
      </c>
      <c r="S238" s="313"/>
      <c r="T238" s="504"/>
      <c r="U238" s="505"/>
      <c r="V238" s="337" t="str">
        <f>IF(T238="","",(R238*T238))</f>
        <v/>
      </c>
      <c r="W238" s="313"/>
      <c r="X238" s="30"/>
      <c r="Z238" s="222"/>
      <c r="AA238" s="702"/>
      <c r="AB238" s="702"/>
      <c r="AC238" s="222"/>
      <c r="AD238" s="222"/>
      <c r="AE238" s="222"/>
      <c r="AF238" s="222"/>
      <c r="AG238" s="222"/>
      <c r="AH238" s="222"/>
      <c r="AI238" s="222"/>
      <c r="AJ238" s="11"/>
      <c r="AK238" s="11"/>
      <c r="AL238" s="11"/>
      <c r="AM238" s="11"/>
      <c r="AN238" s="8"/>
      <c r="AO238" s="8"/>
      <c r="AP238" s="8"/>
      <c r="AQ238" s="8"/>
      <c r="AR238" s="8"/>
      <c r="AS238" s="8"/>
      <c r="AT238" s="8"/>
      <c r="AU238" s="8"/>
    </row>
    <row r="239" spans="1:47" ht="5.15" customHeight="1" x14ac:dyDescent="0.25">
      <c r="A239" s="8"/>
      <c r="B239" s="49"/>
      <c r="C239" s="260"/>
      <c r="D239" s="645"/>
      <c r="E239" s="387"/>
      <c r="F239" s="387"/>
      <c r="G239" s="387"/>
      <c r="H239" s="387"/>
      <c r="I239" s="387"/>
      <c r="J239" s="387"/>
      <c r="K239" s="387"/>
      <c r="L239" s="387"/>
      <c r="M239" s="593"/>
      <c r="N239" s="18"/>
      <c r="O239" s="18"/>
      <c r="P239" s="527"/>
      <c r="Q239" s="526"/>
      <c r="R239" s="312"/>
      <c r="S239" s="313"/>
      <c r="T239" s="504"/>
      <c r="U239" s="505"/>
      <c r="V239" s="337"/>
      <c r="W239" s="313"/>
      <c r="X239" s="30"/>
      <c r="Z239" s="222"/>
      <c r="AA239" s="702"/>
      <c r="AB239" s="702"/>
      <c r="AC239" s="222"/>
      <c r="AD239" s="222"/>
      <c r="AE239" s="222"/>
      <c r="AF239" s="222"/>
      <c r="AG239" s="222"/>
      <c r="AH239" s="222"/>
      <c r="AI239" s="222"/>
      <c r="AJ239" s="11"/>
      <c r="AK239" s="11"/>
      <c r="AL239" s="11"/>
      <c r="AM239" s="11"/>
      <c r="AN239" s="8"/>
      <c r="AO239" s="8"/>
      <c r="AP239" s="8"/>
      <c r="AQ239" s="8"/>
      <c r="AR239" s="8"/>
      <c r="AS239" s="8"/>
      <c r="AT239" s="8"/>
      <c r="AU239" s="8"/>
    </row>
    <row r="240" spans="1:47" ht="5.15" customHeight="1" x14ac:dyDescent="0.25">
      <c r="A240" s="8"/>
      <c r="B240" s="49"/>
      <c r="C240" s="260"/>
      <c r="D240" s="65"/>
      <c r="E240" s="11"/>
      <c r="F240" s="11"/>
      <c r="G240" s="11"/>
      <c r="H240" s="11"/>
      <c r="I240" s="11"/>
      <c r="J240" s="11"/>
      <c r="K240" s="11"/>
      <c r="L240" s="11"/>
      <c r="M240" s="247"/>
      <c r="N240" s="18"/>
      <c r="O240" s="18"/>
      <c r="P240" s="506"/>
      <c r="Q240" s="507"/>
      <c r="R240" s="312"/>
      <c r="S240" s="313"/>
      <c r="T240" s="339"/>
      <c r="U240" s="340"/>
      <c r="V240" s="337"/>
      <c r="W240" s="313"/>
      <c r="X240" s="30"/>
      <c r="Z240" s="222"/>
      <c r="AA240" s="702"/>
      <c r="AB240" s="702"/>
      <c r="AC240" s="222"/>
      <c r="AD240" s="222"/>
      <c r="AE240" s="222"/>
      <c r="AF240" s="222"/>
      <c r="AG240" s="222"/>
      <c r="AH240" s="222"/>
      <c r="AI240" s="222"/>
      <c r="AJ240" s="11"/>
      <c r="AK240" s="11"/>
      <c r="AL240" s="11"/>
      <c r="AM240" s="11"/>
      <c r="AN240" s="8"/>
      <c r="AO240" s="8"/>
      <c r="AP240" s="8"/>
      <c r="AQ240" s="8"/>
      <c r="AR240" s="8"/>
      <c r="AS240" s="8"/>
      <c r="AT240" s="8"/>
      <c r="AU240" s="8"/>
    </row>
    <row r="241" spans="1:47" ht="5.15" customHeight="1" x14ac:dyDescent="0.25">
      <c r="A241" s="8"/>
      <c r="B241" s="49"/>
      <c r="C241" s="260"/>
      <c r="D241" s="645" t="s">
        <v>95</v>
      </c>
      <c r="E241" s="426"/>
      <c r="F241" s="426"/>
      <c r="G241" s="426"/>
      <c r="H241" s="426"/>
      <c r="I241" s="426"/>
      <c r="J241" s="426"/>
      <c r="K241" s="426"/>
      <c r="L241" s="426"/>
      <c r="M241" s="592"/>
      <c r="N241" s="18"/>
      <c r="O241" s="18"/>
      <c r="P241" s="506" t="s">
        <v>94</v>
      </c>
      <c r="Q241" s="526"/>
      <c r="R241" s="312">
        <v>28</v>
      </c>
      <c r="S241" s="313"/>
      <c r="T241" s="504"/>
      <c r="U241" s="505"/>
      <c r="V241" s="337" t="str">
        <f>IF(T241="","",(R241*T241))</f>
        <v/>
      </c>
      <c r="W241" s="313"/>
      <c r="X241" s="30"/>
      <c r="Z241" s="222"/>
      <c r="AA241" s="702"/>
      <c r="AB241" s="702"/>
      <c r="AC241" s="222"/>
      <c r="AD241" s="222"/>
      <c r="AE241" s="222"/>
      <c r="AF241" s="222"/>
      <c r="AG241" s="222"/>
      <c r="AH241" s="222"/>
      <c r="AI241" s="222"/>
      <c r="AJ241" s="11"/>
      <c r="AK241" s="11"/>
      <c r="AL241" s="11"/>
      <c r="AM241" s="11"/>
      <c r="AN241" s="8"/>
      <c r="AO241" s="8"/>
      <c r="AP241" s="8"/>
      <c r="AQ241" s="8"/>
      <c r="AR241" s="8"/>
      <c r="AS241" s="8"/>
      <c r="AT241" s="8"/>
      <c r="AU241" s="8"/>
    </row>
    <row r="242" spans="1:47" ht="5.15" customHeight="1" x14ac:dyDescent="0.25">
      <c r="A242" s="8"/>
      <c r="B242" s="49"/>
      <c r="C242" s="260"/>
      <c r="D242" s="646"/>
      <c r="E242" s="426"/>
      <c r="F242" s="426"/>
      <c r="G242" s="426"/>
      <c r="H242" s="426"/>
      <c r="I242" s="426"/>
      <c r="J242" s="426"/>
      <c r="K242" s="426"/>
      <c r="L242" s="426"/>
      <c r="M242" s="592"/>
      <c r="N242" s="18"/>
      <c r="O242" s="18"/>
      <c r="P242" s="527"/>
      <c r="Q242" s="526"/>
      <c r="R242" s="312"/>
      <c r="S242" s="313"/>
      <c r="T242" s="504"/>
      <c r="U242" s="505"/>
      <c r="V242" s="337"/>
      <c r="W242" s="313"/>
      <c r="X242" s="30"/>
      <c r="Z242" s="222"/>
      <c r="AA242" s="702"/>
      <c r="AB242" s="702"/>
      <c r="AC242" s="222"/>
      <c r="AD242" s="222"/>
      <c r="AE242" s="222"/>
      <c r="AF242" s="222"/>
      <c r="AG242" s="222"/>
      <c r="AH242" s="222"/>
      <c r="AI242" s="222"/>
      <c r="AJ242" s="11"/>
      <c r="AK242" s="11"/>
      <c r="AL242" s="11"/>
      <c r="AM242" s="11"/>
      <c r="AN242" s="8"/>
      <c r="AO242" s="8"/>
      <c r="AP242" s="8"/>
      <c r="AQ242" s="8"/>
      <c r="AR242" s="8"/>
      <c r="AS242" s="8"/>
      <c r="AT242" s="8"/>
      <c r="AU242" s="8"/>
    </row>
    <row r="243" spans="1:47" ht="5.15" customHeight="1" x14ac:dyDescent="0.25">
      <c r="A243" s="8"/>
      <c r="B243" s="49"/>
      <c r="C243" s="260"/>
      <c r="D243" s="65"/>
      <c r="E243" s="11"/>
      <c r="F243" s="11"/>
      <c r="G243" s="11"/>
      <c r="H243" s="11"/>
      <c r="I243" s="11"/>
      <c r="J243" s="11"/>
      <c r="K243" s="11"/>
      <c r="L243" s="11"/>
      <c r="M243" s="247"/>
      <c r="N243" s="18"/>
      <c r="O243" s="18"/>
      <c r="P243" s="506"/>
      <c r="Q243" s="507"/>
      <c r="R243" s="312"/>
      <c r="S243" s="313"/>
      <c r="T243" s="339"/>
      <c r="U243" s="340"/>
      <c r="V243" s="337"/>
      <c r="W243" s="313"/>
      <c r="X243" s="30"/>
      <c r="Z243" s="222"/>
      <c r="AA243" s="702"/>
      <c r="AB243" s="702"/>
      <c r="AC243" s="222"/>
      <c r="AD243" s="222"/>
      <c r="AE243" s="222"/>
      <c r="AF243" s="222"/>
      <c r="AG243" s="222"/>
      <c r="AH243" s="222"/>
      <c r="AI243" s="222"/>
      <c r="AJ243" s="703"/>
      <c r="AK243" s="703"/>
      <c r="AL243" s="703"/>
      <c r="AM243" s="703"/>
      <c r="AN243" s="703"/>
      <c r="AO243" s="703"/>
      <c r="AP243" s="703"/>
      <c r="AQ243" s="703"/>
      <c r="AR243" s="703"/>
      <c r="AS243" s="703"/>
      <c r="AT243" s="8"/>
      <c r="AU243" s="8"/>
    </row>
    <row r="244" spans="1:47" ht="5.15" customHeight="1" x14ac:dyDescent="0.25">
      <c r="A244" s="8"/>
      <c r="B244" s="49"/>
      <c r="C244" s="260"/>
      <c r="D244" s="645" t="s">
        <v>96</v>
      </c>
      <c r="E244" s="387"/>
      <c r="F244" s="387"/>
      <c r="G244" s="387"/>
      <c r="H244" s="387"/>
      <c r="I244" s="387"/>
      <c r="J244" s="387"/>
      <c r="K244" s="387"/>
      <c r="L244" s="387"/>
      <c r="M244" s="593"/>
      <c r="N244" s="18"/>
      <c r="O244" s="18"/>
      <c r="P244" s="506" t="s">
        <v>94</v>
      </c>
      <c r="Q244" s="526"/>
      <c r="R244" s="312">
        <v>28.5</v>
      </c>
      <c r="S244" s="313"/>
      <c r="T244" s="504"/>
      <c r="U244" s="505"/>
      <c r="V244" s="337" t="str">
        <f>IF(T244="","",(R244*T244))</f>
        <v/>
      </c>
      <c r="W244" s="313"/>
      <c r="X244" s="30"/>
      <c r="Z244" s="222"/>
      <c r="AA244" s="702"/>
      <c r="AB244" s="702"/>
      <c r="AC244" s="222"/>
      <c r="AD244" s="222"/>
      <c r="AE244" s="222"/>
      <c r="AF244" s="222"/>
      <c r="AG244" s="222"/>
      <c r="AH244" s="222"/>
      <c r="AI244" s="222"/>
      <c r="AJ244" s="703"/>
      <c r="AK244" s="703"/>
      <c r="AL244" s="703"/>
      <c r="AM244" s="703"/>
      <c r="AN244" s="703"/>
      <c r="AO244" s="703"/>
      <c r="AP244" s="703"/>
      <c r="AQ244" s="703"/>
      <c r="AR244" s="703"/>
      <c r="AS244" s="703"/>
      <c r="AT244" s="8"/>
      <c r="AU244" s="8"/>
    </row>
    <row r="245" spans="1:47" ht="5.15" customHeight="1" x14ac:dyDescent="0.25">
      <c r="A245" s="8"/>
      <c r="B245" s="49"/>
      <c r="C245" s="260"/>
      <c r="D245" s="645"/>
      <c r="E245" s="387"/>
      <c r="F245" s="387"/>
      <c r="G245" s="387"/>
      <c r="H245" s="387"/>
      <c r="I245" s="387"/>
      <c r="J245" s="387"/>
      <c r="K245" s="387"/>
      <c r="L245" s="387"/>
      <c r="M245" s="593"/>
      <c r="N245" s="18"/>
      <c r="O245" s="18"/>
      <c r="P245" s="527"/>
      <c r="Q245" s="526"/>
      <c r="R245" s="312"/>
      <c r="S245" s="313"/>
      <c r="T245" s="504"/>
      <c r="U245" s="505"/>
      <c r="V245" s="337"/>
      <c r="W245" s="313"/>
      <c r="X245" s="30"/>
      <c r="Z245" s="222"/>
      <c r="AA245" s="702"/>
      <c r="AB245" s="702"/>
      <c r="AC245" s="222"/>
      <c r="AD245" s="222"/>
      <c r="AE245" s="222"/>
      <c r="AF245" s="222"/>
      <c r="AG245" s="222"/>
      <c r="AH245" s="222"/>
      <c r="AI245" s="222"/>
      <c r="AJ245" s="703"/>
      <c r="AK245" s="703"/>
      <c r="AL245" s="703"/>
      <c r="AM245" s="703"/>
      <c r="AN245" s="703"/>
      <c r="AO245" s="703"/>
      <c r="AP245" s="703"/>
      <c r="AQ245" s="703"/>
      <c r="AR245" s="703"/>
      <c r="AS245" s="703"/>
      <c r="AT245" s="8"/>
      <c r="AU245" s="8"/>
    </row>
    <row r="246" spans="1:47" ht="5.15" customHeight="1" x14ac:dyDescent="0.25">
      <c r="A246" s="8"/>
      <c r="B246" s="49"/>
      <c r="C246" s="260"/>
      <c r="D246" s="65"/>
      <c r="E246" s="11"/>
      <c r="F246" s="11"/>
      <c r="G246" s="11"/>
      <c r="H246" s="11"/>
      <c r="I246" s="11"/>
      <c r="J246" s="11"/>
      <c r="K246" s="11"/>
      <c r="L246" s="11"/>
      <c r="M246" s="247"/>
      <c r="N246" s="18"/>
      <c r="O246" s="18"/>
      <c r="P246" s="506"/>
      <c r="Q246" s="507"/>
      <c r="R246" s="312"/>
      <c r="S246" s="313"/>
      <c r="T246" s="339"/>
      <c r="U246" s="340"/>
      <c r="V246" s="337"/>
      <c r="W246" s="313"/>
      <c r="X246" s="30"/>
      <c r="Z246" s="222"/>
      <c r="AA246" s="702"/>
      <c r="AB246" s="702"/>
      <c r="AC246" s="222"/>
      <c r="AD246" s="222"/>
      <c r="AE246" s="222"/>
      <c r="AF246" s="222"/>
      <c r="AG246" s="222"/>
      <c r="AH246" s="222"/>
      <c r="AI246" s="222"/>
      <c r="AJ246" s="703"/>
      <c r="AK246" s="703"/>
      <c r="AL246" s="703"/>
      <c r="AM246" s="703"/>
      <c r="AN246" s="703"/>
      <c r="AO246" s="703"/>
      <c r="AP246" s="703"/>
      <c r="AQ246" s="703"/>
      <c r="AR246" s="703"/>
      <c r="AS246" s="703"/>
      <c r="AT246" s="8"/>
      <c r="AU246" s="8"/>
    </row>
    <row r="247" spans="1:47" ht="5.15" customHeight="1" x14ac:dyDescent="0.25">
      <c r="A247" s="8"/>
      <c r="B247" s="49"/>
      <c r="C247" s="260"/>
      <c r="D247" s="645" t="s">
        <v>97</v>
      </c>
      <c r="E247" s="426"/>
      <c r="F247" s="426"/>
      <c r="G247" s="426"/>
      <c r="H247" s="426"/>
      <c r="I247" s="426"/>
      <c r="J247" s="426"/>
      <c r="K247" s="426"/>
      <c r="L247" s="426"/>
      <c r="M247" s="592"/>
      <c r="N247" s="18"/>
      <c r="O247" s="18"/>
      <c r="P247" s="506" t="s">
        <v>94</v>
      </c>
      <c r="Q247" s="526"/>
      <c r="R247" s="312">
        <v>11.9</v>
      </c>
      <c r="S247" s="313"/>
      <c r="T247" s="504"/>
      <c r="U247" s="505"/>
      <c r="V247" s="337" t="str">
        <f>IF(T247="","",(R247*T247))</f>
        <v/>
      </c>
      <c r="W247" s="313"/>
      <c r="X247" s="30"/>
      <c r="Z247" s="222"/>
      <c r="AA247" s="702"/>
      <c r="AB247" s="702"/>
      <c r="AC247" s="222"/>
      <c r="AD247" s="222"/>
      <c r="AE247" s="222"/>
      <c r="AF247" s="222"/>
      <c r="AG247" s="222"/>
      <c r="AH247" s="222"/>
      <c r="AI247" s="222"/>
      <c r="AJ247" s="703"/>
      <c r="AK247" s="703"/>
      <c r="AL247" s="703"/>
      <c r="AM247" s="703"/>
      <c r="AN247" s="703"/>
      <c r="AO247" s="703"/>
      <c r="AP247" s="703"/>
      <c r="AQ247" s="703"/>
      <c r="AR247" s="703"/>
      <c r="AS247" s="703"/>
      <c r="AT247" s="8"/>
      <c r="AU247" s="8"/>
    </row>
    <row r="248" spans="1:47" ht="5.15" customHeight="1" x14ac:dyDescent="0.25">
      <c r="A248" s="8"/>
      <c r="B248" s="49"/>
      <c r="C248" s="260"/>
      <c r="D248" s="646"/>
      <c r="E248" s="426"/>
      <c r="F248" s="426"/>
      <c r="G248" s="426"/>
      <c r="H248" s="426"/>
      <c r="I248" s="426"/>
      <c r="J248" s="426"/>
      <c r="K248" s="426"/>
      <c r="L248" s="426"/>
      <c r="M248" s="592"/>
      <c r="N248" s="18"/>
      <c r="O248" s="18"/>
      <c r="P248" s="527"/>
      <c r="Q248" s="526"/>
      <c r="R248" s="312"/>
      <c r="S248" s="313"/>
      <c r="T248" s="504"/>
      <c r="U248" s="505"/>
      <c r="V248" s="337"/>
      <c r="W248" s="313"/>
      <c r="X248" s="30"/>
      <c r="Z248" s="222"/>
      <c r="AA248" s="702"/>
      <c r="AB248" s="702"/>
      <c r="AC248" s="222"/>
      <c r="AD248" s="222"/>
      <c r="AE248" s="222"/>
      <c r="AF248" s="222"/>
      <c r="AG248" s="222"/>
      <c r="AH248" s="222"/>
      <c r="AI248" s="222"/>
      <c r="AJ248" s="703"/>
      <c r="AK248" s="703"/>
      <c r="AL248" s="703"/>
      <c r="AM248" s="703"/>
      <c r="AN248" s="703"/>
      <c r="AO248" s="703"/>
      <c r="AP248" s="703"/>
      <c r="AQ248" s="703"/>
      <c r="AR248" s="703"/>
      <c r="AS248" s="703"/>
      <c r="AT248" s="8"/>
      <c r="AU248" s="8"/>
    </row>
    <row r="249" spans="1:47" ht="5.15" customHeight="1" x14ac:dyDescent="0.25">
      <c r="A249" s="8"/>
      <c r="B249" s="49"/>
      <c r="C249" s="260"/>
      <c r="D249" s="65"/>
      <c r="E249" s="11"/>
      <c r="F249" s="11"/>
      <c r="G249" s="11"/>
      <c r="H249" s="11"/>
      <c r="I249" s="11"/>
      <c r="J249" s="11"/>
      <c r="K249" s="11"/>
      <c r="L249" s="11"/>
      <c r="M249" s="247"/>
      <c r="N249" s="18"/>
      <c r="O249" s="18"/>
      <c r="P249" s="506"/>
      <c r="Q249" s="507"/>
      <c r="R249" s="312"/>
      <c r="S249" s="313"/>
      <c r="T249" s="339"/>
      <c r="U249" s="340"/>
      <c r="V249" s="337"/>
      <c r="W249" s="313"/>
      <c r="X249" s="30"/>
      <c r="Z249" s="222"/>
      <c r="AA249" s="702"/>
      <c r="AB249" s="702"/>
      <c r="AC249" s="222"/>
      <c r="AD249" s="222"/>
      <c r="AE249" s="222"/>
      <c r="AF249" s="222"/>
      <c r="AG249" s="222"/>
      <c r="AH249" s="222"/>
      <c r="AI249" s="222"/>
      <c r="AJ249" s="703"/>
      <c r="AK249" s="703"/>
      <c r="AL249" s="703"/>
      <c r="AM249" s="703"/>
      <c r="AN249" s="703"/>
      <c r="AO249" s="703"/>
      <c r="AP249" s="703"/>
      <c r="AQ249" s="703"/>
      <c r="AR249" s="703"/>
      <c r="AS249" s="703"/>
      <c r="AT249" s="8"/>
      <c r="AU249" s="8"/>
    </row>
    <row r="250" spans="1:47" ht="5.15" customHeight="1" x14ac:dyDescent="0.25">
      <c r="A250" s="8"/>
      <c r="B250" s="49"/>
      <c r="C250" s="260"/>
      <c r="D250" s="645" t="s">
        <v>98</v>
      </c>
      <c r="E250" s="426"/>
      <c r="F250" s="426"/>
      <c r="G250" s="426"/>
      <c r="H250" s="426"/>
      <c r="I250" s="426"/>
      <c r="J250" s="426"/>
      <c r="K250" s="426"/>
      <c r="L250" s="426"/>
      <c r="M250" s="592"/>
      <c r="N250" s="18"/>
      <c r="O250" s="18"/>
      <c r="P250" s="506" t="s">
        <v>94</v>
      </c>
      <c r="Q250" s="507"/>
      <c r="R250" s="312">
        <v>11.9</v>
      </c>
      <c r="S250" s="313"/>
      <c r="T250" s="504"/>
      <c r="U250" s="505"/>
      <c r="V250" s="337" t="str">
        <f>IF(T250="","",(R250*T250))</f>
        <v/>
      </c>
      <c r="W250" s="313"/>
      <c r="X250" s="30"/>
      <c r="Z250" s="222"/>
      <c r="AA250" s="702"/>
      <c r="AB250" s="702"/>
      <c r="AC250" s="222"/>
      <c r="AD250" s="222"/>
      <c r="AE250" s="222"/>
      <c r="AF250" s="222"/>
      <c r="AG250" s="222"/>
      <c r="AH250" s="222"/>
      <c r="AI250" s="222"/>
      <c r="AJ250" s="703"/>
      <c r="AK250" s="703"/>
      <c r="AL250" s="703"/>
      <c r="AM250" s="703"/>
      <c r="AN250" s="703"/>
      <c r="AO250" s="703"/>
      <c r="AP250" s="703"/>
      <c r="AQ250" s="703"/>
      <c r="AR250" s="703"/>
      <c r="AS250" s="703"/>
      <c r="AT250" s="8"/>
      <c r="AU250" s="8"/>
    </row>
    <row r="251" spans="1:47" ht="5.15" customHeight="1" x14ac:dyDescent="0.25">
      <c r="A251" s="8"/>
      <c r="B251" s="49"/>
      <c r="C251" s="260"/>
      <c r="D251" s="646"/>
      <c r="E251" s="426"/>
      <c r="F251" s="426"/>
      <c r="G251" s="426"/>
      <c r="H251" s="426"/>
      <c r="I251" s="426"/>
      <c r="J251" s="426"/>
      <c r="K251" s="426"/>
      <c r="L251" s="426"/>
      <c r="M251" s="592"/>
      <c r="N251" s="18"/>
      <c r="O251" s="18"/>
      <c r="P251" s="506"/>
      <c r="Q251" s="507"/>
      <c r="R251" s="312"/>
      <c r="S251" s="313"/>
      <c r="T251" s="504"/>
      <c r="U251" s="505"/>
      <c r="V251" s="337"/>
      <c r="W251" s="313"/>
      <c r="X251" s="30"/>
      <c r="Z251" s="222"/>
      <c r="AA251" s="702"/>
      <c r="AB251" s="702"/>
      <c r="AC251" s="222"/>
      <c r="AD251" s="222"/>
      <c r="AE251" s="222"/>
      <c r="AF251" s="222"/>
      <c r="AG251" s="222"/>
      <c r="AH251" s="222"/>
      <c r="AI251" s="222"/>
      <c r="AJ251" s="703"/>
      <c r="AK251" s="703"/>
      <c r="AL251" s="703"/>
      <c r="AM251" s="703"/>
      <c r="AN251" s="703"/>
      <c r="AO251" s="703"/>
      <c r="AP251" s="703"/>
      <c r="AQ251" s="703"/>
      <c r="AR251" s="703"/>
      <c r="AS251" s="703"/>
      <c r="AT251" s="8"/>
      <c r="AU251" s="8"/>
    </row>
    <row r="252" spans="1:47" ht="5.15" customHeight="1" x14ac:dyDescent="0.25">
      <c r="A252" s="8"/>
      <c r="B252" s="49"/>
      <c r="C252" s="260"/>
      <c r="D252" s="65"/>
      <c r="E252" s="11"/>
      <c r="F252" s="11"/>
      <c r="G252" s="11"/>
      <c r="H252" s="11"/>
      <c r="I252" s="11"/>
      <c r="J252" s="11"/>
      <c r="K252" s="11"/>
      <c r="L252" s="11"/>
      <c r="M252" s="247"/>
      <c r="N252" s="18"/>
      <c r="O252" s="18"/>
      <c r="P252" s="506"/>
      <c r="Q252" s="507"/>
      <c r="R252" s="312"/>
      <c r="S252" s="313"/>
      <c r="T252" s="339"/>
      <c r="U252" s="340"/>
      <c r="V252" s="337"/>
      <c r="W252" s="313"/>
      <c r="X252" s="30"/>
      <c r="Z252" s="222"/>
      <c r="AA252" s="702"/>
      <c r="AB252" s="702"/>
      <c r="AC252" s="222"/>
      <c r="AD252" s="222"/>
      <c r="AE252" s="222"/>
      <c r="AF252" s="222"/>
      <c r="AG252" s="222"/>
      <c r="AH252" s="222"/>
      <c r="AI252" s="222"/>
      <c r="AJ252" s="703"/>
      <c r="AK252" s="703"/>
      <c r="AL252" s="703"/>
      <c r="AM252" s="703"/>
      <c r="AN252" s="703"/>
      <c r="AO252" s="703"/>
      <c r="AP252" s="703"/>
      <c r="AQ252" s="703"/>
      <c r="AR252" s="703"/>
      <c r="AS252" s="703"/>
      <c r="AT252" s="8"/>
      <c r="AU252" s="8"/>
    </row>
    <row r="253" spans="1:47" ht="5.15" customHeight="1" x14ac:dyDescent="0.25">
      <c r="A253" s="8"/>
      <c r="B253" s="49"/>
      <c r="C253" s="260"/>
      <c r="D253" s="645" t="s">
        <v>99</v>
      </c>
      <c r="E253" s="426"/>
      <c r="F253" s="426"/>
      <c r="G253" s="426"/>
      <c r="H253" s="426"/>
      <c r="I253" s="426"/>
      <c r="J253" s="426"/>
      <c r="K253" s="426"/>
      <c r="L253" s="426"/>
      <c r="M253" s="592"/>
      <c r="N253" s="18"/>
      <c r="O253" s="18"/>
      <c r="P253" s="339" t="s">
        <v>100</v>
      </c>
      <c r="Q253" s="340"/>
      <c r="R253" s="312">
        <v>11.2</v>
      </c>
      <c r="S253" s="313"/>
      <c r="T253" s="504"/>
      <c r="U253" s="505"/>
      <c r="V253" s="337" t="str">
        <f>IF(T253="","",(R253*T253))</f>
        <v/>
      </c>
      <c r="W253" s="313"/>
      <c r="X253" s="30"/>
      <c r="Z253" s="222"/>
      <c r="AA253" s="702"/>
      <c r="AB253" s="702"/>
      <c r="AC253" s="222"/>
      <c r="AD253" s="222"/>
      <c r="AE253" s="222"/>
      <c r="AF253" s="222"/>
      <c r="AG253" s="222"/>
      <c r="AH253" s="222"/>
      <c r="AI253" s="222"/>
      <c r="AJ253" s="703"/>
      <c r="AK253" s="703"/>
      <c r="AL253" s="703"/>
      <c r="AM253" s="703"/>
      <c r="AN253" s="703"/>
      <c r="AO253" s="703"/>
      <c r="AP253" s="703"/>
      <c r="AQ253" s="703"/>
      <c r="AR253" s="703"/>
      <c r="AS253" s="703"/>
      <c r="AT253" s="8"/>
      <c r="AU253" s="8"/>
    </row>
    <row r="254" spans="1:47" ht="5.15" customHeight="1" x14ac:dyDescent="0.25">
      <c r="A254" s="8"/>
      <c r="B254" s="49"/>
      <c r="C254" s="260"/>
      <c r="D254" s="646"/>
      <c r="E254" s="426"/>
      <c r="F254" s="426"/>
      <c r="G254" s="426"/>
      <c r="H254" s="426"/>
      <c r="I254" s="426"/>
      <c r="J254" s="426"/>
      <c r="K254" s="426"/>
      <c r="L254" s="426"/>
      <c r="M254" s="592"/>
      <c r="N254" s="18"/>
      <c r="O254" s="18"/>
      <c r="P254" s="339"/>
      <c r="Q254" s="340"/>
      <c r="R254" s="312"/>
      <c r="S254" s="313"/>
      <c r="T254" s="504"/>
      <c r="U254" s="505"/>
      <c r="V254" s="337"/>
      <c r="W254" s="313"/>
      <c r="X254" s="30"/>
      <c r="Z254" s="222"/>
      <c r="AA254" s="702"/>
      <c r="AB254" s="702"/>
      <c r="AC254" s="222"/>
      <c r="AD254" s="222"/>
      <c r="AE254" s="222"/>
      <c r="AF254" s="222"/>
      <c r="AG254" s="222"/>
      <c r="AH254" s="222"/>
      <c r="AI254" s="222"/>
      <c r="AJ254" s="703"/>
      <c r="AK254" s="703"/>
      <c r="AL254" s="703"/>
      <c r="AM254" s="703"/>
      <c r="AN254" s="703"/>
      <c r="AO254" s="703"/>
      <c r="AP254" s="703"/>
      <c r="AQ254" s="703"/>
      <c r="AR254" s="703"/>
      <c r="AS254" s="703"/>
      <c r="AT254" s="8"/>
      <c r="AU254" s="8"/>
    </row>
    <row r="255" spans="1:47" ht="5.15" customHeight="1" x14ac:dyDescent="0.25">
      <c r="A255" s="8"/>
      <c r="B255" s="49"/>
      <c r="C255" s="260"/>
      <c r="D255" s="239"/>
      <c r="E255" s="235"/>
      <c r="F255" s="235"/>
      <c r="G255" s="235"/>
      <c r="H255" s="235"/>
      <c r="I255" s="235"/>
      <c r="J255" s="235"/>
      <c r="K255" s="235"/>
      <c r="L255" s="235"/>
      <c r="M255" s="236"/>
      <c r="N255" s="18"/>
      <c r="O255" s="18"/>
      <c r="P255" s="339"/>
      <c r="Q255" s="340"/>
      <c r="R255" s="312"/>
      <c r="S255" s="313"/>
      <c r="T255" s="339"/>
      <c r="U255" s="340"/>
      <c r="V255" s="337"/>
      <c r="W255" s="313"/>
      <c r="X255" s="30"/>
      <c r="Z255" s="222"/>
      <c r="AA255" s="702"/>
      <c r="AB255" s="702"/>
      <c r="AC255" s="222"/>
      <c r="AD255" s="222"/>
      <c r="AE255" s="222"/>
      <c r="AF255" s="222"/>
      <c r="AG255" s="222"/>
      <c r="AH255" s="222"/>
      <c r="AI255" s="222"/>
      <c r="AJ255" s="703"/>
      <c r="AK255" s="703"/>
      <c r="AL255" s="703"/>
      <c r="AM255" s="703"/>
      <c r="AN255" s="703"/>
      <c r="AO255" s="703"/>
      <c r="AP255" s="703"/>
      <c r="AQ255" s="703"/>
      <c r="AR255" s="703"/>
      <c r="AS255" s="703"/>
      <c r="AT255" s="8"/>
      <c r="AU255" s="8"/>
    </row>
    <row r="256" spans="1:47" ht="5.15" customHeight="1" x14ac:dyDescent="0.25">
      <c r="A256" s="8"/>
      <c r="B256" s="49"/>
      <c r="C256" s="260"/>
      <c r="D256" s="647" t="s">
        <v>101</v>
      </c>
      <c r="E256" s="388"/>
      <c r="F256" s="388"/>
      <c r="G256" s="388"/>
      <c r="H256" s="388"/>
      <c r="I256" s="388"/>
      <c r="J256" s="388"/>
      <c r="K256" s="388"/>
      <c r="L256" s="388"/>
      <c r="M256" s="611"/>
      <c r="N256" s="18"/>
      <c r="O256" s="18"/>
      <c r="P256" s="339" t="s">
        <v>102</v>
      </c>
      <c r="Q256" s="340"/>
      <c r="R256" s="312">
        <v>8</v>
      </c>
      <c r="S256" s="313"/>
      <c r="T256" s="504"/>
      <c r="U256" s="505"/>
      <c r="V256" s="337" t="str">
        <f>IF(T256="","",(R256*T256))</f>
        <v/>
      </c>
      <c r="W256" s="313"/>
      <c r="X256" s="30"/>
      <c r="Z256" s="222"/>
      <c r="AA256" s="702"/>
      <c r="AB256" s="702"/>
      <c r="AC256" s="222"/>
      <c r="AD256" s="222"/>
      <c r="AE256" s="222"/>
      <c r="AF256" s="222"/>
      <c r="AG256" s="222"/>
      <c r="AH256" s="222"/>
      <c r="AI256" s="222"/>
      <c r="AJ256" s="703"/>
      <c r="AK256" s="703"/>
      <c r="AL256" s="703"/>
      <c r="AM256" s="703"/>
      <c r="AN256" s="703"/>
      <c r="AO256" s="703"/>
      <c r="AP256" s="703"/>
      <c r="AQ256" s="703"/>
      <c r="AR256" s="703"/>
      <c r="AS256" s="703"/>
      <c r="AT256" s="8"/>
      <c r="AU256" s="8"/>
    </row>
    <row r="257" spans="1:47" ht="5.15" customHeight="1" x14ac:dyDescent="0.25">
      <c r="A257" s="8"/>
      <c r="B257" s="49"/>
      <c r="C257" s="260"/>
      <c r="D257" s="647"/>
      <c r="E257" s="388"/>
      <c r="F257" s="388"/>
      <c r="G257" s="388"/>
      <c r="H257" s="388"/>
      <c r="I257" s="388"/>
      <c r="J257" s="388"/>
      <c r="K257" s="388"/>
      <c r="L257" s="388"/>
      <c r="M257" s="611"/>
      <c r="N257" s="18"/>
      <c r="O257" s="18"/>
      <c r="P257" s="339"/>
      <c r="Q257" s="340"/>
      <c r="R257" s="312"/>
      <c r="S257" s="313"/>
      <c r="T257" s="504"/>
      <c r="U257" s="505"/>
      <c r="V257" s="337"/>
      <c r="W257" s="313"/>
      <c r="X257" s="30"/>
      <c r="Z257" s="222"/>
      <c r="AA257" s="702"/>
      <c r="AB257" s="702"/>
      <c r="AC257" s="222"/>
      <c r="AD257" s="222"/>
      <c r="AE257" s="222"/>
      <c r="AF257" s="222"/>
      <c r="AG257" s="222"/>
      <c r="AH257" s="222"/>
      <c r="AI257" s="222"/>
      <c r="AJ257" s="703"/>
      <c r="AK257" s="703"/>
      <c r="AL257" s="703"/>
      <c r="AM257" s="703"/>
      <c r="AN257" s="703"/>
      <c r="AO257" s="703"/>
      <c r="AP257" s="703"/>
      <c r="AQ257" s="703"/>
      <c r="AR257" s="703"/>
      <c r="AS257" s="703"/>
      <c r="AT257" s="8"/>
      <c r="AU257" s="8"/>
    </row>
    <row r="258" spans="1:47" ht="5.15" customHeight="1" x14ac:dyDescent="0.25">
      <c r="A258" s="8"/>
      <c r="B258" s="49"/>
      <c r="C258" s="260"/>
      <c r="D258" s="239"/>
      <c r="E258" s="235"/>
      <c r="F258" s="235"/>
      <c r="G258" s="235"/>
      <c r="H258" s="235"/>
      <c r="I258" s="235"/>
      <c r="J258" s="235"/>
      <c r="K258" s="235"/>
      <c r="L258" s="235"/>
      <c r="M258" s="236"/>
      <c r="N258" s="18"/>
      <c r="O258" s="18"/>
      <c r="P258" s="339"/>
      <c r="Q258" s="340"/>
      <c r="R258" s="312"/>
      <c r="S258" s="313"/>
      <c r="T258" s="339"/>
      <c r="U258" s="340"/>
      <c r="V258" s="337"/>
      <c r="W258" s="313"/>
      <c r="X258" s="30"/>
      <c r="Z258" s="222"/>
      <c r="AA258" s="702"/>
      <c r="AB258" s="702"/>
      <c r="AC258" s="222"/>
      <c r="AD258" s="222"/>
      <c r="AE258" s="222"/>
      <c r="AF258" s="222"/>
      <c r="AG258" s="222"/>
      <c r="AH258" s="222"/>
      <c r="AI258" s="222"/>
      <c r="AJ258" s="703"/>
      <c r="AK258" s="703"/>
      <c r="AL258" s="703"/>
      <c r="AM258" s="703"/>
      <c r="AN258" s="703"/>
      <c r="AO258" s="703"/>
      <c r="AP258" s="703"/>
      <c r="AQ258" s="703"/>
      <c r="AR258" s="703"/>
      <c r="AS258" s="703"/>
      <c r="AT258" s="8"/>
      <c r="AU258" s="8"/>
    </row>
    <row r="259" spans="1:47" ht="5.15" customHeight="1" x14ac:dyDescent="0.25">
      <c r="A259" s="8"/>
      <c r="B259" s="49"/>
      <c r="C259" s="260"/>
      <c r="D259" s="647" t="s">
        <v>103</v>
      </c>
      <c r="E259" s="388"/>
      <c r="F259" s="388"/>
      <c r="G259" s="388"/>
      <c r="H259" s="388"/>
      <c r="I259" s="388"/>
      <c r="J259" s="388"/>
      <c r="K259" s="388"/>
      <c r="L259" s="388"/>
      <c r="M259" s="611"/>
      <c r="N259" s="18"/>
      <c r="O259" s="18"/>
      <c r="P259" s="339" t="s">
        <v>100</v>
      </c>
      <c r="Q259" s="340"/>
      <c r="R259" s="312">
        <v>12.7</v>
      </c>
      <c r="S259" s="313"/>
      <c r="T259" s="504"/>
      <c r="U259" s="505"/>
      <c r="V259" s="337" t="str">
        <f>IF(T259="","",(R259*T259))</f>
        <v/>
      </c>
      <c r="W259" s="313"/>
      <c r="X259" s="30"/>
      <c r="Z259" s="222"/>
      <c r="AA259" s="702"/>
      <c r="AB259" s="702"/>
      <c r="AC259" s="222"/>
      <c r="AD259" s="222"/>
      <c r="AE259" s="222"/>
      <c r="AF259" s="222"/>
      <c r="AG259" s="222"/>
      <c r="AH259" s="222"/>
      <c r="AI259" s="222"/>
      <c r="AJ259" s="703"/>
      <c r="AK259" s="703"/>
      <c r="AL259" s="703"/>
      <c r="AM259" s="703"/>
      <c r="AN259" s="703"/>
      <c r="AO259" s="703"/>
      <c r="AP259" s="703"/>
      <c r="AQ259" s="703"/>
      <c r="AR259" s="703"/>
      <c r="AS259" s="703"/>
      <c r="AT259" s="8"/>
      <c r="AU259" s="8"/>
    </row>
    <row r="260" spans="1:47" ht="5.15" customHeight="1" x14ac:dyDescent="0.25">
      <c r="A260" s="8"/>
      <c r="B260" s="49"/>
      <c r="C260" s="260"/>
      <c r="D260" s="647"/>
      <c r="E260" s="388"/>
      <c r="F260" s="388"/>
      <c r="G260" s="388"/>
      <c r="H260" s="388"/>
      <c r="I260" s="388"/>
      <c r="J260" s="388"/>
      <c r="K260" s="388"/>
      <c r="L260" s="388"/>
      <c r="M260" s="611"/>
      <c r="N260" s="18"/>
      <c r="O260" s="18"/>
      <c r="P260" s="339"/>
      <c r="Q260" s="340"/>
      <c r="R260" s="312"/>
      <c r="S260" s="313"/>
      <c r="T260" s="504"/>
      <c r="U260" s="505"/>
      <c r="V260" s="337"/>
      <c r="W260" s="313"/>
      <c r="X260" s="30"/>
      <c r="Z260" s="222"/>
      <c r="AA260" s="702"/>
      <c r="AB260" s="702"/>
      <c r="AC260" s="222"/>
      <c r="AD260" s="222"/>
      <c r="AE260" s="222"/>
      <c r="AF260" s="222"/>
      <c r="AG260" s="222"/>
      <c r="AH260" s="222"/>
      <c r="AI260" s="222"/>
      <c r="AJ260" s="703"/>
      <c r="AK260" s="703"/>
      <c r="AL260" s="703"/>
      <c r="AM260" s="703"/>
      <c r="AN260" s="703"/>
      <c r="AO260" s="703"/>
      <c r="AP260" s="703"/>
      <c r="AQ260" s="703"/>
      <c r="AR260" s="703"/>
      <c r="AS260" s="703"/>
      <c r="AT260" s="8"/>
      <c r="AU260" s="8"/>
    </row>
    <row r="261" spans="1:47" ht="5.15" customHeight="1" x14ac:dyDescent="0.25">
      <c r="B261" s="261"/>
      <c r="C261" s="262"/>
      <c r="D261" s="240"/>
      <c r="E261" s="203"/>
      <c r="F261" s="203"/>
      <c r="G261" s="203"/>
      <c r="H261" s="203"/>
      <c r="I261" s="203"/>
      <c r="J261" s="203"/>
      <c r="K261" s="203"/>
      <c r="L261" s="203"/>
      <c r="M261" s="248"/>
      <c r="N261" s="551"/>
      <c r="O261" s="551"/>
      <c r="P261" s="343"/>
      <c r="Q261" s="344"/>
      <c r="R261" s="343"/>
      <c r="S261" s="344"/>
      <c r="T261" s="343"/>
      <c r="U261" s="344"/>
      <c r="V261" s="341"/>
      <c r="W261" s="342"/>
      <c r="X261" s="30"/>
      <c r="Z261" s="222"/>
      <c r="AA261" s="702"/>
      <c r="AB261" s="702"/>
      <c r="AC261" s="222"/>
      <c r="AD261" s="222"/>
      <c r="AE261" s="222"/>
      <c r="AF261" s="222"/>
      <c r="AG261" s="222"/>
      <c r="AH261" s="222"/>
      <c r="AI261" s="222"/>
      <c r="AJ261" s="703"/>
      <c r="AK261" s="703"/>
      <c r="AL261" s="703"/>
      <c r="AM261" s="703"/>
      <c r="AN261" s="703"/>
      <c r="AO261" s="703"/>
      <c r="AP261" s="703"/>
      <c r="AQ261" s="703"/>
      <c r="AR261" s="703"/>
      <c r="AS261" s="703"/>
      <c r="AT261" s="8"/>
      <c r="AU261" s="8"/>
    </row>
    <row r="262" spans="1:47" ht="5.15" customHeight="1" x14ac:dyDescent="0.25">
      <c r="B262" s="8"/>
      <c r="C262" s="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307"/>
      <c r="O262" s="307"/>
      <c r="P262" s="297"/>
      <c r="Q262" s="297"/>
      <c r="R262" s="297"/>
      <c r="S262" s="297"/>
      <c r="T262" s="297"/>
      <c r="U262" s="297"/>
      <c r="V262" s="279"/>
      <c r="W262" s="279"/>
      <c r="X262" s="30"/>
      <c r="Z262" s="222"/>
      <c r="AA262" s="702"/>
      <c r="AB262" s="702"/>
      <c r="AC262" s="222"/>
      <c r="AD262" s="222"/>
      <c r="AE262" s="222"/>
      <c r="AF262" s="222"/>
      <c r="AG262" s="222"/>
      <c r="AH262" s="222"/>
      <c r="AI262" s="222"/>
      <c r="AJ262" s="703"/>
      <c r="AK262" s="703"/>
      <c r="AL262" s="703"/>
      <c r="AM262" s="703"/>
      <c r="AN262" s="703"/>
      <c r="AO262" s="703"/>
      <c r="AP262" s="703"/>
      <c r="AQ262" s="703"/>
      <c r="AR262" s="703"/>
      <c r="AS262" s="703"/>
      <c r="AT262" s="8"/>
      <c r="AU262" s="8"/>
    </row>
    <row r="263" spans="1:47" ht="5.15" customHeight="1" x14ac:dyDescent="0.25">
      <c r="B263" s="8"/>
      <c r="C263" s="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307"/>
      <c r="O263" s="307"/>
      <c r="P263" s="297"/>
      <c r="Q263" s="297"/>
      <c r="R263" s="297"/>
      <c r="S263" s="297"/>
      <c r="T263" s="297"/>
      <c r="U263" s="297"/>
      <c r="V263" s="279"/>
      <c r="W263" s="279"/>
      <c r="X263" s="30"/>
      <c r="Z263" s="222"/>
      <c r="AA263" s="702"/>
      <c r="AB263" s="702"/>
      <c r="AC263" s="222"/>
      <c r="AD263" s="222"/>
      <c r="AE263" s="222"/>
      <c r="AF263" s="222"/>
      <c r="AG263" s="222"/>
      <c r="AH263" s="222"/>
      <c r="AI263" s="222"/>
      <c r="AJ263" s="703"/>
      <c r="AK263" s="703"/>
      <c r="AL263" s="703"/>
      <c r="AM263" s="703"/>
      <c r="AN263" s="703"/>
      <c r="AO263" s="703"/>
      <c r="AP263" s="703"/>
      <c r="AQ263" s="703"/>
      <c r="AR263" s="703"/>
      <c r="AS263" s="703"/>
      <c r="AT263" s="8"/>
      <c r="AU263" s="8"/>
    </row>
    <row r="264" spans="1:47" ht="5.15" customHeight="1" x14ac:dyDescent="0.25">
      <c r="B264" s="8"/>
      <c r="C264" s="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307"/>
      <c r="O264" s="307"/>
      <c r="P264" s="297"/>
      <c r="Q264" s="297"/>
      <c r="R264" s="297"/>
      <c r="S264" s="297"/>
      <c r="T264" s="297"/>
      <c r="U264" s="297"/>
      <c r="V264" s="279"/>
      <c r="W264" s="279"/>
      <c r="X264" s="30"/>
      <c r="Z264" s="222"/>
      <c r="AA264" s="702"/>
      <c r="AB264" s="702"/>
      <c r="AC264" s="222"/>
      <c r="AD264" s="222"/>
      <c r="AE264" s="222"/>
      <c r="AF264" s="222"/>
      <c r="AG264" s="222"/>
      <c r="AH264" s="222"/>
      <c r="AI264" s="222"/>
      <c r="AJ264" s="703"/>
      <c r="AK264" s="703"/>
      <c r="AL264" s="703"/>
      <c r="AM264" s="703"/>
      <c r="AN264" s="703"/>
      <c r="AO264" s="703"/>
      <c r="AP264" s="703"/>
      <c r="AQ264" s="703"/>
      <c r="AR264" s="703"/>
      <c r="AS264" s="703"/>
      <c r="AT264" s="8"/>
      <c r="AU264" s="8"/>
    </row>
    <row r="265" spans="1:47" ht="5.15" customHeight="1" x14ac:dyDescent="0.25">
      <c r="B265" s="8"/>
      <c r="C265" s="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18"/>
      <c r="O265" s="18"/>
      <c r="P265" s="265"/>
      <c r="Q265" s="265"/>
      <c r="R265" s="16"/>
      <c r="S265" s="16"/>
      <c r="T265" s="16"/>
      <c r="U265" s="16"/>
      <c r="V265" s="274"/>
      <c r="W265" s="274"/>
      <c r="X265" s="30"/>
      <c r="Z265" s="222"/>
      <c r="AA265" s="702"/>
      <c r="AB265" s="702"/>
      <c r="AC265" s="222"/>
      <c r="AD265" s="222"/>
      <c r="AE265" s="222"/>
      <c r="AF265" s="222"/>
      <c r="AG265" s="222"/>
      <c r="AH265" s="222"/>
      <c r="AI265" s="222"/>
      <c r="AJ265" s="703"/>
      <c r="AK265" s="703"/>
      <c r="AL265" s="703"/>
      <c r="AM265" s="703"/>
      <c r="AN265" s="703"/>
      <c r="AO265" s="703"/>
      <c r="AP265" s="703"/>
      <c r="AQ265" s="703"/>
      <c r="AR265" s="703"/>
      <c r="AS265" s="703"/>
      <c r="AT265" s="8"/>
      <c r="AU265" s="8"/>
    </row>
    <row r="266" spans="1:47" ht="5.15" customHeight="1" x14ac:dyDescent="0.25">
      <c r="B266" s="8"/>
      <c r="C266" s="8"/>
      <c r="D266" s="18"/>
      <c r="E266" s="18"/>
      <c r="F266" s="18"/>
      <c r="G266" s="18"/>
      <c r="H266" s="18"/>
      <c r="I266" s="18"/>
      <c r="J266" s="18"/>
      <c r="K266" s="18"/>
      <c r="L266" s="18"/>
      <c r="M266" s="24"/>
      <c r="N266" s="30"/>
      <c r="O266" s="30"/>
      <c r="P266" s="19"/>
      <c r="Q266" s="19"/>
      <c r="R266" s="59"/>
      <c r="S266" s="59"/>
      <c r="T266" s="30"/>
      <c r="U266" s="30"/>
      <c r="V266" s="30"/>
      <c r="W266" s="30"/>
      <c r="X266" s="30"/>
      <c r="Z266" s="222"/>
      <c r="AA266" s="702"/>
      <c r="AB266" s="702"/>
      <c r="AC266" s="222"/>
      <c r="AD266" s="222"/>
      <c r="AE266" s="222"/>
      <c r="AF266" s="222"/>
      <c r="AG266" s="222"/>
      <c r="AH266" s="222"/>
      <c r="AI266" s="222"/>
      <c r="AJ266" s="703"/>
      <c r="AK266" s="703"/>
      <c r="AL266" s="703"/>
      <c r="AM266" s="703"/>
      <c r="AN266" s="703"/>
      <c r="AO266" s="703"/>
      <c r="AP266" s="703"/>
      <c r="AQ266" s="703"/>
      <c r="AR266" s="8"/>
      <c r="AS266" s="8"/>
      <c r="AT266" s="8"/>
      <c r="AU266" s="8"/>
    </row>
    <row r="267" spans="1:47" ht="5.15" customHeight="1" x14ac:dyDescent="0.3">
      <c r="B267" s="8"/>
      <c r="C267" s="8"/>
      <c r="D267" s="18"/>
      <c r="E267" s="18"/>
      <c r="F267" s="18"/>
      <c r="G267" s="18"/>
      <c r="H267" s="18"/>
      <c r="I267" s="18"/>
      <c r="J267" s="18"/>
      <c r="K267" s="18"/>
      <c r="L267" s="18"/>
      <c r="M267" s="24"/>
      <c r="N267" s="30"/>
      <c r="O267" s="30"/>
      <c r="P267" s="19"/>
      <c r="Q267" s="19"/>
      <c r="R267" s="59"/>
      <c r="S267" s="59"/>
      <c r="T267" s="30"/>
      <c r="U267" s="30"/>
      <c r="V267" s="30"/>
      <c r="W267" s="30"/>
      <c r="X267" s="30"/>
      <c r="Z267" s="19"/>
      <c r="AA267" s="702"/>
      <c r="AB267" s="702"/>
      <c r="AC267" s="13"/>
      <c r="AD267" s="74"/>
      <c r="AE267" s="75"/>
      <c r="AF267" s="195"/>
      <c r="AG267" s="703"/>
      <c r="AH267" s="703"/>
      <c r="AI267" s="703"/>
      <c r="AJ267" s="703"/>
      <c r="AK267" s="703"/>
      <c r="AL267" s="703"/>
      <c r="AM267" s="703"/>
      <c r="AN267" s="703"/>
      <c r="AO267" s="703"/>
      <c r="AP267" s="703"/>
      <c r="AQ267" s="703"/>
      <c r="AR267" s="8"/>
      <c r="AS267" s="8"/>
      <c r="AT267" s="8"/>
      <c r="AU267" s="8"/>
    </row>
    <row r="268" spans="1:47" ht="5.15" customHeight="1" x14ac:dyDescent="0.3">
      <c r="B268" s="8"/>
      <c r="C268" s="472" t="s">
        <v>135</v>
      </c>
      <c r="D268" s="472"/>
      <c r="E268" s="472"/>
      <c r="F268" s="472"/>
      <c r="G268" s="472"/>
      <c r="H268" s="472"/>
      <c r="I268" s="230"/>
      <c r="J268" s="473" t="s">
        <v>138</v>
      </c>
      <c r="K268" s="473"/>
      <c r="L268" s="473"/>
      <c r="M268" s="473"/>
      <c r="N268" s="473"/>
      <c r="O268" s="473"/>
      <c r="P268" s="473"/>
      <c r="Q268" s="230"/>
      <c r="R268" s="472" t="s">
        <v>137</v>
      </c>
      <c r="S268" s="472"/>
      <c r="T268" s="472"/>
      <c r="U268" s="472"/>
      <c r="V268" s="472"/>
      <c r="W268" s="30"/>
      <c r="X268" s="30"/>
      <c r="Z268" s="19"/>
      <c r="AA268" s="702"/>
      <c r="AB268" s="702"/>
      <c r="AC268" s="13"/>
      <c r="AD268" s="74"/>
      <c r="AE268" s="75"/>
      <c r="AF268" s="45"/>
      <c r="AG268" s="705"/>
      <c r="AH268" s="705"/>
      <c r="AI268" s="705"/>
      <c r="AJ268" s="705"/>
      <c r="AK268" s="705"/>
      <c r="AL268" s="705"/>
      <c r="AM268" s="705"/>
      <c r="AN268" s="705"/>
      <c r="AO268" s="705"/>
      <c r="AP268" s="705"/>
      <c r="AQ268" s="8"/>
      <c r="AR268" s="8"/>
      <c r="AS268" s="8"/>
      <c r="AT268" s="8"/>
      <c r="AU268" s="8"/>
    </row>
    <row r="269" spans="1:47" ht="5.15" customHeight="1" x14ac:dyDescent="0.3">
      <c r="B269" s="8"/>
      <c r="C269" s="472"/>
      <c r="D269" s="472"/>
      <c r="E269" s="472"/>
      <c r="F269" s="472"/>
      <c r="G269" s="472"/>
      <c r="H269" s="472"/>
      <c r="I269" s="230"/>
      <c r="J269" s="473"/>
      <c r="K269" s="473"/>
      <c r="L269" s="473"/>
      <c r="M269" s="473"/>
      <c r="N269" s="473"/>
      <c r="O269" s="473"/>
      <c r="P269" s="473"/>
      <c r="Q269" s="230"/>
      <c r="R269" s="472"/>
      <c r="S269" s="472"/>
      <c r="T269" s="472"/>
      <c r="U269" s="472"/>
      <c r="V269" s="472"/>
      <c r="W269" s="30"/>
      <c r="X269" s="30"/>
      <c r="Z269" s="19"/>
      <c r="AA269" s="702"/>
      <c r="AB269" s="702"/>
      <c r="AC269" s="13"/>
      <c r="AD269" s="74"/>
      <c r="AE269" s="75"/>
      <c r="AF269" s="45"/>
      <c r="AG269" s="705"/>
      <c r="AH269" s="705"/>
      <c r="AI269" s="705"/>
      <c r="AJ269" s="705"/>
      <c r="AK269" s="705"/>
      <c r="AL269" s="705"/>
      <c r="AM269" s="705"/>
      <c r="AN269" s="705"/>
      <c r="AO269" s="705"/>
      <c r="AP269" s="705"/>
      <c r="AQ269" s="8"/>
      <c r="AR269" s="8"/>
      <c r="AS269" s="8"/>
      <c r="AT269" s="8"/>
      <c r="AU269" s="8"/>
    </row>
    <row r="270" spans="1:47" ht="5.15" customHeight="1" x14ac:dyDescent="0.3">
      <c r="B270" s="8"/>
      <c r="C270" s="472"/>
      <c r="D270" s="472"/>
      <c r="E270" s="472"/>
      <c r="F270" s="472"/>
      <c r="G270" s="472"/>
      <c r="H270" s="472"/>
      <c r="I270" s="230"/>
      <c r="J270" s="473"/>
      <c r="K270" s="473"/>
      <c r="L270" s="473"/>
      <c r="M270" s="473"/>
      <c r="N270" s="473"/>
      <c r="O270" s="473"/>
      <c r="P270" s="473"/>
      <c r="Q270" s="230"/>
      <c r="R270" s="472"/>
      <c r="S270" s="472"/>
      <c r="T270" s="472"/>
      <c r="U270" s="472"/>
      <c r="V270" s="472"/>
      <c r="W270" s="30"/>
      <c r="X270" s="30"/>
      <c r="Z270" s="19"/>
      <c r="AA270" s="702"/>
      <c r="AB270" s="702"/>
      <c r="AC270" s="13"/>
      <c r="AD270" s="74"/>
      <c r="AE270" s="75"/>
      <c r="AF270" s="45"/>
      <c r="AG270" s="705"/>
      <c r="AH270" s="705"/>
      <c r="AI270" s="705"/>
      <c r="AJ270" s="705"/>
      <c r="AK270" s="705"/>
      <c r="AL270" s="705"/>
      <c r="AM270" s="705"/>
      <c r="AN270" s="705"/>
      <c r="AO270" s="705"/>
      <c r="AP270" s="705"/>
      <c r="AQ270" s="8"/>
      <c r="AR270" s="8"/>
      <c r="AS270" s="8"/>
      <c r="AT270" s="8"/>
      <c r="AU270" s="8"/>
    </row>
    <row r="271" spans="1:47" ht="5.15" customHeight="1" x14ac:dyDescent="0.3">
      <c r="B271" s="11"/>
      <c r="C271" s="224"/>
      <c r="D271" s="224"/>
      <c r="E271" s="224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30"/>
      <c r="X271" s="30"/>
      <c r="Z271" s="19"/>
      <c r="AA271" s="702"/>
      <c r="AB271" s="702"/>
      <c r="AC271" s="13"/>
      <c r="AD271" s="74"/>
      <c r="AE271" s="75"/>
      <c r="AF271" s="45"/>
      <c r="AG271" s="705"/>
      <c r="AH271" s="705"/>
      <c r="AI271" s="705"/>
      <c r="AJ271" s="705"/>
      <c r="AK271" s="705"/>
      <c r="AL271" s="705"/>
      <c r="AM271" s="705"/>
      <c r="AN271" s="705"/>
      <c r="AO271" s="705"/>
      <c r="AP271" s="705"/>
      <c r="AQ271" s="8"/>
      <c r="AR271" s="8"/>
      <c r="AS271" s="8"/>
      <c r="AT271" s="8"/>
      <c r="AU271" s="8"/>
    </row>
    <row r="272" spans="1:47" ht="5.15" customHeight="1" x14ac:dyDescent="0.3">
      <c r="B272" s="11"/>
      <c r="C272" s="463" t="s">
        <v>124</v>
      </c>
      <c r="D272" s="463"/>
      <c r="E272" s="463"/>
      <c r="F272" s="463"/>
      <c r="G272" s="463"/>
      <c r="H272" s="463"/>
      <c r="I272" s="463"/>
      <c r="J272" s="18"/>
      <c r="K272" s="18"/>
      <c r="L272" s="18"/>
      <c r="M272" s="24"/>
      <c r="N272" s="30"/>
      <c r="O272" s="30"/>
      <c r="P272" s="19"/>
      <c r="Q272" s="19"/>
      <c r="R272" s="59"/>
      <c r="S272" s="59"/>
      <c r="T272" s="30"/>
      <c r="U272" s="30"/>
      <c r="V272" s="30"/>
      <c r="W272" s="30"/>
      <c r="X272" s="30"/>
      <c r="Z272" s="19"/>
      <c r="AA272" s="702"/>
      <c r="AB272" s="702"/>
      <c r="AC272" s="13"/>
      <c r="AD272" s="74"/>
      <c r="AE272" s="75"/>
      <c r="AF272" s="45"/>
      <c r="AG272" s="705"/>
      <c r="AH272" s="705"/>
      <c r="AI272" s="705"/>
      <c r="AJ272" s="705"/>
      <c r="AK272" s="705"/>
      <c r="AL272" s="705"/>
      <c r="AM272" s="705"/>
      <c r="AN272" s="705"/>
      <c r="AO272" s="705"/>
      <c r="AP272" s="705"/>
      <c r="AQ272" s="8"/>
      <c r="AR272" s="8"/>
      <c r="AS272" s="8"/>
      <c r="AT272" s="8"/>
      <c r="AU272" s="8"/>
    </row>
    <row r="273" spans="2:47" ht="5.15" customHeight="1" x14ac:dyDescent="0.3">
      <c r="B273" s="11"/>
      <c r="C273" s="463"/>
      <c r="D273" s="463"/>
      <c r="E273" s="463"/>
      <c r="F273" s="463"/>
      <c r="G273" s="463"/>
      <c r="H273" s="463"/>
      <c r="I273" s="463"/>
      <c r="J273" s="218"/>
      <c r="K273" s="11"/>
      <c r="L273" s="11"/>
      <c r="M273" s="15"/>
      <c r="N273" s="106"/>
      <c r="O273" s="106"/>
      <c r="R273" s="461" t="s">
        <v>134</v>
      </c>
      <c r="S273" s="461"/>
      <c r="T273" s="461"/>
      <c r="U273" s="461"/>
      <c r="V273" s="461"/>
      <c r="W273" s="11"/>
      <c r="X273" s="30"/>
      <c r="Z273" s="19"/>
      <c r="AA273" s="702"/>
      <c r="AB273" s="702"/>
      <c r="AC273" s="13"/>
      <c r="AD273" s="74"/>
      <c r="AE273" s="75"/>
      <c r="AF273" s="45"/>
      <c r="AG273" s="705"/>
      <c r="AH273" s="705"/>
      <c r="AI273" s="705"/>
      <c r="AJ273" s="705"/>
      <c r="AK273" s="705"/>
      <c r="AL273" s="705"/>
      <c r="AM273" s="705"/>
      <c r="AN273" s="705"/>
      <c r="AO273" s="705"/>
      <c r="AP273" s="705"/>
      <c r="AQ273" s="8"/>
      <c r="AR273" s="8"/>
      <c r="AS273" s="8"/>
      <c r="AT273" s="8"/>
      <c r="AU273" s="8"/>
    </row>
    <row r="274" spans="2:47" ht="5.15" customHeight="1" x14ac:dyDescent="0.3">
      <c r="B274" s="11"/>
      <c r="C274" s="325" t="s">
        <v>158</v>
      </c>
      <c r="D274" s="325"/>
      <c r="E274" s="325"/>
      <c r="F274" s="325"/>
      <c r="G274" s="325"/>
      <c r="H274" s="325"/>
      <c r="I274" s="326"/>
      <c r="J274" s="474">
        <f>SUM(V6:V66)+SUM(V72:V92)+SUM(V97:V118)+SUM(V124:V142)+SUM(V150:V185)+SUM(V191:V215)+SUM(V222:W231)+SUM(V237:W261)+SUM(AT6:AT25)+SUM(AT30:AT35)+SUM(AT40:AU64)+SUM(AT69:AT90)+SUM(AT96:AT121)+SUM(AT127:AT139)</f>
        <v>0</v>
      </c>
      <c r="K274" s="475"/>
      <c r="L274" s="475"/>
      <c r="M274" s="475"/>
      <c r="N274" s="475"/>
      <c r="O274" s="475"/>
      <c r="P274" s="476"/>
      <c r="Q274" s="45"/>
      <c r="R274" s="461"/>
      <c r="S274" s="461"/>
      <c r="T274" s="461"/>
      <c r="U274" s="461"/>
      <c r="V274" s="461"/>
      <c r="W274" s="11"/>
      <c r="X274" s="30"/>
      <c r="Z274" s="19"/>
      <c r="AA274" s="702"/>
      <c r="AB274" s="702"/>
      <c r="AC274" s="13"/>
      <c r="AD274" s="74"/>
      <c r="AE274" s="75"/>
      <c r="AF274" s="45"/>
      <c r="AG274" s="11"/>
      <c r="AH274" s="11"/>
      <c r="AI274" s="11"/>
      <c r="AJ274" s="11"/>
      <c r="AK274" s="11"/>
      <c r="AL274" s="11"/>
      <c r="AM274" s="11"/>
      <c r="AN274" s="8"/>
      <c r="AO274" s="8"/>
      <c r="AP274" s="8"/>
      <c r="AQ274" s="8"/>
      <c r="AR274" s="8"/>
      <c r="AS274" s="8"/>
      <c r="AT274" s="8"/>
      <c r="AU274" s="8"/>
    </row>
    <row r="275" spans="2:47" ht="5.15" customHeight="1" x14ac:dyDescent="0.3">
      <c r="B275" s="11"/>
      <c r="C275" s="325"/>
      <c r="D275" s="325"/>
      <c r="E275" s="325"/>
      <c r="F275" s="325"/>
      <c r="G275" s="325"/>
      <c r="H275" s="325"/>
      <c r="I275" s="326"/>
      <c r="J275" s="477"/>
      <c r="K275" s="478"/>
      <c r="L275" s="478"/>
      <c r="M275" s="478"/>
      <c r="N275" s="478"/>
      <c r="O275" s="478"/>
      <c r="P275" s="479"/>
      <c r="Q275" s="223"/>
      <c r="R275" s="264"/>
      <c r="S275" s="264"/>
      <c r="T275" s="264"/>
      <c r="U275" s="264"/>
      <c r="V275" s="18"/>
      <c r="W275" s="11"/>
      <c r="X275" s="30"/>
      <c r="Z275" s="19"/>
      <c r="AA275" s="702"/>
      <c r="AB275" s="702"/>
      <c r="AC275" s="13"/>
      <c r="AD275" s="74"/>
      <c r="AE275" s="75"/>
      <c r="AF275" s="45"/>
      <c r="AG275" s="11"/>
      <c r="AH275" s="11"/>
      <c r="AI275" s="11"/>
      <c r="AJ275" s="11"/>
      <c r="AK275" s="11"/>
      <c r="AL275" s="11"/>
      <c r="AM275" s="11"/>
      <c r="AN275" s="8"/>
      <c r="AO275" s="8"/>
      <c r="AP275" s="8"/>
      <c r="AQ275" s="8"/>
      <c r="AR275" s="8"/>
      <c r="AS275" s="8"/>
      <c r="AT275" s="8"/>
      <c r="AU275" s="8"/>
    </row>
    <row r="276" spans="2:47" ht="5.15" customHeight="1" x14ac:dyDescent="0.3">
      <c r="B276" s="11"/>
      <c r="C276" s="483" t="s">
        <v>142</v>
      </c>
      <c r="D276" s="483"/>
      <c r="E276" s="483"/>
      <c r="F276" s="483"/>
      <c r="G276" s="483"/>
      <c r="H276" s="483"/>
      <c r="I276" s="483"/>
      <c r="J276" s="477"/>
      <c r="K276" s="478"/>
      <c r="L276" s="478"/>
      <c r="M276" s="478"/>
      <c r="N276" s="478"/>
      <c r="O276" s="478"/>
      <c r="P276" s="479"/>
      <c r="R276" s="462" t="s">
        <v>129</v>
      </c>
      <c r="S276" s="462"/>
      <c r="T276" s="462"/>
      <c r="U276" s="462"/>
      <c r="V276" s="462"/>
      <c r="W276" s="11"/>
      <c r="X276" s="30"/>
      <c r="Z276" s="19"/>
      <c r="AA276" s="702"/>
      <c r="AB276" s="702"/>
      <c r="AC276" s="13"/>
      <c r="AD276" s="74"/>
      <c r="AE276" s="75"/>
      <c r="AF276" s="45"/>
      <c r="AG276" s="11"/>
      <c r="AH276" s="11"/>
      <c r="AI276" s="11"/>
      <c r="AJ276" s="11"/>
      <c r="AK276" s="11"/>
      <c r="AL276" s="11"/>
      <c r="AM276" s="11"/>
      <c r="AN276" s="8"/>
      <c r="AO276" s="8"/>
      <c r="AP276" s="8"/>
      <c r="AQ276" s="8"/>
      <c r="AR276" s="8"/>
      <c r="AS276" s="8"/>
      <c r="AT276" s="8"/>
      <c r="AU276" s="8"/>
    </row>
    <row r="277" spans="2:47" ht="5.15" customHeight="1" x14ac:dyDescent="0.3">
      <c r="B277" s="11"/>
      <c r="C277" s="483"/>
      <c r="D277" s="483"/>
      <c r="E277" s="483"/>
      <c r="F277" s="483"/>
      <c r="G277" s="483"/>
      <c r="H277" s="483"/>
      <c r="I277" s="483"/>
      <c r="J277" s="480"/>
      <c r="K277" s="481"/>
      <c r="L277" s="481"/>
      <c r="M277" s="481"/>
      <c r="N277" s="481"/>
      <c r="O277" s="481"/>
      <c r="P277" s="482"/>
      <c r="R277" s="462"/>
      <c r="S277" s="462"/>
      <c r="T277" s="462"/>
      <c r="U277" s="462"/>
      <c r="V277" s="462"/>
      <c r="W277" s="11"/>
      <c r="X277" s="30"/>
      <c r="Z277" s="19"/>
      <c r="AA277" s="702"/>
      <c r="AB277" s="702"/>
      <c r="AC277" s="13"/>
      <c r="AD277" s="74"/>
      <c r="AE277" s="75"/>
      <c r="AF277" s="45"/>
      <c r="AG277" s="11"/>
      <c r="AH277" s="11"/>
      <c r="AI277" s="11"/>
      <c r="AJ277" s="11"/>
      <c r="AK277" s="11"/>
      <c r="AL277" s="11"/>
      <c r="AM277" s="11"/>
      <c r="AN277" s="8"/>
      <c r="AO277" s="8"/>
      <c r="AP277" s="8"/>
      <c r="AQ277" s="8"/>
      <c r="AR277" s="8"/>
      <c r="AS277" s="8"/>
      <c r="AT277" s="8"/>
      <c r="AU277" s="8"/>
    </row>
    <row r="278" spans="2:47" ht="5.15" customHeight="1" x14ac:dyDescent="0.3">
      <c r="B278" s="11"/>
      <c r="C278" s="483"/>
      <c r="D278" s="483"/>
      <c r="E278" s="483"/>
      <c r="F278" s="483"/>
      <c r="G278" s="483"/>
      <c r="H278" s="483"/>
      <c r="I278" s="483"/>
      <c r="J278" s="192"/>
      <c r="K278" s="11"/>
      <c r="L278" s="11"/>
      <c r="M278" s="15"/>
      <c r="N278" s="106"/>
      <c r="O278" s="106"/>
      <c r="P278" s="11"/>
      <c r="Q278" s="11"/>
      <c r="R278" s="18"/>
      <c r="S278" s="18"/>
      <c r="T278" s="18"/>
      <c r="U278" s="18"/>
      <c r="V278" s="18"/>
      <c r="W278" s="11"/>
      <c r="X278" s="30"/>
      <c r="Z278" s="19"/>
      <c r="AA278" s="702"/>
      <c r="AB278" s="702"/>
      <c r="AC278" s="13"/>
      <c r="AD278" s="74"/>
      <c r="AE278" s="75"/>
      <c r="AF278" s="45"/>
      <c r="AG278" s="11"/>
      <c r="AH278" s="11"/>
      <c r="AI278" s="11"/>
      <c r="AJ278" s="11"/>
      <c r="AK278" s="11"/>
      <c r="AL278" s="11"/>
      <c r="AM278" s="11"/>
      <c r="AN278" s="8"/>
      <c r="AO278" s="8"/>
      <c r="AP278" s="8"/>
      <c r="AQ278" s="8"/>
      <c r="AR278" s="8"/>
      <c r="AS278" s="8"/>
      <c r="AT278" s="8"/>
      <c r="AU278" s="8"/>
    </row>
    <row r="279" spans="2:47" ht="5.15" customHeight="1" x14ac:dyDescent="0.3">
      <c r="B279" s="11"/>
      <c r="C279" s="325" t="s">
        <v>160</v>
      </c>
      <c r="D279" s="325"/>
      <c r="E279" s="325"/>
      <c r="F279" s="325"/>
      <c r="G279" s="325"/>
      <c r="H279" s="325"/>
      <c r="I279" s="325"/>
      <c r="J279" s="192"/>
      <c r="K279" s="11"/>
      <c r="L279" s="11"/>
      <c r="M279" s="15"/>
      <c r="N279" s="106"/>
      <c r="O279" s="106"/>
      <c r="R279" s="462" t="s">
        <v>130</v>
      </c>
      <c r="S279" s="462"/>
      <c r="T279" s="462"/>
      <c r="U279" s="462"/>
      <c r="V279" s="462"/>
      <c r="W279" s="106"/>
      <c r="X279" s="30"/>
      <c r="Z279" s="19"/>
      <c r="AA279" s="702"/>
      <c r="AB279" s="702"/>
      <c r="AC279" s="13"/>
      <c r="AD279" s="74"/>
      <c r="AE279" s="75"/>
      <c r="AF279" s="45"/>
      <c r="AG279" s="11"/>
      <c r="AH279" s="11"/>
      <c r="AI279" s="11"/>
      <c r="AJ279" s="11"/>
      <c r="AK279" s="11"/>
      <c r="AL279" s="11"/>
      <c r="AM279" s="11"/>
      <c r="AN279" s="8"/>
      <c r="AO279" s="8"/>
      <c r="AP279" s="8"/>
      <c r="AQ279" s="8"/>
      <c r="AR279" s="8"/>
      <c r="AS279" s="8"/>
      <c r="AT279" s="8"/>
      <c r="AU279" s="8"/>
    </row>
    <row r="280" spans="2:47" ht="5.15" customHeight="1" x14ac:dyDescent="0.3">
      <c r="B280" s="11"/>
      <c r="C280" s="325"/>
      <c r="D280" s="325"/>
      <c r="E280" s="325"/>
      <c r="F280" s="325"/>
      <c r="G280" s="325"/>
      <c r="H280" s="325"/>
      <c r="I280" s="325"/>
      <c r="J280" s="263"/>
      <c r="K280" s="263"/>
      <c r="L280" s="263"/>
      <c r="M280" s="263"/>
      <c r="N280" s="263"/>
      <c r="O280" s="263"/>
      <c r="P280" s="263"/>
      <c r="Q280" s="11"/>
      <c r="R280" s="462"/>
      <c r="S280" s="462"/>
      <c r="T280" s="462"/>
      <c r="U280" s="462"/>
      <c r="V280" s="462"/>
      <c r="W280" s="106"/>
      <c r="X280" s="30"/>
      <c r="Z280" s="19"/>
      <c r="AA280" s="702"/>
      <c r="AB280" s="702"/>
      <c r="AC280" s="13"/>
      <c r="AD280" s="74"/>
      <c r="AE280" s="75"/>
      <c r="AF280" s="45"/>
      <c r="AG280" s="11"/>
      <c r="AH280" s="11"/>
      <c r="AI280" s="11"/>
      <c r="AJ280" s="11"/>
      <c r="AK280" s="11"/>
      <c r="AL280" s="11"/>
      <c r="AM280" s="11"/>
      <c r="AN280" s="8"/>
      <c r="AO280" s="8"/>
      <c r="AP280" s="8"/>
      <c r="AQ280" s="8"/>
      <c r="AR280" s="8"/>
      <c r="AS280" s="8"/>
      <c r="AT280" s="8"/>
      <c r="AU280" s="8"/>
    </row>
    <row r="281" spans="2:47" ht="5.15" customHeight="1" x14ac:dyDescent="0.3">
      <c r="C281" s="325" t="s">
        <v>123</v>
      </c>
      <c r="D281" s="325"/>
      <c r="E281" s="325"/>
      <c r="F281" s="325"/>
      <c r="G281" s="325"/>
      <c r="H281" s="325"/>
      <c r="I281" s="326"/>
      <c r="J281" s="493" t="s">
        <v>164</v>
      </c>
      <c r="K281" s="494"/>
      <c r="L281" s="494"/>
      <c r="M281" s="494"/>
      <c r="N281" s="494"/>
      <c r="O281" s="494"/>
      <c r="P281" s="495"/>
      <c r="Q281" s="67"/>
      <c r="R281" s="59"/>
      <c r="S281" s="59"/>
      <c r="T281" s="30"/>
      <c r="U281" s="30"/>
      <c r="V281" s="30"/>
      <c r="W281" s="106"/>
      <c r="X281" s="30"/>
      <c r="Z281" s="19"/>
      <c r="AA281" s="702"/>
      <c r="AB281" s="702"/>
      <c r="AC281" s="13"/>
      <c r="AD281" s="74"/>
      <c r="AE281" s="75"/>
      <c r="AF281" s="45"/>
      <c r="AG281" s="11"/>
      <c r="AH281" s="11"/>
      <c r="AI281" s="11"/>
      <c r="AJ281" s="11"/>
      <c r="AK281" s="11"/>
      <c r="AL281" s="11"/>
      <c r="AM281" s="11"/>
      <c r="AN281" s="8"/>
      <c r="AO281" s="8"/>
      <c r="AP281" s="8"/>
      <c r="AQ281" s="8"/>
      <c r="AR281" s="8"/>
      <c r="AS281" s="8"/>
      <c r="AT281" s="8"/>
      <c r="AU281" s="8"/>
    </row>
    <row r="282" spans="2:47" ht="5.15" customHeight="1" x14ac:dyDescent="0.3">
      <c r="C282" s="325"/>
      <c r="D282" s="325"/>
      <c r="E282" s="325"/>
      <c r="F282" s="325"/>
      <c r="G282" s="325"/>
      <c r="H282" s="325"/>
      <c r="I282" s="326"/>
      <c r="J282" s="496"/>
      <c r="K282" s="497"/>
      <c r="L282" s="497"/>
      <c r="M282" s="497"/>
      <c r="N282" s="497"/>
      <c r="O282" s="497"/>
      <c r="P282" s="498"/>
      <c r="R282" s="462" t="s">
        <v>131</v>
      </c>
      <c r="S282" s="462"/>
      <c r="T282" s="462"/>
      <c r="U282" s="462"/>
      <c r="V282" s="462"/>
      <c r="W282" s="11"/>
      <c r="X282" s="30"/>
      <c r="Z282" s="19"/>
      <c r="AA282" s="702"/>
      <c r="AB282" s="702"/>
      <c r="AC282" s="13"/>
      <c r="AD282" s="74"/>
      <c r="AE282" s="75"/>
      <c r="AF282" s="45"/>
      <c r="AG282" s="11"/>
      <c r="AH282" s="11"/>
      <c r="AI282" s="11"/>
      <c r="AJ282" s="11"/>
      <c r="AK282" s="11"/>
      <c r="AL282" s="11"/>
      <c r="AM282" s="11"/>
      <c r="AN282" s="8"/>
      <c r="AO282" s="8"/>
      <c r="AP282" s="8"/>
      <c r="AQ282" s="8"/>
      <c r="AR282" s="8"/>
      <c r="AS282" s="8"/>
      <c r="AT282" s="8"/>
      <c r="AU282" s="8"/>
    </row>
    <row r="283" spans="2:47" ht="5.15" customHeight="1" x14ac:dyDescent="0.3">
      <c r="C283" s="325" t="s">
        <v>128</v>
      </c>
      <c r="D283" s="325"/>
      <c r="E283" s="325"/>
      <c r="F283" s="325"/>
      <c r="G283" s="325"/>
      <c r="H283" s="325"/>
      <c r="I283" s="326"/>
      <c r="J283" s="496"/>
      <c r="K283" s="497"/>
      <c r="L283" s="497"/>
      <c r="M283" s="497"/>
      <c r="N283" s="497"/>
      <c r="O283" s="497"/>
      <c r="P283" s="498"/>
      <c r="R283" s="462"/>
      <c r="S283" s="462"/>
      <c r="T283" s="462"/>
      <c r="U283" s="462"/>
      <c r="V283" s="462"/>
      <c r="W283" s="11"/>
      <c r="X283" s="30"/>
      <c r="Z283" s="19"/>
      <c r="AA283" s="702"/>
      <c r="AB283" s="702"/>
      <c r="AC283" s="13"/>
      <c r="AD283" s="74"/>
      <c r="AE283" s="75"/>
      <c r="AF283" s="45"/>
      <c r="AG283" s="11"/>
      <c r="AH283" s="11"/>
      <c r="AI283" s="11"/>
      <c r="AJ283" s="11"/>
      <c r="AK283" s="11"/>
      <c r="AL283" s="11"/>
      <c r="AM283" s="11"/>
      <c r="AN283" s="8"/>
      <c r="AO283" s="8"/>
      <c r="AP283" s="8"/>
      <c r="AQ283" s="8"/>
      <c r="AR283" s="8"/>
      <c r="AS283" s="8"/>
      <c r="AT283" s="8"/>
      <c r="AU283" s="8"/>
    </row>
    <row r="284" spans="2:47" ht="5.15" customHeight="1" x14ac:dyDescent="0.3">
      <c r="C284" s="325"/>
      <c r="D284" s="325"/>
      <c r="E284" s="325"/>
      <c r="F284" s="325"/>
      <c r="G284" s="325"/>
      <c r="H284" s="325"/>
      <c r="I284" s="326"/>
      <c r="J284" s="499"/>
      <c r="K284" s="500"/>
      <c r="L284" s="500"/>
      <c r="M284" s="500"/>
      <c r="N284" s="500"/>
      <c r="O284" s="500"/>
      <c r="P284" s="501"/>
      <c r="Q284" s="67"/>
      <c r="R284" s="59"/>
      <c r="S284" s="59"/>
      <c r="T284" s="30"/>
      <c r="U284" s="30"/>
      <c r="V284" s="30"/>
      <c r="W284" s="106"/>
      <c r="X284" s="30"/>
      <c r="Z284" s="19"/>
      <c r="AA284" s="702"/>
      <c r="AB284" s="702"/>
      <c r="AC284" s="13"/>
      <c r="AD284" s="74"/>
      <c r="AE284" s="75"/>
      <c r="AF284" s="45"/>
      <c r="AG284" s="11"/>
      <c r="AH284" s="11"/>
      <c r="AI284" s="11"/>
      <c r="AJ284" s="11"/>
      <c r="AK284" s="11"/>
      <c r="AL284" s="11"/>
      <c r="AM284" s="11"/>
      <c r="AN284" s="8"/>
      <c r="AO284" s="8"/>
      <c r="AP284" s="8"/>
      <c r="AQ284" s="8"/>
      <c r="AR284" s="8"/>
      <c r="AS284" s="8"/>
      <c r="AT284" s="8"/>
      <c r="AU284" s="8"/>
    </row>
    <row r="285" spans="2:47" ht="5.15" customHeight="1" x14ac:dyDescent="0.3">
      <c r="B285" s="11"/>
      <c r="J285" s="192"/>
      <c r="K285" s="18"/>
      <c r="L285" s="18"/>
      <c r="M285" s="24"/>
      <c r="N285" s="30"/>
      <c r="O285" s="30"/>
      <c r="R285" s="462" t="s">
        <v>132</v>
      </c>
      <c r="S285" s="462"/>
      <c r="T285" s="462"/>
      <c r="U285" s="462"/>
      <c r="V285" s="462"/>
      <c r="W285" s="11"/>
      <c r="X285" s="30"/>
      <c r="Z285" s="19"/>
      <c r="AA285" s="702"/>
      <c r="AB285" s="702"/>
      <c r="AC285" s="13"/>
      <c r="AD285" s="74"/>
      <c r="AE285" s="75"/>
      <c r="AF285" s="45"/>
      <c r="AG285" s="11"/>
      <c r="AH285" s="11"/>
      <c r="AI285" s="11"/>
      <c r="AJ285" s="11"/>
      <c r="AK285" s="11"/>
      <c r="AL285" s="11"/>
      <c r="AM285" s="11"/>
      <c r="AN285" s="8"/>
      <c r="AO285" s="8"/>
      <c r="AP285" s="8"/>
      <c r="AQ285" s="8"/>
      <c r="AR285" s="8"/>
      <c r="AS285" s="8"/>
      <c r="AT285" s="8"/>
      <c r="AU285" s="8"/>
    </row>
    <row r="286" spans="2:47" ht="5.15" customHeight="1" x14ac:dyDescent="0.3">
      <c r="B286" s="11"/>
      <c r="C286" s="322" t="s">
        <v>157</v>
      </c>
      <c r="D286" s="323"/>
      <c r="E286" s="323"/>
      <c r="F286" s="323"/>
      <c r="G286" s="323"/>
      <c r="H286" s="324"/>
      <c r="I286" s="192"/>
      <c r="J286" s="18"/>
      <c r="K286" s="18"/>
      <c r="L286" s="18"/>
      <c r="M286" s="18"/>
      <c r="N286" s="18"/>
      <c r="O286" s="18"/>
      <c r="R286" s="462"/>
      <c r="S286" s="462"/>
      <c r="T286" s="462"/>
      <c r="U286" s="462"/>
      <c r="V286" s="462"/>
      <c r="W286" s="11"/>
      <c r="X286" s="30"/>
      <c r="Z286" s="19"/>
      <c r="AA286" s="702"/>
      <c r="AB286" s="702"/>
      <c r="AC286" s="13"/>
      <c r="AD286" s="74"/>
      <c r="AE286" s="75"/>
      <c r="AF286" s="45"/>
      <c r="AG286" s="11"/>
      <c r="AH286" s="11"/>
      <c r="AI286" s="11"/>
      <c r="AJ286" s="11"/>
      <c r="AK286" s="11"/>
      <c r="AL286" s="11"/>
      <c r="AM286" s="11"/>
      <c r="AN286" s="8"/>
      <c r="AO286" s="8"/>
      <c r="AP286" s="8"/>
      <c r="AQ286" s="8"/>
      <c r="AR286" s="8"/>
      <c r="AS286" s="8"/>
      <c r="AT286" s="8"/>
      <c r="AU286" s="8"/>
    </row>
    <row r="287" spans="2:47" ht="5.15" customHeight="1" x14ac:dyDescent="0.3">
      <c r="B287" s="11"/>
      <c r="C287" s="316"/>
      <c r="D287" s="317"/>
      <c r="E287" s="317"/>
      <c r="F287" s="317"/>
      <c r="G287" s="317"/>
      <c r="H287" s="318"/>
      <c r="J287" s="484" t="s">
        <v>153</v>
      </c>
      <c r="K287" s="485"/>
      <c r="L287" s="485"/>
      <c r="M287" s="485"/>
      <c r="N287" s="485"/>
      <c r="O287" s="485"/>
      <c r="P287" s="486"/>
      <c r="Q287" s="67"/>
      <c r="R287" s="59"/>
      <c r="S287" s="59"/>
      <c r="T287" s="30"/>
      <c r="U287" s="30"/>
      <c r="V287" s="30"/>
      <c r="W287" s="106"/>
      <c r="X287" s="30"/>
      <c r="Z287" s="19"/>
      <c r="AA287" s="702"/>
      <c r="AB287" s="702"/>
      <c r="AC287" s="13"/>
      <c r="AD287" s="74"/>
      <c r="AE287" s="75"/>
      <c r="AF287" s="45"/>
      <c r="AG287" s="11"/>
      <c r="AH287" s="11"/>
      <c r="AI287" s="11"/>
      <c r="AJ287" s="11"/>
      <c r="AK287" s="11"/>
      <c r="AL287" s="11"/>
      <c r="AM287" s="11"/>
      <c r="AN287" s="8"/>
      <c r="AO287" s="8"/>
      <c r="AP287" s="8"/>
      <c r="AQ287" s="8"/>
      <c r="AR287" s="8"/>
      <c r="AS287" s="8"/>
      <c r="AT287" s="8"/>
      <c r="AU287" s="8"/>
    </row>
    <row r="288" spans="2:47" ht="5.15" customHeight="1" x14ac:dyDescent="0.3">
      <c r="B288" s="11"/>
      <c r="C288" s="316" t="s">
        <v>159</v>
      </c>
      <c r="D288" s="317"/>
      <c r="E288" s="317"/>
      <c r="F288" s="317"/>
      <c r="G288" s="317"/>
      <c r="H288" s="318"/>
      <c r="J288" s="487"/>
      <c r="K288" s="488"/>
      <c r="L288" s="488"/>
      <c r="M288" s="488"/>
      <c r="N288" s="488"/>
      <c r="O288" s="488"/>
      <c r="P288" s="489"/>
      <c r="R288" s="462" t="s">
        <v>133</v>
      </c>
      <c r="S288" s="462"/>
      <c r="T288" s="462"/>
      <c r="U288" s="462"/>
      <c r="V288" s="462"/>
      <c r="W288" s="106"/>
      <c r="X288" s="30"/>
      <c r="Z288" s="19"/>
      <c r="AA288" s="702"/>
      <c r="AB288" s="702"/>
      <c r="AC288" s="13"/>
      <c r="AD288" s="74"/>
      <c r="AE288" s="75"/>
      <c r="AF288" s="45"/>
      <c r="AG288" s="11"/>
      <c r="AH288" s="11"/>
      <c r="AI288" s="11"/>
      <c r="AJ288" s="11"/>
      <c r="AK288" s="11"/>
      <c r="AL288" s="11"/>
      <c r="AM288" s="11"/>
      <c r="AN288" s="8"/>
      <c r="AO288" s="8"/>
      <c r="AP288" s="8"/>
      <c r="AQ288" s="8"/>
      <c r="AR288" s="8"/>
      <c r="AS288" s="8"/>
      <c r="AT288" s="8"/>
      <c r="AU288" s="8"/>
    </row>
    <row r="289" spans="2:47" ht="5.15" customHeight="1" x14ac:dyDescent="0.3">
      <c r="B289" s="11"/>
      <c r="C289" s="319"/>
      <c r="D289" s="320"/>
      <c r="E289" s="320"/>
      <c r="F289" s="320"/>
      <c r="G289" s="320"/>
      <c r="H289" s="321"/>
      <c r="I289" s="192"/>
      <c r="J289" s="487"/>
      <c r="K289" s="488"/>
      <c r="L289" s="488"/>
      <c r="M289" s="488"/>
      <c r="N289" s="488"/>
      <c r="O289" s="488"/>
      <c r="P289" s="489"/>
      <c r="Q289" s="11"/>
      <c r="R289" s="462"/>
      <c r="S289" s="462"/>
      <c r="T289" s="462"/>
      <c r="U289" s="462"/>
      <c r="V289" s="462"/>
      <c r="W289" s="106"/>
      <c r="X289" s="30"/>
      <c r="Z289" s="19"/>
      <c r="AA289" s="702"/>
      <c r="AB289" s="702"/>
      <c r="AC289" s="13"/>
      <c r="AD289" s="74"/>
      <c r="AE289" s="75"/>
      <c r="AF289" s="45"/>
      <c r="AG289" s="11"/>
      <c r="AH289" s="11"/>
      <c r="AI289" s="11"/>
      <c r="AJ289" s="11"/>
      <c r="AK289" s="11"/>
      <c r="AL289" s="11"/>
      <c r="AM289" s="11"/>
      <c r="AN289" s="8"/>
      <c r="AO289" s="8"/>
      <c r="AP289" s="8"/>
      <c r="AQ289" s="8"/>
      <c r="AR289" s="8"/>
      <c r="AS289" s="8"/>
      <c r="AT289" s="8"/>
      <c r="AU289" s="8"/>
    </row>
    <row r="290" spans="2:47" ht="5.15" customHeight="1" x14ac:dyDescent="0.3">
      <c r="B290" s="11"/>
      <c r="J290" s="487"/>
      <c r="K290" s="488"/>
      <c r="L290" s="488"/>
      <c r="M290" s="488"/>
      <c r="N290" s="488"/>
      <c r="O290" s="488"/>
      <c r="P290" s="489"/>
      <c r="Q290" s="67"/>
      <c r="R290" s="196"/>
      <c r="S290" s="196"/>
      <c r="T290" s="106"/>
      <c r="U290" s="106"/>
      <c r="V290" s="106"/>
      <c r="W290" s="106"/>
      <c r="X290" s="30"/>
      <c r="Z290" s="19"/>
      <c r="AA290" s="702"/>
      <c r="AB290" s="702"/>
      <c r="AC290" s="13"/>
      <c r="AD290" s="74"/>
      <c r="AE290" s="75"/>
      <c r="AF290" s="45"/>
      <c r="AG290" s="11"/>
      <c r="AH290" s="11"/>
      <c r="AI290" s="11"/>
      <c r="AJ290" s="11"/>
      <c r="AK290" s="11"/>
      <c r="AL290" s="11"/>
      <c r="AM290" s="11"/>
      <c r="AN290" s="8"/>
      <c r="AO290" s="8"/>
      <c r="AP290" s="8"/>
      <c r="AQ290" s="8"/>
      <c r="AR290" s="8"/>
      <c r="AS290" s="8"/>
      <c r="AT290" s="8"/>
      <c r="AU290" s="8"/>
    </row>
    <row r="291" spans="2:47" ht="5.15" customHeight="1" x14ac:dyDescent="0.3">
      <c r="B291" s="11"/>
      <c r="J291" s="490"/>
      <c r="K291" s="491"/>
      <c r="L291" s="491"/>
      <c r="M291" s="491"/>
      <c r="N291" s="491"/>
      <c r="O291" s="491"/>
      <c r="P291" s="492"/>
      <c r="Q291" s="67"/>
      <c r="R291" s="196"/>
      <c r="S291" s="196"/>
      <c r="T291" s="106"/>
      <c r="U291" s="106"/>
      <c r="V291" s="106"/>
      <c r="W291" s="106"/>
      <c r="X291" s="30"/>
      <c r="Z291" s="19"/>
      <c r="AA291" s="702"/>
      <c r="AB291" s="702"/>
      <c r="AC291" s="13"/>
      <c r="AD291" s="74"/>
      <c r="AE291" s="75"/>
      <c r="AF291" s="45"/>
      <c r="AG291" s="45"/>
      <c r="AH291" s="45"/>
      <c r="AI291" s="45"/>
      <c r="AJ291" s="45"/>
      <c r="AK291" s="45"/>
      <c r="AL291" s="45"/>
      <c r="AM291" s="45"/>
    </row>
    <row r="292" spans="2:47" ht="5.15" customHeight="1" x14ac:dyDescent="0.3"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5"/>
      <c r="N292" s="106"/>
      <c r="O292" s="106"/>
      <c r="P292" s="67"/>
      <c r="Q292" s="67"/>
      <c r="R292" s="196"/>
      <c r="S292" s="196"/>
      <c r="T292" s="106"/>
      <c r="U292" s="106"/>
      <c r="V292" s="106"/>
      <c r="W292" s="106"/>
      <c r="X292" s="30"/>
      <c r="Z292" s="19"/>
      <c r="AA292" s="702"/>
      <c r="AB292" s="702"/>
      <c r="AC292" s="13"/>
      <c r="AD292" s="74"/>
      <c r="AE292" s="75"/>
      <c r="AF292" s="45"/>
      <c r="AG292" s="45"/>
      <c r="AH292" s="45"/>
      <c r="AI292" s="45"/>
      <c r="AJ292" s="45"/>
      <c r="AK292" s="45"/>
      <c r="AL292" s="45"/>
      <c r="AM292" s="45"/>
    </row>
    <row r="293" spans="2:47" ht="5.15" customHeight="1" x14ac:dyDescent="0.3"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5"/>
      <c r="N293" s="106"/>
      <c r="O293" s="106"/>
      <c r="P293" s="67"/>
      <c r="Q293" s="67"/>
      <c r="R293" s="196"/>
      <c r="S293" s="196"/>
      <c r="T293" s="106"/>
      <c r="U293" s="106"/>
      <c r="V293" s="106"/>
      <c r="W293" s="106"/>
      <c r="X293" s="30"/>
      <c r="Z293" s="19"/>
      <c r="AA293" s="702"/>
      <c r="AB293" s="702"/>
      <c r="AC293" s="13"/>
      <c r="AD293" s="74"/>
      <c r="AE293" s="75"/>
      <c r="AF293" s="45"/>
      <c r="AG293" s="45"/>
      <c r="AH293" s="45"/>
      <c r="AI293" s="45"/>
      <c r="AJ293" s="45"/>
      <c r="AK293" s="45"/>
      <c r="AL293" s="45"/>
      <c r="AM293" s="45"/>
    </row>
    <row r="294" spans="2:47" ht="5.15" customHeight="1" x14ac:dyDescent="0.3"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5"/>
      <c r="N294" s="106"/>
      <c r="O294" s="106"/>
      <c r="P294" s="67"/>
      <c r="Q294" s="67"/>
      <c r="R294" s="196"/>
      <c r="S294" s="196"/>
      <c r="T294" s="106"/>
      <c r="U294" s="106"/>
      <c r="V294" s="106"/>
      <c r="W294" s="106"/>
      <c r="X294" s="30"/>
      <c r="Z294" s="232"/>
      <c r="AA294" s="702"/>
      <c r="AB294" s="702"/>
      <c r="AC294" s="18"/>
      <c r="AD294" s="18"/>
      <c r="AE294" s="75"/>
      <c r="AF294" s="45"/>
      <c r="AG294" s="45"/>
      <c r="AH294" s="45"/>
      <c r="AI294" s="45"/>
      <c r="AJ294" s="45"/>
      <c r="AK294" s="45"/>
      <c r="AL294" s="45"/>
      <c r="AM294" s="45"/>
    </row>
    <row r="295" spans="2:47" ht="5.15" customHeight="1" x14ac:dyDescent="0.3"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5"/>
      <c r="N295" s="106"/>
      <c r="O295" s="106"/>
      <c r="P295" s="67"/>
      <c r="Q295" s="67"/>
      <c r="R295" s="196"/>
      <c r="S295" s="196"/>
      <c r="T295" s="106"/>
      <c r="U295" s="106"/>
      <c r="V295" s="106"/>
      <c r="W295" s="106"/>
      <c r="X295" s="30"/>
      <c r="Z295" s="18"/>
      <c r="AA295" s="18"/>
      <c r="AB295" s="18"/>
      <c r="AC295" s="18"/>
      <c r="AD295" s="18"/>
      <c r="AE295" s="75"/>
      <c r="AF295" s="45"/>
      <c r="AG295" s="45"/>
      <c r="AH295" s="45"/>
      <c r="AI295" s="45"/>
      <c r="AJ295" s="45"/>
      <c r="AK295" s="45"/>
      <c r="AL295" s="45"/>
      <c r="AM295" s="45"/>
    </row>
    <row r="296" spans="2:47" ht="5.15" customHeight="1" x14ac:dyDescent="0.3"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5"/>
      <c r="N296" s="106"/>
      <c r="O296" s="106"/>
      <c r="P296" s="67"/>
      <c r="Q296" s="67"/>
      <c r="R296" s="196"/>
      <c r="S296" s="196"/>
      <c r="T296" s="106"/>
      <c r="U296" s="106"/>
      <c r="V296" s="106"/>
      <c r="W296" s="106"/>
      <c r="X296" s="30"/>
      <c r="Z296" s="18"/>
      <c r="AA296" s="18"/>
      <c r="AB296" s="18"/>
      <c r="AC296" s="18"/>
      <c r="AD296" s="18"/>
      <c r="AE296" s="75"/>
      <c r="AF296" s="45"/>
      <c r="AG296" s="45"/>
      <c r="AH296" s="45"/>
      <c r="AI296" s="45"/>
      <c r="AJ296" s="45"/>
      <c r="AK296" s="45"/>
      <c r="AL296" s="45"/>
      <c r="AM296" s="45"/>
    </row>
    <row r="297" spans="2:47" ht="5.15" customHeight="1" x14ac:dyDescent="0.25"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5"/>
      <c r="N297" s="106"/>
      <c r="O297" s="106"/>
      <c r="P297" s="67"/>
      <c r="Q297" s="67"/>
      <c r="R297" s="196"/>
      <c r="S297" s="196"/>
      <c r="T297" s="106"/>
      <c r="U297" s="106"/>
      <c r="V297" s="106"/>
      <c r="W297" s="106"/>
      <c r="X297" s="30"/>
      <c r="Z297" s="464"/>
      <c r="AA297" s="464"/>
      <c r="AB297" s="464"/>
      <c r="AC297" s="464"/>
      <c r="AD297" s="464"/>
      <c r="AE297" s="464"/>
      <c r="AF297" s="464"/>
      <c r="AG297" s="464"/>
      <c r="AH297" s="464"/>
      <c r="AI297" s="464"/>
      <c r="AJ297" s="464"/>
      <c r="AK297" s="464"/>
      <c r="AL297" s="464"/>
      <c r="AM297" s="464"/>
      <c r="AN297" s="464"/>
      <c r="AO297" s="464"/>
      <c r="AP297" s="464"/>
      <c r="AQ297" s="464"/>
      <c r="AR297" s="464"/>
      <c r="AS297" s="464"/>
      <c r="AT297" s="464"/>
      <c r="AU297" s="464"/>
    </row>
    <row r="298" spans="2:47" ht="5.15" customHeight="1" x14ac:dyDescent="0.25"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5"/>
      <c r="N298" s="106"/>
      <c r="O298" s="106"/>
      <c r="P298" s="67"/>
      <c r="Q298" s="67"/>
      <c r="R298" s="196"/>
      <c r="S298" s="196"/>
      <c r="T298" s="106"/>
      <c r="U298" s="106"/>
      <c r="V298" s="106"/>
      <c r="W298" s="106"/>
      <c r="X298" s="30"/>
      <c r="Z298" s="464"/>
      <c r="AA298" s="464"/>
      <c r="AB298" s="464"/>
      <c r="AC298" s="464"/>
      <c r="AD298" s="464"/>
      <c r="AE298" s="464"/>
      <c r="AF298" s="464"/>
      <c r="AG298" s="464"/>
      <c r="AH298" s="464"/>
      <c r="AI298" s="464"/>
      <c r="AJ298" s="464"/>
      <c r="AK298" s="464"/>
      <c r="AL298" s="464"/>
      <c r="AM298" s="464"/>
      <c r="AN298" s="464"/>
      <c r="AO298" s="464"/>
      <c r="AP298" s="464"/>
      <c r="AQ298" s="464"/>
      <c r="AR298" s="464"/>
      <c r="AS298" s="464"/>
      <c r="AT298" s="464"/>
      <c r="AU298" s="464"/>
    </row>
    <row r="299" spans="2:47" ht="5.15" customHeight="1" x14ac:dyDescent="0.25"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5"/>
      <c r="N299" s="106"/>
      <c r="O299" s="106"/>
      <c r="P299" s="67"/>
      <c r="Q299" s="67"/>
      <c r="R299" s="196"/>
      <c r="S299" s="196"/>
      <c r="T299" s="106"/>
      <c r="U299" s="106"/>
      <c r="V299" s="106"/>
      <c r="W299" s="106"/>
      <c r="X299" s="30"/>
      <c r="Z299" s="329" t="s">
        <v>139</v>
      </c>
      <c r="AA299" s="329"/>
      <c r="AB299" s="329"/>
      <c r="AC299" s="329"/>
      <c r="AD299" s="329"/>
      <c r="AE299" s="329"/>
      <c r="AF299" s="329"/>
      <c r="AG299" s="329"/>
      <c r="AH299" s="329"/>
      <c r="AI299" s="329"/>
      <c r="AJ299" s="329"/>
      <c r="AK299" s="329"/>
      <c r="AL299" s="329"/>
      <c r="AM299" s="329"/>
      <c r="AN299" s="329"/>
      <c r="AO299" s="329"/>
      <c r="AP299" s="329"/>
      <c r="AQ299" s="329"/>
      <c r="AR299" s="329"/>
      <c r="AS299" s="329"/>
      <c r="AT299" s="329"/>
      <c r="AU299" s="329"/>
    </row>
    <row r="300" spans="2:47" ht="5.15" customHeight="1" x14ac:dyDescent="0.25"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5"/>
      <c r="N300" s="106"/>
      <c r="O300" s="106"/>
      <c r="P300" s="67"/>
      <c r="Q300" s="67"/>
      <c r="R300" s="196"/>
      <c r="S300" s="196"/>
      <c r="T300" s="106"/>
      <c r="U300" s="106"/>
      <c r="V300" s="106"/>
      <c r="W300" s="106"/>
      <c r="X300" s="30"/>
      <c r="Z300" s="329"/>
      <c r="AA300" s="329"/>
      <c r="AB300" s="329"/>
      <c r="AC300" s="329"/>
      <c r="AD300" s="329"/>
      <c r="AE300" s="329"/>
      <c r="AF300" s="329"/>
      <c r="AG300" s="329"/>
      <c r="AH300" s="329"/>
      <c r="AI300" s="329"/>
      <c r="AJ300" s="329"/>
      <c r="AK300" s="329"/>
      <c r="AL300" s="329"/>
      <c r="AM300" s="329"/>
      <c r="AN300" s="329"/>
      <c r="AO300" s="329"/>
      <c r="AP300" s="329"/>
      <c r="AQ300" s="329"/>
      <c r="AR300" s="329"/>
      <c r="AS300" s="329"/>
      <c r="AT300" s="329"/>
      <c r="AU300" s="329"/>
    </row>
    <row r="301" spans="2:47" ht="5.15" customHeight="1" x14ac:dyDescent="0.3"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5"/>
      <c r="N301" s="106"/>
      <c r="O301" s="106"/>
      <c r="P301" s="67"/>
      <c r="Q301" s="67"/>
      <c r="R301" s="196"/>
      <c r="S301" s="196"/>
      <c r="T301" s="106"/>
      <c r="U301" s="106"/>
      <c r="V301" s="106"/>
      <c r="W301" s="106"/>
      <c r="X301" s="30"/>
      <c r="Z301" s="19"/>
      <c r="AA301" s="12"/>
      <c r="AB301" s="12"/>
      <c r="AC301" s="13"/>
      <c r="AD301" s="74"/>
      <c r="AE301" s="75"/>
      <c r="AF301" s="45"/>
      <c r="AG301" s="45"/>
      <c r="AH301" s="45"/>
      <c r="AI301" s="45"/>
      <c r="AJ301" s="45"/>
      <c r="AK301" s="45"/>
      <c r="AL301" s="45"/>
      <c r="AM301" s="45"/>
    </row>
    <row r="302" spans="2:47" ht="5.15" customHeight="1" x14ac:dyDescent="0.3">
      <c r="B302" s="11"/>
      <c r="C302" s="11"/>
      <c r="D302" s="11"/>
      <c r="E302" s="11"/>
      <c r="F302" s="11"/>
      <c r="G302" s="11"/>
      <c r="H302" s="11"/>
      <c r="I302" s="11"/>
      <c r="J302" s="18"/>
      <c r="K302" s="18"/>
      <c r="L302" s="18"/>
      <c r="M302" s="24"/>
      <c r="N302" s="30"/>
      <c r="O302" s="30"/>
      <c r="P302" s="19"/>
      <c r="Q302" s="19"/>
      <c r="R302" s="59"/>
      <c r="S302" s="59"/>
      <c r="T302" s="30"/>
      <c r="U302" s="30"/>
      <c r="V302" s="30"/>
      <c r="W302" s="30"/>
      <c r="X302" s="30"/>
      <c r="Z302" s="19"/>
      <c r="AA302" s="12"/>
      <c r="AB302" s="12"/>
      <c r="AC302" s="13"/>
      <c r="AD302" s="74"/>
      <c r="AE302" s="75"/>
      <c r="AF302" s="45"/>
      <c r="AG302" s="45"/>
      <c r="AH302" s="45"/>
      <c r="AI302" s="45"/>
      <c r="AJ302" s="45"/>
      <c r="AK302" s="45"/>
      <c r="AL302" s="45"/>
      <c r="AM302" s="45"/>
    </row>
    <row r="303" spans="2:47" ht="5.15" customHeight="1" x14ac:dyDescent="0.3"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24"/>
      <c r="N303" s="30"/>
      <c r="O303" s="30"/>
      <c r="P303" s="19"/>
      <c r="Q303" s="19"/>
      <c r="R303" s="59"/>
      <c r="S303" s="59"/>
      <c r="T303" s="30"/>
      <c r="U303" s="30"/>
      <c r="V303" s="30"/>
      <c r="W303" s="30"/>
      <c r="X303" s="30"/>
      <c r="Z303" s="19"/>
      <c r="AA303" s="12"/>
      <c r="AB303" s="12"/>
      <c r="AC303" s="13"/>
      <c r="AD303" s="74"/>
      <c r="AE303" s="75"/>
      <c r="AF303" s="45"/>
      <c r="AG303" s="45"/>
      <c r="AH303" s="45"/>
      <c r="AI303" s="45"/>
      <c r="AJ303" s="45"/>
      <c r="AK303" s="45"/>
      <c r="AL303" s="45"/>
      <c r="AM303" s="45"/>
    </row>
    <row r="304" spans="2:47" ht="5.15" customHeight="1" x14ac:dyDescent="0.3">
      <c r="B304" s="8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24"/>
      <c r="N304" s="30"/>
      <c r="O304" s="30"/>
      <c r="P304" s="19"/>
      <c r="Q304" s="19"/>
      <c r="R304" s="59"/>
      <c r="S304" s="59"/>
      <c r="T304" s="30"/>
      <c r="U304" s="30"/>
      <c r="V304" s="30"/>
      <c r="W304" s="30"/>
      <c r="X304" s="30"/>
      <c r="Z304" s="19"/>
      <c r="AA304" s="12"/>
      <c r="AB304" s="12"/>
      <c r="AC304" s="13"/>
      <c r="AD304" s="74"/>
      <c r="AE304" s="75"/>
      <c r="AF304" s="45"/>
      <c r="AG304" s="45"/>
      <c r="AH304" s="45"/>
      <c r="AI304" s="45"/>
      <c r="AJ304" s="45"/>
      <c r="AK304" s="45"/>
      <c r="AL304" s="45"/>
      <c r="AM304" s="45"/>
    </row>
    <row r="305" spans="2:39" ht="5.15" customHeight="1" x14ac:dyDescent="0.3">
      <c r="B305" s="8"/>
      <c r="C305" s="8"/>
      <c r="D305" s="18"/>
      <c r="E305" s="18"/>
      <c r="F305" s="18"/>
      <c r="G305" s="18"/>
      <c r="H305" s="18"/>
      <c r="I305" s="18"/>
      <c r="J305" s="18"/>
      <c r="K305" s="18"/>
      <c r="L305" s="18"/>
      <c r="M305" s="24"/>
      <c r="N305" s="30"/>
      <c r="O305" s="30"/>
      <c r="P305" s="19"/>
      <c r="Q305" s="19"/>
      <c r="R305" s="59"/>
      <c r="S305" s="59"/>
      <c r="T305" s="30"/>
      <c r="U305" s="30"/>
      <c r="V305" s="30"/>
      <c r="W305" s="30"/>
      <c r="X305" s="30"/>
      <c r="Z305" s="19"/>
      <c r="AA305" s="12"/>
      <c r="AB305" s="12"/>
      <c r="AC305" s="13"/>
      <c r="AD305" s="74"/>
      <c r="AE305" s="75"/>
      <c r="AF305" s="45"/>
      <c r="AG305" s="45"/>
      <c r="AH305" s="45"/>
      <c r="AI305" s="45"/>
      <c r="AJ305" s="45"/>
      <c r="AK305" s="45"/>
      <c r="AL305" s="45"/>
      <c r="AM305" s="45"/>
    </row>
    <row r="306" spans="2:39" ht="5.15" customHeight="1" x14ac:dyDescent="0.3">
      <c r="B306" s="8"/>
      <c r="C306" s="8"/>
      <c r="D306" s="18"/>
      <c r="E306" s="18"/>
      <c r="F306" s="18"/>
      <c r="G306" s="18"/>
      <c r="H306" s="18"/>
      <c r="I306" s="18"/>
      <c r="J306" s="18"/>
      <c r="K306" s="18"/>
      <c r="L306" s="18"/>
      <c r="M306" s="24"/>
      <c r="N306" s="30"/>
      <c r="O306" s="30"/>
      <c r="P306" s="19"/>
      <c r="Q306" s="19"/>
      <c r="R306" s="59"/>
      <c r="S306" s="59"/>
      <c r="T306" s="30"/>
      <c r="U306" s="30"/>
      <c r="V306" s="30"/>
      <c r="W306" s="30"/>
      <c r="X306" s="30"/>
      <c r="Z306" s="19"/>
      <c r="AA306" s="12"/>
      <c r="AB306" s="12"/>
      <c r="AC306" s="13"/>
      <c r="AD306" s="74"/>
      <c r="AE306" s="75"/>
      <c r="AF306" s="45"/>
      <c r="AG306" s="45"/>
      <c r="AH306" s="45"/>
      <c r="AI306" s="45"/>
      <c r="AJ306" s="45"/>
      <c r="AK306" s="45"/>
      <c r="AL306" s="45"/>
      <c r="AM306" s="45"/>
    </row>
    <row r="307" spans="2:39" ht="5.15" customHeight="1" x14ac:dyDescent="0.3">
      <c r="B307" s="8"/>
      <c r="C307" s="8"/>
      <c r="D307" s="18"/>
      <c r="E307" s="18"/>
      <c r="F307" s="18"/>
      <c r="G307" s="18"/>
      <c r="H307" s="18"/>
      <c r="I307" s="18"/>
      <c r="J307" s="18"/>
      <c r="K307" s="18"/>
      <c r="L307" s="18"/>
      <c r="M307" s="24"/>
      <c r="N307" s="30"/>
      <c r="O307" s="30"/>
      <c r="P307" s="19"/>
      <c r="Q307" s="19"/>
      <c r="R307" s="59"/>
      <c r="S307" s="59"/>
      <c r="T307" s="30"/>
      <c r="U307" s="30"/>
      <c r="V307" s="30"/>
      <c r="W307" s="30"/>
      <c r="X307" s="30"/>
      <c r="Z307" s="19"/>
      <c r="AA307" s="12"/>
      <c r="AB307" s="12"/>
      <c r="AC307" s="13"/>
      <c r="AD307" s="74"/>
      <c r="AE307" s="75"/>
      <c r="AF307" s="45"/>
      <c r="AG307" s="45"/>
      <c r="AH307" s="45"/>
      <c r="AI307" s="45"/>
      <c r="AJ307" s="45"/>
      <c r="AK307" s="45"/>
      <c r="AL307" s="45"/>
      <c r="AM307" s="45"/>
    </row>
    <row r="308" spans="2:39" ht="5.15" customHeight="1" x14ac:dyDescent="0.3">
      <c r="B308" s="8"/>
      <c r="C308" s="8"/>
      <c r="D308" s="18"/>
      <c r="E308" s="18"/>
      <c r="F308" s="18"/>
      <c r="G308" s="18"/>
      <c r="H308" s="18"/>
      <c r="I308" s="18"/>
      <c r="J308" s="18"/>
      <c r="K308" s="18"/>
      <c r="L308" s="18"/>
      <c r="M308" s="24"/>
      <c r="N308" s="30"/>
      <c r="O308" s="30"/>
      <c r="P308" s="19"/>
      <c r="Q308" s="19"/>
      <c r="R308" s="59"/>
      <c r="S308" s="59"/>
      <c r="T308" s="30"/>
      <c r="U308" s="30"/>
      <c r="V308" s="30"/>
      <c r="W308" s="30"/>
      <c r="X308" s="30"/>
      <c r="Z308" s="19"/>
      <c r="AA308" s="12"/>
      <c r="AB308" s="12"/>
      <c r="AC308" s="13"/>
      <c r="AD308" s="74"/>
      <c r="AE308" s="75"/>
      <c r="AF308" s="45"/>
      <c r="AG308" s="45"/>
      <c r="AH308" s="45"/>
      <c r="AI308" s="45"/>
      <c r="AJ308" s="45"/>
      <c r="AK308" s="45"/>
      <c r="AL308" s="45"/>
      <c r="AM308" s="45"/>
    </row>
    <row r="309" spans="2:39" ht="5.15" customHeight="1" x14ac:dyDescent="0.3">
      <c r="B309" s="8"/>
      <c r="C309" s="8"/>
      <c r="D309" s="18"/>
      <c r="E309" s="18"/>
      <c r="F309" s="18"/>
      <c r="G309" s="18"/>
      <c r="H309" s="18"/>
      <c r="I309" s="18"/>
      <c r="J309" s="18"/>
      <c r="K309" s="18"/>
      <c r="L309" s="18"/>
      <c r="M309" s="24"/>
      <c r="N309" s="30"/>
      <c r="O309" s="30"/>
      <c r="P309" s="19"/>
      <c r="Q309" s="19"/>
      <c r="R309" s="59"/>
      <c r="S309" s="59"/>
      <c r="T309" s="30"/>
      <c r="U309" s="30"/>
      <c r="V309" s="30"/>
      <c r="W309" s="30"/>
      <c r="X309" s="30"/>
      <c r="Z309" s="19"/>
      <c r="AA309" s="12"/>
      <c r="AB309" s="12"/>
      <c r="AC309" s="13"/>
      <c r="AD309" s="74"/>
      <c r="AE309" s="75"/>
      <c r="AF309" s="45"/>
      <c r="AG309" s="45"/>
      <c r="AH309" s="45"/>
      <c r="AI309" s="45"/>
      <c r="AJ309" s="45"/>
      <c r="AK309" s="45"/>
      <c r="AL309" s="45"/>
      <c r="AM309" s="45"/>
    </row>
    <row r="310" spans="2:39" ht="5.15" customHeight="1" x14ac:dyDescent="0.3">
      <c r="B310" s="8"/>
      <c r="C310" s="8"/>
      <c r="D310" s="18"/>
      <c r="E310" s="18"/>
      <c r="F310" s="18"/>
      <c r="G310" s="18"/>
      <c r="H310" s="18"/>
      <c r="I310" s="18"/>
      <c r="J310" s="18"/>
      <c r="K310" s="18"/>
      <c r="L310" s="18"/>
      <c r="M310" s="24"/>
      <c r="N310" s="30"/>
      <c r="O310" s="30"/>
      <c r="P310" s="19"/>
      <c r="Q310" s="19"/>
      <c r="R310" s="59"/>
      <c r="S310" s="59"/>
      <c r="T310" s="30"/>
      <c r="U310" s="30"/>
      <c r="V310" s="30"/>
      <c r="W310" s="30"/>
      <c r="X310" s="30"/>
      <c r="Z310" s="19"/>
      <c r="AA310" s="12"/>
      <c r="AB310" s="12"/>
      <c r="AC310" s="13"/>
      <c r="AD310" s="74"/>
      <c r="AE310" s="75"/>
      <c r="AF310" s="45"/>
      <c r="AG310" s="45"/>
      <c r="AH310" s="45"/>
      <c r="AI310" s="45"/>
      <c r="AJ310" s="45"/>
      <c r="AK310" s="45"/>
      <c r="AL310" s="45"/>
      <c r="AM310" s="45"/>
    </row>
    <row r="311" spans="2:39" ht="5.15" customHeight="1" x14ac:dyDescent="0.3">
      <c r="B311" s="8"/>
      <c r="C311" s="8"/>
      <c r="D311" s="18"/>
      <c r="E311" s="18"/>
      <c r="F311" s="18"/>
      <c r="G311" s="18"/>
      <c r="H311" s="18"/>
      <c r="I311" s="18"/>
      <c r="J311" s="18"/>
      <c r="K311" s="18"/>
      <c r="L311" s="18"/>
      <c r="M311" s="24"/>
      <c r="N311" s="30"/>
      <c r="O311" s="30"/>
      <c r="P311" s="19"/>
      <c r="Q311" s="19"/>
      <c r="R311" s="59"/>
      <c r="S311" s="59"/>
      <c r="T311" s="30"/>
      <c r="U311" s="30"/>
      <c r="V311" s="30"/>
      <c r="W311" s="30"/>
      <c r="X311" s="30"/>
      <c r="Z311" s="19"/>
      <c r="AA311" s="12"/>
      <c r="AB311" s="12"/>
      <c r="AC311" s="13"/>
      <c r="AD311" s="74"/>
      <c r="AE311" s="75"/>
      <c r="AF311" s="45"/>
      <c r="AG311" s="45"/>
      <c r="AH311" s="45"/>
      <c r="AI311" s="45"/>
      <c r="AJ311" s="45"/>
      <c r="AK311" s="45"/>
      <c r="AL311" s="45"/>
      <c r="AM311" s="45"/>
    </row>
    <row r="312" spans="2:39" ht="5.15" customHeight="1" x14ac:dyDescent="0.3">
      <c r="B312" s="8"/>
      <c r="C312" s="8"/>
      <c r="D312" s="18"/>
      <c r="E312" s="18"/>
      <c r="F312" s="18"/>
      <c r="G312" s="18"/>
      <c r="H312" s="18"/>
      <c r="I312" s="18"/>
      <c r="J312" s="18"/>
      <c r="K312" s="18"/>
      <c r="L312" s="18"/>
      <c r="M312" s="24"/>
      <c r="N312" s="30"/>
      <c r="O312" s="30"/>
      <c r="P312" s="19"/>
      <c r="Q312" s="19"/>
      <c r="R312" s="59"/>
      <c r="S312" s="59"/>
      <c r="T312" s="30"/>
      <c r="U312" s="30"/>
      <c r="V312" s="30"/>
      <c r="W312" s="30"/>
      <c r="X312" s="30"/>
      <c r="Z312" s="19"/>
      <c r="AA312" s="12"/>
      <c r="AB312" s="12"/>
      <c r="AC312" s="13"/>
      <c r="AD312" s="74"/>
      <c r="AE312" s="75"/>
      <c r="AF312" s="45"/>
      <c r="AG312" s="45"/>
      <c r="AH312" s="45"/>
      <c r="AI312" s="45"/>
      <c r="AJ312" s="45"/>
      <c r="AK312" s="45"/>
      <c r="AL312" s="45"/>
      <c r="AM312" s="45"/>
    </row>
    <row r="313" spans="2:39" ht="5.15" customHeight="1" x14ac:dyDescent="0.3">
      <c r="B313" s="8"/>
      <c r="C313" s="8"/>
      <c r="D313" s="18"/>
      <c r="E313" s="18"/>
      <c r="F313" s="18"/>
      <c r="G313" s="18"/>
      <c r="H313" s="18"/>
      <c r="I313" s="18"/>
      <c r="J313" s="18"/>
      <c r="K313" s="18"/>
      <c r="L313" s="18"/>
      <c r="M313" s="24"/>
      <c r="N313" s="30"/>
      <c r="O313" s="30"/>
      <c r="P313" s="19"/>
      <c r="Q313" s="19"/>
      <c r="R313" s="59"/>
      <c r="S313" s="59"/>
      <c r="T313" s="30"/>
      <c r="U313" s="30"/>
      <c r="V313" s="30"/>
      <c r="W313" s="30"/>
      <c r="X313" s="30"/>
      <c r="Z313" s="19"/>
      <c r="AA313" s="12"/>
      <c r="AB313" s="12"/>
      <c r="AC313" s="13"/>
      <c r="AD313" s="74"/>
      <c r="AE313" s="75"/>
      <c r="AF313" s="45"/>
      <c r="AG313" s="45"/>
      <c r="AH313" s="45"/>
      <c r="AI313" s="45"/>
      <c r="AJ313" s="45"/>
      <c r="AK313" s="45"/>
      <c r="AL313" s="45"/>
      <c r="AM313" s="45"/>
    </row>
    <row r="314" spans="2:39" ht="5.15" customHeight="1" x14ac:dyDescent="0.3">
      <c r="B314" s="8"/>
      <c r="C314" s="8"/>
      <c r="D314" s="18"/>
      <c r="E314" s="18"/>
      <c r="F314" s="18"/>
      <c r="G314" s="18"/>
      <c r="H314" s="18"/>
      <c r="I314" s="18"/>
      <c r="J314" s="18"/>
      <c r="K314" s="18"/>
      <c r="L314" s="18"/>
      <c r="M314" s="24"/>
      <c r="N314" s="30"/>
      <c r="O314" s="30"/>
      <c r="P314" s="19"/>
      <c r="Q314" s="19"/>
      <c r="R314" s="59"/>
      <c r="S314" s="59"/>
      <c r="T314" s="30"/>
      <c r="U314" s="30"/>
      <c r="V314" s="30"/>
      <c r="W314" s="30"/>
      <c r="X314" s="30"/>
      <c r="Z314" s="19"/>
      <c r="AA314" s="12"/>
      <c r="AB314" s="12"/>
      <c r="AC314" s="13"/>
      <c r="AD314" s="74"/>
      <c r="AE314" s="75"/>
      <c r="AF314" s="45"/>
      <c r="AG314" s="45"/>
      <c r="AH314" s="45"/>
      <c r="AI314" s="45"/>
      <c r="AJ314" s="45"/>
      <c r="AK314" s="45"/>
      <c r="AL314" s="45"/>
      <c r="AM314" s="45"/>
    </row>
    <row r="315" spans="2:39" ht="5.15" customHeight="1" x14ac:dyDescent="0.25">
      <c r="C315" s="8"/>
      <c r="D315" s="18"/>
      <c r="E315" s="18"/>
      <c r="F315" s="18"/>
      <c r="G315" s="18"/>
      <c r="H315" s="18"/>
      <c r="I315" s="18"/>
      <c r="P315" s="25"/>
      <c r="Q315" s="25"/>
      <c r="R315" s="25"/>
      <c r="S315" s="25"/>
      <c r="T315" s="25"/>
      <c r="U315" s="25"/>
      <c r="V315" s="23"/>
      <c r="W315" s="26"/>
      <c r="X315" s="30"/>
    </row>
    <row r="316" spans="2:39" ht="5.15" customHeight="1" x14ac:dyDescent="0.25">
      <c r="P316" s="25"/>
      <c r="Q316" s="25"/>
      <c r="R316" s="25"/>
      <c r="S316" s="25"/>
      <c r="T316" s="25"/>
      <c r="U316" s="25"/>
      <c r="V316" s="23"/>
      <c r="W316" s="26"/>
      <c r="X316" s="30"/>
    </row>
    <row r="317" spans="2:39" ht="5.15" customHeight="1" x14ac:dyDescent="0.25">
      <c r="P317" s="25"/>
      <c r="Q317" s="25"/>
      <c r="R317" s="25"/>
      <c r="S317" s="25"/>
      <c r="T317" s="25"/>
      <c r="U317" s="25"/>
      <c r="V317" s="23"/>
      <c r="W317" s="26"/>
      <c r="X317" s="30"/>
    </row>
    <row r="318" spans="2:39" ht="5.15" customHeight="1" x14ac:dyDescent="0.25">
      <c r="P318" s="25"/>
      <c r="Q318" s="25"/>
      <c r="R318" s="25"/>
      <c r="S318" s="25"/>
      <c r="T318" s="25"/>
      <c r="U318" s="25"/>
      <c r="V318" s="23"/>
      <c r="W318" s="26"/>
      <c r="X318" s="30"/>
    </row>
    <row r="319" spans="2:39" ht="5.15" customHeight="1" x14ac:dyDescent="0.25">
      <c r="P319" s="25"/>
      <c r="Q319" s="25"/>
      <c r="R319" s="25"/>
      <c r="S319" s="25"/>
      <c r="T319" s="25"/>
      <c r="U319" s="25"/>
      <c r="V319" s="23"/>
      <c r="W319" s="26"/>
      <c r="X319" s="30"/>
    </row>
    <row r="320" spans="2:39" ht="5.15" customHeight="1" x14ac:dyDescent="0.25">
      <c r="P320" s="25"/>
      <c r="Q320" s="25"/>
      <c r="R320" s="25"/>
      <c r="S320" s="25"/>
      <c r="T320" s="25"/>
      <c r="U320" s="25"/>
      <c r="V320" s="23"/>
      <c r="W320" s="26"/>
      <c r="X320" s="30"/>
    </row>
    <row r="321" spans="16:24" ht="5.15" customHeight="1" x14ac:dyDescent="0.25">
      <c r="P321" s="25"/>
      <c r="Q321" s="25"/>
      <c r="R321" s="25"/>
      <c r="S321" s="25"/>
      <c r="T321" s="25"/>
      <c r="U321" s="25"/>
      <c r="V321" s="23"/>
      <c r="W321" s="26"/>
      <c r="X321" s="30"/>
    </row>
    <row r="322" spans="16:24" ht="5.15" customHeight="1" x14ac:dyDescent="0.25">
      <c r="P322" s="25"/>
      <c r="Q322" s="25"/>
      <c r="R322" s="25"/>
      <c r="S322" s="25"/>
      <c r="T322" s="25"/>
      <c r="U322" s="25"/>
      <c r="V322" s="23"/>
      <c r="W322" s="26"/>
      <c r="X322" s="30"/>
    </row>
    <row r="323" spans="16:24" ht="5.15" customHeight="1" x14ac:dyDescent="0.25">
      <c r="P323" s="25"/>
      <c r="Q323" s="25"/>
      <c r="R323" s="25"/>
      <c r="S323" s="25"/>
      <c r="T323" s="25"/>
      <c r="U323" s="25"/>
      <c r="V323" s="23"/>
      <c r="W323" s="26"/>
      <c r="X323" s="30"/>
    </row>
    <row r="324" spans="16:24" ht="5.15" customHeight="1" x14ac:dyDescent="0.25">
      <c r="P324" s="25"/>
      <c r="Q324" s="25"/>
      <c r="R324" s="25"/>
      <c r="S324" s="25"/>
      <c r="T324" s="25"/>
      <c r="U324" s="25"/>
      <c r="V324" s="23"/>
      <c r="W324" s="26"/>
      <c r="X324" s="30"/>
    </row>
    <row r="325" spans="16:24" ht="5.15" customHeight="1" x14ac:dyDescent="0.25">
      <c r="P325" s="25"/>
      <c r="Q325" s="25"/>
      <c r="R325" s="25"/>
      <c r="S325" s="25"/>
      <c r="T325" s="25"/>
      <c r="U325" s="25"/>
      <c r="V325" s="23"/>
      <c r="W325" s="26"/>
      <c r="X325" s="30"/>
    </row>
    <row r="326" spans="16:24" ht="5.15" customHeight="1" x14ac:dyDescent="0.25">
      <c r="P326" s="25"/>
      <c r="Q326" s="25"/>
      <c r="R326" s="25"/>
      <c r="S326" s="25"/>
      <c r="T326" s="25"/>
      <c r="U326" s="25"/>
      <c r="V326" s="23"/>
      <c r="W326" s="26"/>
      <c r="X326" s="30"/>
    </row>
    <row r="327" spans="16:24" ht="5.15" customHeight="1" x14ac:dyDescent="0.25">
      <c r="P327" s="25"/>
      <c r="Q327" s="25"/>
      <c r="R327" s="25"/>
      <c r="S327" s="25"/>
      <c r="T327" s="25"/>
      <c r="U327" s="25"/>
      <c r="V327" s="23"/>
      <c r="W327" s="26"/>
      <c r="X327" s="30"/>
    </row>
    <row r="328" spans="16:24" ht="5.15" customHeight="1" x14ac:dyDescent="0.25">
      <c r="P328" s="25"/>
      <c r="Q328" s="25"/>
      <c r="R328" s="25"/>
      <c r="S328" s="25"/>
      <c r="T328" s="25"/>
      <c r="U328" s="25"/>
      <c r="V328" s="23"/>
      <c r="W328" s="26"/>
      <c r="X328" s="30"/>
    </row>
    <row r="329" spans="16:24" ht="5.15" customHeight="1" x14ac:dyDescent="0.25">
      <c r="P329" s="25"/>
      <c r="Q329" s="25"/>
      <c r="R329" s="25"/>
      <c r="S329" s="25"/>
      <c r="T329" s="25"/>
      <c r="U329" s="25"/>
      <c r="V329" s="23"/>
      <c r="W329" s="26"/>
      <c r="X329" s="30"/>
    </row>
    <row r="330" spans="16:24" ht="5.15" customHeight="1" x14ac:dyDescent="0.25">
      <c r="P330" s="25"/>
      <c r="Q330" s="25"/>
      <c r="R330" s="25"/>
      <c r="S330" s="25"/>
      <c r="T330" s="25"/>
      <c r="U330" s="25"/>
      <c r="V330" s="23"/>
      <c r="W330" s="26"/>
      <c r="X330" s="30"/>
    </row>
    <row r="331" spans="16:24" ht="5.15" customHeight="1" x14ac:dyDescent="0.25">
      <c r="P331" s="25"/>
      <c r="Q331" s="25"/>
      <c r="R331" s="25"/>
      <c r="S331" s="25"/>
      <c r="T331" s="25"/>
      <c r="U331" s="25"/>
      <c r="V331" s="23"/>
      <c r="W331" s="26"/>
      <c r="X331" s="30"/>
    </row>
    <row r="332" spans="16:24" ht="5.15" customHeight="1" x14ac:dyDescent="0.25">
      <c r="P332" s="25"/>
      <c r="Q332" s="25"/>
      <c r="R332" s="25"/>
      <c r="S332" s="25"/>
      <c r="T332" s="25"/>
      <c r="U332" s="25"/>
      <c r="V332" s="23"/>
      <c r="W332" s="26"/>
      <c r="X332" s="30"/>
    </row>
    <row r="333" spans="16:24" ht="5.15" customHeight="1" x14ac:dyDescent="0.25">
      <c r="P333" s="25"/>
      <c r="Q333" s="25"/>
      <c r="R333" s="25"/>
      <c r="S333" s="25"/>
      <c r="T333" s="25"/>
      <c r="U333" s="25"/>
      <c r="V333" s="23"/>
      <c r="W333" s="26"/>
      <c r="X333" s="30"/>
    </row>
    <row r="334" spans="16:24" ht="5.15" customHeight="1" x14ac:dyDescent="0.25">
      <c r="P334" s="25"/>
      <c r="Q334" s="25"/>
      <c r="R334" s="25"/>
      <c r="S334" s="25"/>
      <c r="T334" s="25"/>
      <c r="U334" s="25"/>
      <c r="V334" s="23"/>
      <c r="W334" s="26"/>
      <c r="X334" s="30"/>
    </row>
    <row r="335" spans="16:24" ht="5.15" customHeight="1" x14ac:dyDescent="0.25">
      <c r="P335" s="25"/>
      <c r="Q335" s="25"/>
      <c r="R335" s="25"/>
      <c r="S335" s="25"/>
      <c r="T335" s="25"/>
      <c r="U335" s="25"/>
      <c r="V335" s="23"/>
      <c r="W335" s="26"/>
      <c r="X335" s="30"/>
    </row>
    <row r="336" spans="16:24" ht="5.15" customHeight="1" x14ac:dyDescent="0.25">
      <c r="P336" s="25"/>
      <c r="Q336" s="25"/>
      <c r="R336" s="25"/>
      <c r="S336" s="25"/>
      <c r="T336" s="25"/>
      <c r="U336" s="25"/>
      <c r="V336" s="23"/>
      <c r="W336" s="26"/>
      <c r="X336" s="30"/>
    </row>
    <row r="337" spans="16:24" ht="5.15" customHeight="1" x14ac:dyDescent="0.25">
      <c r="P337" s="25"/>
      <c r="Q337" s="25"/>
      <c r="R337" s="25"/>
      <c r="S337" s="25"/>
      <c r="T337" s="25"/>
      <c r="U337" s="25"/>
      <c r="V337" s="23"/>
      <c r="W337" s="26"/>
      <c r="X337" s="30"/>
    </row>
    <row r="338" spans="16:24" ht="5.15" customHeight="1" x14ac:dyDescent="0.25">
      <c r="P338" s="25"/>
      <c r="Q338" s="25"/>
      <c r="R338" s="25"/>
      <c r="S338" s="25"/>
      <c r="T338" s="25"/>
      <c r="U338" s="25"/>
      <c r="V338" s="23"/>
      <c r="W338" s="26"/>
      <c r="X338" s="30"/>
    </row>
    <row r="339" spans="16:24" ht="5.15" customHeight="1" x14ac:dyDescent="0.25">
      <c r="P339" s="25"/>
      <c r="Q339" s="25"/>
      <c r="R339" s="25"/>
      <c r="S339" s="25"/>
      <c r="T339" s="25"/>
      <c r="U339" s="25"/>
      <c r="V339" s="23"/>
      <c r="W339" s="26"/>
      <c r="X339" s="30"/>
    </row>
    <row r="340" spans="16:24" ht="5.15" customHeight="1" x14ac:dyDescent="0.25">
      <c r="P340" s="25"/>
      <c r="Q340" s="25"/>
      <c r="R340" s="25"/>
      <c r="S340" s="25"/>
      <c r="T340" s="25"/>
      <c r="U340" s="25"/>
      <c r="V340" s="23"/>
      <c r="W340" s="26"/>
      <c r="X340" s="30"/>
    </row>
    <row r="341" spans="16:24" ht="5.15" customHeight="1" x14ac:dyDescent="0.25">
      <c r="P341" s="25"/>
      <c r="Q341" s="25"/>
      <c r="R341" s="25"/>
      <c r="S341" s="25"/>
      <c r="T341" s="25"/>
      <c r="U341" s="25"/>
      <c r="V341" s="23"/>
      <c r="W341" s="26"/>
      <c r="X341" s="30"/>
    </row>
    <row r="342" spans="16:24" ht="5.15" customHeight="1" x14ac:dyDescent="0.25">
      <c r="P342" s="25"/>
      <c r="Q342" s="25"/>
      <c r="R342" s="25"/>
      <c r="S342" s="25"/>
      <c r="T342" s="25"/>
      <c r="U342" s="25"/>
      <c r="V342" s="23"/>
      <c r="W342" s="26"/>
      <c r="X342" s="30"/>
    </row>
    <row r="343" spans="16:24" ht="5.15" customHeight="1" x14ac:dyDescent="0.25">
      <c r="P343" s="25"/>
      <c r="Q343" s="25"/>
      <c r="R343" s="25"/>
      <c r="S343" s="25"/>
      <c r="T343" s="25"/>
      <c r="U343" s="25"/>
      <c r="V343" s="23"/>
      <c r="W343" s="26"/>
      <c r="X343" s="30"/>
    </row>
    <row r="344" spans="16:24" ht="5.15" customHeight="1" x14ac:dyDescent="0.25">
      <c r="P344" s="25"/>
      <c r="Q344" s="25"/>
      <c r="R344" s="25"/>
      <c r="S344" s="25"/>
      <c r="T344" s="25"/>
      <c r="U344" s="25"/>
      <c r="V344" s="23"/>
      <c r="W344" s="26"/>
      <c r="X344" s="30"/>
    </row>
    <row r="345" spans="16:24" ht="5.15" customHeight="1" x14ac:dyDescent="0.25">
      <c r="X345" s="30"/>
    </row>
    <row r="346" spans="16:24" ht="5.15" customHeight="1" x14ac:dyDescent="0.25">
      <c r="X346" s="30"/>
    </row>
    <row r="347" spans="16:24" ht="5.15" customHeight="1" x14ac:dyDescent="0.25">
      <c r="X347" s="30"/>
    </row>
    <row r="348" spans="16:24" ht="5.15" customHeight="1" x14ac:dyDescent="0.25">
      <c r="X348" s="30"/>
    </row>
    <row r="349" spans="16:24" ht="5.15" customHeight="1" x14ac:dyDescent="0.25">
      <c r="X349" s="30"/>
    </row>
    <row r="350" spans="16:24" ht="5.15" customHeight="1" x14ac:dyDescent="0.25">
      <c r="X350" s="30"/>
    </row>
    <row r="351" spans="16:24" ht="5.15" customHeight="1" x14ac:dyDescent="0.25">
      <c r="X351" s="30"/>
    </row>
    <row r="352" spans="16:24" ht="5.15" customHeight="1" x14ac:dyDescent="0.25">
      <c r="X352" s="30"/>
    </row>
    <row r="353" spans="24:24" ht="5.15" customHeight="1" x14ac:dyDescent="0.25">
      <c r="X353" s="30"/>
    </row>
    <row r="354" spans="24:24" ht="5.15" customHeight="1" x14ac:dyDescent="0.25">
      <c r="X354" s="30"/>
    </row>
    <row r="355" spans="24:24" ht="5.15" customHeight="1" x14ac:dyDescent="0.25">
      <c r="X355" s="30"/>
    </row>
    <row r="356" spans="24:24" ht="5.15" customHeight="1" x14ac:dyDescent="0.25">
      <c r="X356" s="30"/>
    </row>
    <row r="357" spans="24:24" ht="5.15" customHeight="1" x14ac:dyDescent="0.25">
      <c r="X357" s="26"/>
    </row>
    <row r="358" spans="24:24" ht="5.15" customHeight="1" x14ac:dyDescent="0.25">
      <c r="X358" s="26"/>
    </row>
    <row r="359" spans="24:24" x14ac:dyDescent="0.25">
      <c r="X359" s="26"/>
    </row>
    <row r="360" spans="24:24" x14ac:dyDescent="0.25">
      <c r="X360" s="26"/>
    </row>
    <row r="361" spans="24:24" x14ac:dyDescent="0.25">
      <c r="X361" s="26"/>
    </row>
    <row r="362" spans="24:24" x14ac:dyDescent="0.25">
      <c r="X362" s="26"/>
    </row>
    <row r="363" spans="24:24" x14ac:dyDescent="0.25">
      <c r="X363" s="26"/>
    </row>
    <row r="364" spans="24:24" x14ac:dyDescent="0.25">
      <c r="X364" s="26"/>
    </row>
    <row r="365" spans="24:24" x14ac:dyDescent="0.25">
      <c r="X365" s="26"/>
    </row>
    <row r="366" spans="24:24" x14ac:dyDescent="0.25">
      <c r="X366" s="26"/>
    </row>
    <row r="367" spans="24:24" x14ac:dyDescent="0.25">
      <c r="X367" s="26"/>
    </row>
    <row r="368" spans="24:24" x14ac:dyDescent="0.25">
      <c r="X368" s="26"/>
    </row>
    <row r="369" spans="24:24" x14ac:dyDescent="0.25">
      <c r="X369" s="26"/>
    </row>
    <row r="370" spans="24:24" x14ac:dyDescent="0.25">
      <c r="X370" s="26"/>
    </row>
    <row r="371" spans="24:24" x14ac:dyDescent="0.25">
      <c r="X371" s="26"/>
    </row>
    <row r="372" spans="24:24" x14ac:dyDescent="0.25">
      <c r="X372" s="26"/>
    </row>
    <row r="373" spans="24:24" x14ac:dyDescent="0.25">
      <c r="X373" s="26"/>
    </row>
    <row r="374" spans="24:24" x14ac:dyDescent="0.25">
      <c r="X374" s="26"/>
    </row>
    <row r="375" spans="24:24" x14ac:dyDescent="0.25">
      <c r="X375" s="26"/>
    </row>
    <row r="376" spans="24:24" x14ac:dyDescent="0.25">
      <c r="X376" s="26"/>
    </row>
    <row r="377" spans="24:24" x14ac:dyDescent="0.25">
      <c r="X377" s="26"/>
    </row>
    <row r="378" spans="24:24" x14ac:dyDescent="0.25">
      <c r="X378" s="26"/>
    </row>
    <row r="379" spans="24:24" x14ac:dyDescent="0.25">
      <c r="X379" s="26"/>
    </row>
    <row r="380" spans="24:24" x14ac:dyDescent="0.25">
      <c r="X380" s="26"/>
    </row>
    <row r="381" spans="24:24" x14ac:dyDescent="0.25">
      <c r="X381" s="26"/>
    </row>
    <row r="382" spans="24:24" x14ac:dyDescent="0.25">
      <c r="X382" s="26"/>
    </row>
    <row r="383" spans="24:24" x14ac:dyDescent="0.25">
      <c r="X383" s="26"/>
    </row>
    <row r="384" spans="24:24" x14ac:dyDescent="0.25">
      <c r="X384" s="26"/>
    </row>
    <row r="385" spans="24:24" x14ac:dyDescent="0.25">
      <c r="X385" s="26"/>
    </row>
    <row r="386" spans="24:24" x14ac:dyDescent="0.25">
      <c r="X386" s="26"/>
    </row>
  </sheetData>
  <sheetProtection selectLockedCells="1"/>
  <mergeCells count="1062">
    <mergeCell ref="R140:S141"/>
    <mergeCell ref="T140:U141"/>
    <mergeCell ref="V140:W141"/>
    <mergeCell ref="B124:C142"/>
    <mergeCell ref="AA195:AB294"/>
    <mergeCell ref="D136:M137"/>
    <mergeCell ref="P136:Q137"/>
    <mergeCell ref="R136:S137"/>
    <mergeCell ref="T136:U137"/>
    <mergeCell ref="V136:W137"/>
    <mergeCell ref="V89:W89"/>
    <mergeCell ref="T89:U89"/>
    <mergeCell ref="C288:H289"/>
    <mergeCell ref="C286:H287"/>
    <mergeCell ref="C283:I284"/>
    <mergeCell ref="C281:I282"/>
    <mergeCell ref="C279:I280"/>
    <mergeCell ref="C274:I275"/>
    <mergeCell ref="C272:I273"/>
    <mergeCell ref="B218:I221"/>
    <mergeCell ref="B186:I190"/>
    <mergeCell ref="D134:M135"/>
    <mergeCell ref="P134:Q135"/>
    <mergeCell ref="R134:S135"/>
    <mergeCell ref="T134:U135"/>
    <mergeCell ref="V134:W135"/>
    <mergeCell ref="D140:M141"/>
    <mergeCell ref="D129:M130"/>
    <mergeCell ref="P129:Q130"/>
    <mergeCell ref="R129:S130"/>
    <mergeCell ref="T129:U130"/>
    <mergeCell ref="V129:W130"/>
    <mergeCell ref="D131:M132"/>
    <mergeCell ref="P131:Q132"/>
    <mergeCell ref="R131:S132"/>
    <mergeCell ref="T131:U132"/>
    <mergeCell ref="V131:W132"/>
    <mergeCell ref="AR134:AS135"/>
    <mergeCell ref="AT134:AU135"/>
    <mergeCell ref="AN136:AO136"/>
    <mergeCell ref="AP136:AQ136"/>
    <mergeCell ref="AR136:AS136"/>
    <mergeCell ref="AT136:AU136"/>
    <mergeCell ref="AB137:AK138"/>
    <mergeCell ref="AN137:AO138"/>
    <mergeCell ref="AP137:AQ138"/>
    <mergeCell ref="AR137:AS138"/>
    <mergeCell ref="AT137:AU138"/>
    <mergeCell ref="AN139:AO139"/>
    <mergeCell ref="AP139:AQ139"/>
    <mergeCell ref="AR139:AS139"/>
    <mergeCell ref="AT139:AU139"/>
    <mergeCell ref="B120:I123"/>
    <mergeCell ref="R124:S124"/>
    <mergeCell ref="T124:U124"/>
    <mergeCell ref="V124:W124"/>
    <mergeCell ref="D125:M126"/>
    <mergeCell ref="P125:Q126"/>
    <mergeCell ref="R125:S126"/>
    <mergeCell ref="T125:U126"/>
    <mergeCell ref="V125:W126"/>
    <mergeCell ref="D138:M139"/>
    <mergeCell ref="P138:Q139"/>
    <mergeCell ref="R138:S139"/>
    <mergeCell ref="T138:U139"/>
    <mergeCell ref="V138:W139"/>
    <mergeCell ref="Z122:AF126"/>
    <mergeCell ref="AG123:AK125"/>
    <mergeCell ref="AN127:AO127"/>
    <mergeCell ref="AP127:AQ127"/>
    <mergeCell ref="AR127:AS127"/>
    <mergeCell ref="AT127:AU127"/>
    <mergeCell ref="AB128:AK129"/>
    <mergeCell ref="AN128:AO129"/>
    <mergeCell ref="AP128:AQ129"/>
    <mergeCell ref="AR128:AS129"/>
    <mergeCell ref="AT128:AU129"/>
    <mergeCell ref="AN130:AO130"/>
    <mergeCell ref="AP130:AQ130"/>
    <mergeCell ref="AR130:AS130"/>
    <mergeCell ref="AT130:AU130"/>
    <mergeCell ref="AB131:AK132"/>
    <mergeCell ref="AN131:AO132"/>
    <mergeCell ref="AP131:AQ132"/>
    <mergeCell ref="AR131:AS132"/>
    <mergeCell ref="AT131:AU132"/>
    <mergeCell ref="AN133:AO133"/>
    <mergeCell ref="AP133:AQ133"/>
    <mergeCell ref="AR133:AS133"/>
    <mergeCell ref="AT133:AU133"/>
    <mergeCell ref="AB134:AK135"/>
    <mergeCell ref="AN134:AO135"/>
    <mergeCell ref="AP134:AQ135"/>
    <mergeCell ref="D33:M34"/>
    <mergeCell ref="P33:Q34"/>
    <mergeCell ref="R33:S34"/>
    <mergeCell ref="T33:U34"/>
    <mergeCell ref="V33:W34"/>
    <mergeCell ref="D57:M58"/>
    <mergeCell ref="P57:Q58"/>
    <mergeCell ref="R57:S58"/>
    <mergeCell ref="T57:U58"/>
    <mergeCell ref="V57:W58"/>
    <mergeCell ref="D59:M60"/>
    <mergeCell ref="P59:Q60"/>
    <mergeCell ref="R59:S60"/>
    <mergeCell ref="T59:U60"/>
    <mergeCell ref="V59:W60"/>
    <mergeCell ref="R142:S142"/>
    <mergeCell ref="T142:U142"/>
    <mergeCell ref="V142:W142"/>
    <mergeCell ref="P143:Q149"/>
    <mergeCell ref="R143:S149"/>
    <mergeCell ref="T143:U149"/>
    <mergeCell ref="V143:W149"/>
    <mergeCell ref="D127:M128"/>
    <mergeCell ref="AN121:AO121"/>
    <mergeCell ref="AP121:AQ121"/>
    <mergeCell ref="AR121:AS121"/>
    <mergeCell ref="AT121:AU121"/>
    <mergeCell ref="D23:M24"/>
    <mergeCell ref="P23:Q24"/>
    <mergeCell ref="R23:S24"/>
    <mergeCell ref="T23:U24"/>
    <mergeCell ref="V23:W24"/>
    <mergeCell ref="D25:M26"/>
    <mergeCell ref="P25:Q26"/>
    <mergeCell ref="R25:S26"/>
    <mergeCell ref="T25:U26"/>
    <mergeCell ref="V25:W26"/>
    <mergeCell ref="D27:M28"/>
    <mergeCell ref="P27:Q28"/>
    <mergeCell ref="R27:S28"/>
    <mergeCell ref="T27:U28"/>
    <mergeCell ref="V27:W28"/>
    <mergeCell ref="D29:M30"/>
    <mergeCell ref="P29:Q30"/>
    <mergeCell ref="R29:S30"/>
    <mergeCell ref="T29:U30"/>
    <mergeCell ref="V29:W30"/>
    <mergeCell ref="D31:M32"/>
    <mergeCell ref="P31:Q32"/>
    <mergeCell ref="R31:S32"/>
    <mergeCell ref="AB115:AK116"/>
    <mergeCell ref="AN115:AO116"/>
    <mergeCell ref="AP115:AQ116"/>
    <mergeCell ref="AR115:AS116"/>
    <mergeCell ref="AT115:AU116"/>
    <mergeCell ref="AN117:AO117"/>
    <mergeCell ref="AP117:AQ117"/>
    <mergeCell ref="AR117:AS117"/>
    <mergeCell ref="AT117:AU117"/>
    <mergeCell ref="AB118:AK119"/>
    <mergeCell ref="AN118:AO119"/>
    <mergeCell ref="AP118:AQ119"/>
    <mergeCell ref="AR118:AS119"/>
    <mergeCell ref="AT118:AU119"/>
    <mergeCell ref="AN120:AO120"/>
    <mergeCell ref="AP120:AQ120"/>
    <mergeCell ref="AR120:AS120"/>
    <mergeCell ref="AT120:AU120"/>
    <mergeCell ref="AB109:AK110"/>
    <mergeCell ref="AN109:AO110"/>
    <mergeCell ref="AP109:AQ110"/>
    <mergeCell ref="AR109:AS110"/>
    <mergeCell ref="AT109:AU110"/>
    <mergeCell ref="AN111:AO111"/>
    <mergeCell ref="AP111:AQ111"/>
    <mergeCell ref="AR111:AS111"/>
    <mergeCell ref="AT111:AU111"/>
    <mergeCell ref="AB112:AK113"/>
    <mergeCell ref="AN112:AO113"/>
    <mergeCell ref="AP112:AQ113"/>
    <mergeCell ref="AR112:AS113"/>
    <mergeCell ref="AT112:AU113"/>
    <mergeCell ref="AN114:AO114"/>
    <mergeCell ref="AP114:AQ114"/>
    <mergeCell ref="AR114:AS114"/>
    <mergeCell ref="AT114:AU114"/>
    <mergeCell ref="AL103:AM104"/>
    <mergeCell ref="AN103:AO104"/>
    <mergeCell ref="AP103:AQ104"/>
    <mergeCell ref="AR103:AS104"/>
    <mergeCell ref="AT103:AU104"/>
    <mergeCell ref="AN105:AO105"/>
    <mergeCell ref="AP105:AQ105"/>
    <mergeCell ref="AR105:AS105"/>
    <mergeCell ref="AT105:AU105"/>
    <mergeCell ref="AB106:AK107"/>
    <mergeCell ref="AN106:AO107"/>
    <mergeCell ref="AP106:AQ107"/>
    <mergeCell ref="AR106:AS107"/>
    <mergeCell ref="AT106:AU107"/>
    <mergeCell ref="AN108:AO108"/>
    <mergeCell ref="AP108:AQ108"/>
    <mergeCell ref="AR108:AS108"/>
    <mergeCell ref="AT108:AU108"/>
    <mergeCell ref="AL206:AU207"/>
    <mergeCell ref="AL208:AU209"/>
    <mergeCell ref="Z91:AF95"/>
    <mergeCell ref="AG92:AK94"/>
    <mergeCell ref="AN96:AO96"/>
    <mergeCell ref="AP96:AQ96"/>
    <mergeCell ref="AR96:AS96"/>
    <mergeCell ref="AT96:AU96"/>
    <mergeCell ref="AB97:AK98"/>
    <mergeCell ref="AL97:AM98"/>
    <mergeCell ref="AN97:AO98"/>
    <mergeCell ref="AP97:AQ98"/>
    <mergeCell ref="AR97:AS98"/>
    <mergeCell ref="AT97:AU98"/>
    <mergeCell ref="AP99:AQ99"/>
    <mergeCell ref="AR99:AS99"/>
    <mergeCell ref="AT99:AU99"/>
    <mergeCell ref="AB100:AK101"/>
    <mergeCell ref="AN100:AO101"/>
    <mergeCell ref="AP100:AQ101"/>
    <mergeCell ref="AR100:AS101"/>
    <mergeCell ref="AT100:AU101"/>
    <mergeCell ref="AB103:AK104"/>
    <mergeCell ref="AL195:AU196"/>
    <mergeCell ref="AL197:AU198"/>
    <mergeCell ref="AL199:AU200"/>
    <mergeCell ref="AL202:AU203"/>
    <mergeCell ref="AL210:AM210"/>
    <mergeCell ref="AJ210:AK210"/>
    <mergeCell ref="AJ207:AK207"/>
    <mergeCell ref="AJ205:AK206"/>
    <mergeCell ref="AJ204:AK204"/>
    <mergeCell ref="AL204:AU205"/>
    <mergeCell ref="AN219:AO219"/>
    <mergeCell ref="AJ211:AK212"/>
    <mergeCell ref="AL211:AM212"/>
    <mergeCell ref="AN211:AO212"/>
    <mergeCell ref="AJ208:AK209"/>
    <mergeCell ref="D1:O5"/>
    <mergeCell ref="AN217:AO218"/>
    <mergeCell ref="AL217:AM218"/>
    <mergeCell ref="AJ217:AK218"/>
    <mergeCell ref="AN213:AO213"/>
    <mergeCell ref="AL213:AM213"/>
    <mergeCell ref="AJ213:AK213"/>
    <mergeCell ref="AN214:AO215"/>
    <mergeCell ref="AL214:AM215"/>
    <mergeCell ref="AJ214:AK215"/>
    <mergeCell ref="AJ198:AK198"/>
    <mergeCell ref="AJ199:AK200"/>
    <mergeCell ref="AN210:AO210"/>
    <mergeCell ref="AJ201:AK201"/>
    <mergeCell ref="I232:O236"/>
    <mergeCell ref="P232:V236"/>
    <mergeCell ref="AP217:AQ218"/>
    <mergeCell ref="AR217:AS218"/>
    <mergeCell ref="AP219:AQ219"/>
    <mergeCell ref="AR219:AS219"/>
    <mergeCell ref="AP214:AQ215"/>
    <mergeCell ref="AR214:AS215"/>
    <mergeCell ref="AP216:AQ216"/>
    <mergeCell ref="AR216:AS216"/>
    <mergeCell ref="AN216:AO216"/>
    <mergeCell ref="AL216:AM216"/>
    <mergeCell ref="AJ216:AK216"/>
    <mergeCell ref="AP210:AQ210"/>
    <mergeCell ref="AR210:AS210"/>
    <mergeCell ref="AP211:AQ212"/>
    <mergeCell ref="AR211:AS212"/>
    <mergeCell ref="AP213:AQ213"/>
    <mergeCell ref="AR213:AS213"/>
    <mergeCell ref="AJ219:AK219"/>
    <mergeCell ref="AL219:AM219"/>
    <mergeCell ref="AJ196:AK197"/>
    <mergeCell ref="AJ202:AK203"/>
    <mergeCell ref="D198:M199"/>
    <mergeCell ref="P198:Q199"/>
    <mergeCell ref="V207:W208"/>
    <mergeCell ref="R210:S211"/>
    <mergeCell ref="T210:U211"/>
    <mergeCell ref="V210:W211"/>
    <mergeCell ref="D195:M196"/>
    <mergeCell ref="R213:S214"/>
    <mergeCell ref="T213:U214"/>
    <mergeCell ref="V213:W214"/>
    <mergeCell ref="R192:S193"/>
    <mergeCell ref="T192:U193"/>
    <mergeCell ref="V192:W193"/>
    <mergeCell ref="R195:S196"/>
    <mergeCell ref="T195:U196"/>
    <mergeCell ref="V195:W196"/>
    <mergeCell ref="R198:S199"/>
    <mergeCell ref="T198:U199"/>
    <mergeCell ref="V198:W199"/>
    <mergeCell ref="R201:S202"/>
    <mergeCell ref="T201:U202"/>
    <mergeCell ref="R204:S205"/>
    <mergeCell ref="P197:Q197"/>
    <mergeCell ref="V201:W202"/>
    <mergeCell ref="V197:W197"/>
    <mergeCell ref="R191:S191"/>
    <mergeCell ref="T191:U191"/>
    <mergeCell ref="V191:W191"/>
    <mergeCell ref="V194:W194"/>
    <mergeCell ref="T194:U194"/>
    <mergeCell ref="R194:S194"/>
    <mergeCell ref="B232:H236"/>
    <mergeCell ref="D229:M230"/>
    <mergeCell ref="D213:M214"/>
    <mergeCell ref="D223:M224"/>
    <mergeCell ref="D204:M205"/>
    <mergeCell ref="D207:M208"/>
    <mergeCell ref="D241:M242"/>
    <mergeCell ref="D238:M239"/>
    <mergeCell ref="D244:M245"/>
    <mergeCell ref="D250:M251"/>
    <mergeCell ref="D253:M254"/>
    <mergeCell ref="D256:M257"/>
    <mergeCell ref="D259:M260"/>
    <mergeCell ref="D247:M248"/>
    <mergeCell ref="D210:M211"/>
    <mergeCell ref="AR23:AS24"/>
    <mergeCell ref="AT23:AU24"/>
    <mergeCell ref="P181:Q184"/>
    <mergeCell ref="R181:S184"/>
    <mergeCell ref="T181:U184"/>
    <mergeCell ref="V181:W184"/>
    <mergeCell ref="R223:S224"/>
    <mergeCell ref="T223:U224"/>
    <mergeCell ref="V223:W224"/>
    <mergeCell ref="P210:Q211"/>
    <mergeCell ref="P213:Q214"/>
    <mergeCell ref="P223:Q224"/>
    <mergeCell ref="P201:Q202"/>
    <mergeCell ref="P204:Q205"/>
    <mergeCell ref="P207:Q208"/>
    <mergeCell ref="P192:Q193"/>
    <mergeCell ref="AT70:AU71"/>
    <mergeCell ref="AT73:AU74"/>
    <mergeCell ref="AN70:AO71"/>
    <mergeCell ref="AN73:AO74"/>
    <mergeCell ref="AN76:AO77"/>
    <mergeCell ref="AN79:AO80"/>
    <mergeCell ref="AN82:AO83"/>
    <mergeCell ref="AN85:AO86"/>
    <mergeCell ref="AN88:AO89"/>
    <mergeCell ref="AP59:AQ60"/>
    <mergeCell ref="AN69:AO69"/>
    <mergeCell ref="AN72:AO72"/>
    <mergeCell ref="AN84:AO84"/>
    <mergeCell ref="AN87:AO87"/>
    <mergeCell ref="AP64:AQ64"/>
    <mergeCell ref="AP85:AQ86"/>
    <mergeCell ref="AP88:AQ89"/>
    <mergeCell ref="AP70:AQ71"/>
    <mergeCell ref="AP73:AQ74"/>
    <mergeCell ref="AP76:AQ77"/>
    <mergeCell ref="AP79:AQ80"/>
    <mergeCell ref="AT62:AU63"/>
    <mergeCell ref="AP53:AQ54"/>
    <mergeCell ref="AR53:AS54"/>
    <mergeCell ref="AT53:AU54"/>
    <mergeCell ref="AN56:AO57"/>
    <mergeCell ref="AP56:AQ57"/>
    <mergeCell ref="AR56:AS57"/>
    <mergeCell ref="AT56:AU57"/>
    <mergeCell ref="AT58:AU58"/>
    <mergeCell ref="AT61:AU61"/>
    <mergeCell ref="AN55:AO55"/>
    <mergeCell ref="AN58:AO58"/>
    <mergeCell ref="AN61:AO61"/>
    <mergeCell ref="AR59:AS60"/>
    <mergeCell ref="AT59:AU60"/>
    <mergeCell ref="AP62:AQ63"/>
    <mergeCell ref="AR62:AS63"/>
    <mergeCell ref="AP58:AQ58"/>
    <mergeCell ref="AR58:AS58"/>
    <mergeCell ref="AP61:AQ61"/>
    <mergeCell ref="AR61:AS61"/>
    <mergeCell ref="AL62:AM63"/>
    <mergeCell ref="AN33:AO34"/>
    <mergeCell ref="AN31:AO32"/>
    <mergeCell ref="AN41:AO42"/>
    <mergeCell ref="AN47:AO48"/>
    <mergeCell ref="AN53:AO54"/>
    <mergeCell ref="AN59:AO60"/>
    <mergeCell ref="AL41:AM42"/>
    <mergeCell ref="AL44:AM45"/>
    <mergeCell ref="AL47:AM48"/>
    <mergeCell ref="AL50:AM51"/>
    <mergeCell ref="AL53:AM54"/>
    <mergeCell ref="AN50:AO51"/>
    <mergeCell ref="AN44:AO45"/>
    <mergeCell ref="AN62:AO63"/>
    <mergeCell ref="AN46:AO46"/>
    <mergeCell ref="AN49:AO49"/>
    <mergeCell ref="AN52:AO52"/>
    <mergeCell ref="AN40:AO40"/>
    <mergeCell ref="AN43:AO43"/>
    <mergeCell ref="AN35:AO35"/>
    <mergeCell ref="AP31:AQ32"/>
    <mergeCell ref="AR31:AS32"/>
    <mergeCell ref="AP33:AQ34"/>
    <mergeCell ref="AR33:AS34"/>
    <mergeCell ref="AP47:AQ48"/>
    <mergeCell ref="AR47:AS48"/>
    <mergeCell ref="AP41:AQ42"/>
    <mergeCell ref="AR41:AS42"/>
    <mergeCell ref="AP44:AQ45"/>
    <mergeCell ref="AB76:AK77"/>
    <mergeCell ref="AB79:AK80"/>
    <mergeCell ref="AB82:AK83"/>
    <mergeCell ref="AB62:AK64"/>
    <mergeCell ref="Z65:AH68"/>
    <mergeCell ref="AL7:AM8"/>
    <mergeCell ref="AN19:AO20"/>
    <mergeCell ref="AN21:AO22"/>
    <mergeCell ref="AB11:AK12"/>
    <mergeCell ref="AB13:AK14"/>
    <mergeCell ref="AB53:AK54"/>
    <mergeCell ref="AB56:AK57"/>
    <mergeCell ref="AB59:AK60"/>
    <mergeCell ref="Z36:AH39"/>
    <mergeCell ref="AL56:AM57"/>
    <mergeCell ref="AL59:AM60"/>
    <mergeCell ref="AN23:AO24"/>
    <mergeCell ref="AB47:AK48"/>
    <mergeCell ref="AN75:AO75"/>
    <mergeCell ref="AN78:AO78"/>
    <mergeCell ref="AN81:AO81"/>
    <mergeCell ref="AN2:AO5"/>
    <mergeCell ref="AP2:AQ5"/>
    <mergeCell ref="AR2:AS5"/>
    <mergeCell ref="AT2:AU5"/>
    <mergeCell ref="AT9:AU10"/>
    <mergeCell ref="AT11:AU12"/>
    <mergeCell ref="AT13:AU14"/>
    <mergeCell ref="AT15:AU16"/>
    <mergeCell ref="AT17:AU18"/>
    <mergeCell ref="AP17:AQ18"/>
    <mergeCell ref="AR7:AS8"/>
    <mergeCell ref="AR9:AS10"/>
    <mergeCell ref="AR11:AS12"/>
    <mergeCell ref="AR13:AS14"/>
    <mergeCell ref="AR15:AS16"/>
    <mergeCell ref="AR17:AS18"/>
    <mergeCell ref="AN7:AO8"/>
    <mergeCell ref="AN9:AO10"/>
    <mergeCell ref="AN11:AO12"/>
    <mergeCell ref="AN13:AO14"/>
    <mergeCell ref="AN15:AO16"/>
    <mergeCell ref="AN17:AO18"/>
    <mergeCell ref="AP6:AQ6"/>
    <mergeCell ref="AN6:AO6"/>
    <mergeCell ref="AT6:AU6"/>
    <mergeCell ref="D64:M65"/>
    <mergeCell ref="P64:Q65"/>
    <mergeCell ref="R64:S65"/>
    <mergeCell ref="T64:U65"/>
    <mergeCell ref="V64:W65"/>
    <mergeCell ref="D9:M10"/>
    <mergeCell ref="D14:M15"/>
    <mergeCell ref="D16:M17"/>
    <mergeCell ref="D18:M19"/>
    <mergeCell ref="P9:Q10"/>
    <mergeCell ref="P14:Q15"/>
    <mergeCell ref="P16:Q17"/>
    <mergeCell ref="P18:Q19"/>
    <mergeCell ref="R9:S10"/>
    <mergeCell ref="R14:S15"/>
    <mergeCell ref="R16:S17"/>
    <mergeCell ref="R18:S19"/>
    <mergeCell ref="P20:Q21"/>
    <mergeCell ref="P11:Q12"/>
    <mergeCell ref="P55:Q56"/>
    <mergeCell ref="P62:Q63"/>
    <mergeCell ref="D46:M47"/>
    <mergeCell ref="D48:M49"/>
    <mergeCell ref="D50:M51"/>
    <mergeCell ref="D53:M54"/>
    <mergeCell ref="D55:M56"/>
    <mergeCell ref="D62:M63"/>
    <mergeCell ref="R48:S49"/>
    <mergeCell ref="R50:S51"/>
    <mergeCell ref="R40:S40"/>
    <mergeCell ref="R41:S42"/>
    <mergeCell ref="R43:S44"/>
    <mergeCell ref="D181:M182"/>
    <mergeCell ref="D183:M184"/>
    <mergeCell ref="P172:Q173"/>
    <mergeCell ref="P169:Q170"/>
    <mergeCell ref="P175:Q176"/>
    <mergeCell ref="V178:W179"/>
    <mergeCell ref="V151:W152"/>
    <mergeCell ref="V154:W155"/>
    <mergeCell ref="V157:W158"/>
    <mergeCell ref="V163:W164"/>
    <mergeCell ref="V166:W167"/>
    <mergeCell ref="R163:S164"/>
    <mergeCell ref="R166:S167"/>
    <mergeCell ref="R178:S179"/>
    <mergeCell ref="T151:U152"/>
    <mergeCell ref="T154:U155"/>
    <mergeCell ref="T157:U158"/>
    <mergeCell ref="T163:U164"/>
    <mergeCell ref="T166:U167"/>
    <mergeCell ref="T178:U179"/>
    <mergeCell ref="N179:O179"/>
    <mergeCell ref="P157:Q158"/>
    <mergeCell ref="P163:Q164"/>
    <mergeCell ref="P166:Q167"/>
    <mergeCell ref="V156:W156"/>
    <mergeCell ref="R159:S159"/>
    <mergeCell ref="R165:S165"/>
    <mergeCell ref="R168:S168"/>
    <mergeCell ref="T168:U168"/>
    <mergeCell ref="V168:W168"/>
    <mergeCell ref="D163:M164"/>
    <mergeCell ref="D157:M158"/>
    <mergeCell ref="D154:M155"/>
    <mergeCell ref="D151:M152"/>
    <mergeCell ref="D169:M170"/>
    <mergeCell ref="D172:M173"/>
    <mergeCell ref="D175:M176"/>
    <mergeCell ref="P178:Q179"/>
    <mergeCell ref="N151:O151"/>
    <mergeCell ref="N153:O153"/>
    <mergeCell ref="N154:O154"/>
    <mergeCell ref="N156:O156"/>
    <mergeCell ref="N157:O157"/>
    <mergeCell ref="N150:O150"/>
    <mergeCell ref="P150:Q150"/>
    <mergeCell ref="P177:Q177"/>
    <mergeCell ref="P168:Q168"/>
    <mergeCell ref="P162:Q162"/>
    <mergeCell ref="P165:Q165"/>
    <mergeCell ref="P154:Q155"/>
    <mergeCell ref="N165:O165"/>
    <mergeCell ref="D160:M161"/>
    <mergeCell ref="R118:S118"/>
    <mergeCell ref="R110:S111"/>
    <mergeCell ref="R116:S117"/>
    <mergeCell ref="T156:U156"/>
    <mergeCell ref="T159:U159"/>
    <mergeCell ref="T165:U165"/>
    <mergeCell ref="R151:S152"/>
    <mergeCell ref="R154:S155"/>
    <mergeCell ref="R153:S153"/>
    <mergeCell ref="V153:W153"/>
    <mergeCell ref="R101:S102"/>
    <mergeCell ref="T98:U99"/>
    <mergeCell ref="T101:U102"/>
    <mergeCell ref="V98:W99"/>
    <mergeCell ref="V101:W102"/>
    <mergeCell ref="R90:S91"/>
    <mergeCell ref="P98:Q99"/>
    <mergeCell ref="P101:Q102"/>
    <mergeCell ref="P151:Q152"/>
    <mergeCell ref="R156:S156"/>
    <mergeCell ref="R157:S158"/>
    <mergeCell ref="T110:U111"/>
    <mergeCell ref="T150:U150"/>
    <mergeCell ref="T153:U153"/>
    <mergeCell ref="R150:S150"/>
    <mergeCell ref="P127:Q128"/>
    <mergeCell ref="R127:S128"/>
    <mergeCell ref="T127:U128"/>
    <mergeCell ref="V127:W128"/>
    <mergeCell ref="P140:Q141"/>
    <mergeCell ref="T84:U85"/>
    <mergeCell ref="T87:U88"/>
    <mergeCell ref="T90:U91"/>
    <mergeCell ref="R83:S83"/>
    <mergeCell ref="R86:S86"/>
    <mergeCell ref="R89:S89"/>
    <mergeCell ref="V90:W91"/>
    <mergeCell ref="T20:U21"/>
    <mergeCell ref="T36:U37"/>
    <mergeCell ref="T38:U39"/>
    <mergeCell ref="T78:U79"/>
    <mergeCell ref="V84:W85"/>
    <mergeCell ref="T75:U76"/>
    <mergeCell ref="V86:W86"/>
    <mergeCell ref="V81:W82"/>
    <mergeCell ref="V87:W88"/>
    <mergeCell ref="T81:U82"/>
    <mergeCell ref="R80:S80"/>
    <mergeCell ref="T80:U80"/>
    <mergeCell ref="V77:W77"/>
    <mergeCell ref="V73:W74"/>
    <mergeCell ref="V75:W76"/>
    <mergeCell ref="R52:S52"/>
    <mergeCell ref="V78:W79"/>
    <mergeCell ref="T73:U74"/>
    <mergeCell ref="V71:W71"/>
    <mergeCell ref="T77:U77"/>
    <mergeCell ref="T83:U83"/>
    <mergeCell ref="T86:U86"/>
    <mergeCell ref="R71:S71"/>
    <mergeCell ref="T71:U71"/>
    <mergeCell ref="B2:C5"/>
    <mergeCell ref="P2:Q5"/>
    <mergeCell ref="R2:S5"/>
    <mergeCell ref="T2:U5"/>
    <mergeCell ref="R53:S54"/>
    <mergeCell ref="R55:S56"/>
    <mergeCell ref="T41:U42"/>
    <mergeCell ref="T43:U44"/>
    <mergeCell ref="T46:U47"/>
    <mergeCell ref="T48:U49"/>
    <mergeCell ref="T50:U51"/>
    <mergeCell ref="T53:U54"/>
    <mergeCell ref="D20:M21"/>
    <mergeCell ref="D36:M37"/>
    <mergeCell ref="D38:M39"/>
    <mergeCell ref="D41:M42"/>
    <mergeCell ref="D43:M44"/>
    <mergeCell ref="R36:S37"/>
    <mergeCell ref="R38:S39"/>
    <mergeCell ref="R20:S21"/>
    <mergeCell ref="R7:S8"/>
    <mergeCell ref="D7:M8"/>
    <mergeCell ref="P7:Q8"/>
    <mergeCell ref="D11:M12"/>
    <mergeCell ref="P36:Q37"/>
    <mergeCell ref="P38:Q39"/>
    <mergeCell ref="P41:Q42"/>
    <mergeCell ref="P43:Q44"/>
    <mergeCell ref="P46:Q47"/>
    <mergeCell ref="P48:Q49"/>
    <mergeCell ref="P50:Q51"/>
    <mergeCell ref="P53:Q54"/>
    <mergeCell ref="V2:W5"/>
    <mergeCell ref="T55:U56"/>
    <mergeCell ref="T62:U63"/>
    <mergeCell ref="V9:W10"/>
    <mergeCell ref="V14:W15"/>
    <mergeCell ref="V16:W17"/>
    <mergeCell ref="V18:W19"/>
    <mergeCell ref="V20:W21"/>
    <mergeCell ref="V36:W37"/>
    <mergeCell ref="V38:W39"/>
    <mergeCell ref="V41:W42"/>
    <mergeCell ref="V43:W44"/>
    <mergeCell ref="V46:W47"/>
    <mergeCell ref="V48:W49"/>
    <mergeCell ref="V50:W51"/>
    <mergeCell ref="V53:W54"/>
    <mergeCell ref="V55:W56"/>
    <mergeCell ref="T9:U10"/>
    <mergeCell ref="T14:U15"/>
    <mergeCell ref="T16:U17"/>
    <mergeCell ref="T18:U19"/>
    <mergeCell ref="T40:U40"/>
    <mergeCell ref="T7:U8"/>
    <mergeCell ref="V7:W8"/>
    <mergeCell ref="T31:U32"/>
    <mergeCell ref="V31:W32"/>
    <mergeCell ref="R77:S77"/>
    <mergeCell ref="R84:S85"/>
    <mergeCell ref="R87:S88"/>
    <mergeCell ref="D113:M114"/>
    <mergeCell ref="P113:Q114"/>
    <mergeCell ref="R113:S114"/>
    <mergeCell ref="D104:M105"/>
    <mergeCell ref="D110:M111"/>
    <mergeCell ref="D116:M117"/>
    <mergeCell ref="P104:Q105"/>
    <mergeCell ref="P110:Q111"/>
    <mergeCell ref="P116:Q117"/>
    <mergeCell ref="R112:S112"/>
    <mergeCell ref="P81:Q82"/>
    <mergeCell ref="P84:Q85"/>
    <mergeCell ref="B93:E96"/>
    <mergeCell ref="D98:M99"/>
    <mergeCell ref="D101:M102"/>
    <mergeCell ref="R98:S99"/>
    <mergeCell ref="P96:Q96"/>
    <mergeCell ref="P87:Q88"/>
    <mergeCell ref="P90:Q91"/>
    <mergeCell ref="R92:S92"/>
    <mergeCell ref="V150:W150"/>
    <mergeCell ref="T103:U103"/>
    <mergeCell ref="V103:W103"/>
    <mergeCell ref="T104:U105"/>
    <mergeCell ref="V104:W105"/>
    <mergeCell ref="R97:S97"/>
    <mergeCell ref="R100:S100"/>
    <mergeCell ref="R103:S103"/>
    <mergeCell ref="R115:S115"/>
    <mergeCell ref="T97:U97"/>
    <mergeCell ref="V97:W97"/>
    <mergeCell ref="T100:U100"/>
    <mergeCell ref="V100:W100"/>
    <mergeCell ref="V110:W111"/>
    <mergeCell ref="T113:U114"/>
    <mergeCell ref="V113:W114"/>
    <mergeCell ref="T116:U117"/>
    <mergeCell ref="V116:W117"/>
    <mergeCell ref="R104:S105"/>
    <mergeCell ref="R96:S96"/>
    <mergeCell ref="T96:U96"/>
    <mergeCell ref="V96:W96"/>
    <mergeCell ref="V92:W92"/>
    <mergeCell ref="T92:U92"/>
    <mergeCell ref="T115:U115"/>
    <mergeCell ref="V115:W115"/>
    <mergeCell ref="T112:U112"/>
    <mergeCell ref="V112:W112"/>
    <mergeCell ref="B68:D71"/>
    <mergeCell ref="D73:M74"/>
    <mergeCell ref="D75:M76"/>
    <mergeCell ref="D192:M193"/>
    <mergeCell ref="D201:M202"/>
    <mergeCell ref="P72:Q72"/>
    <mergeCell ref="P80:Q80"/>
    <mergeCell ref="P83:Q83"/>
    <mergeCell ref="P86:Q86"/>
    <mergeCell ref="P89:Q89"/>
    <mergeCell ref="P92:Q92"/>
    <mergeCell ref="N92:O92"/>
    <mergeCell ref="P97:Q97"/>
    <mergeCell ref="P100:Q100"/>
    <mergeCell ref="P103:Q103"/>
    <mergeCell ref="P112:Q112"/>
    <mergeCell ref="P115:Q115"/>
    <mergeCell ref="P118:Q118"/>
    <mergeCell ref="P174:Q174"/>
    <mergeCell ref="P200:Q200"/>
    <mergeCell ref="N159:O159"/>
    <mergeCell ref="N163:O163"/>
    <mergeCell ref="D78:M79"/>
    <mergeCell ref="P194:Q194"/>
    <mergeCell ref="P191:Q191"/>
    <mergeCell ref="D81:M82"/>
    <mergeCell ref="D84:M85"/>
    <mergeCell ref="D87:M88"/>
    <mergeCell ref="D90:M91"/>
    <mergeCell ref="B146:G149"/>
    <mergeCell ref="D178:M179"/>
    <mergeCell ref="D166:M167"/>
    <mergeCell ref="R73:S74"/>
    <mergeCell ref="R75:S76"/>
    <mergeCell ref="R78:S79"/>
    <mergeCell ref="R81:S82"/>
    <mergeCell ref="V83:W83"/>
    <mergeCell ref="V72:W72"/>
    <mergeCell ref="T72:U72"/>
    <mergeCell ref="R72:S72"/>
    <mergeCell ref="V80:W80"/>
    <mergeCell ref="P160:Q161"/>
    <mergeCell ref="P71:Q71"/>
    <mergeCell ref="P73:Q74"/>
    <mergeCell ref="N261:O261"/>
    <mergeCell ref="P241:Q242"/>
    <mergeCell ref="R241:S242"/>
    <mergeCell ref="T241:U242"/>
    <mergeCell ref="V241:W242"/>
    <mergeCell ref="P256:Q257"/>
    <mergeCell ref="R256:S257"/>
    <mergeCell ref="T256:U257"/>
    <mergeCell ref="V256:W257"/>
    <mergeCell ref="P259:Q260"/>
    <mergeCell ref="R259:S260"/>
    <mergeCell ref="T259:U260"/>
    <mergeCell ref="V259:W260"/>
    <mergeCell ref="P258:Q258"/>
    <mergeCell ref="T204:U205"/>
    <mergeCell ref="R197:S197"/>
    <mergeCell ref="T197:U197"/>
    <mergeCell ref="T200:U200"/>
    <mergeCell ref="R200:S200"/>
    <mergeCell ref="R203:S203"/>
    <mergeCell ref="P240:Q240"/>
    <mergeCell ref="P243:Q243"/>
    <mergeCell ref="P246:Q246"/>
    <mergeCell ref="P229:Q230"/>
    <mergeCell ref="R229:S230"/>
    <mergeCell ref="T229:U230"/>
    <mergeCell ref="R215:S215"/>
    <mergeCell ref="P253:Q254"/>
    <mergeCell ref="R253:S254"/>
    <mergeCell ref="T253:U254"/>
    <mergeCell ref="R258:S258"/>
    <mergeCell ref="T258:U258"/>
    <mergeCell ref="P249:Q249"/>
    <mergeCell ref="P244:Q245"/>
    <mergeCell ref="R244:S245"/>
    <mergeCell ref="R185:S185"/>
    <mergeCell ref="R180:S180"/>
    <mergeCell ref="T180:U180"/>
    <mergeCell ref="R174:S174"/>
    <mergeCell ref="P247:Q248"/>
    <mergeCell ref="R247:S248"/>
    <mergeCell ref="P252:Q252"/>
    <mergeCell ref="R252:S252"/>
    <mergeCell ref="R228:S228"/>
    <mergeCell ref="R222:S222"/>
    <mergeCell ref="V206:W206"/>
    <mergeCell ref="V209:W209"/>
    <mergeCell ref="R207:S208"/>
    <mergeCell ref="V212:W212"/>
    <mergeCell ref="P237:Q237"/>
    <mergeCell ref="R237:S237"/>
    <mergeCell ref="P238:Q239"/>
    <mergeCell ref="R238:S239"/>
    <mergeCell ref="P195:Q196"/>
    <mergeCell ref="T177:U177"/>
    <mergeCell ref="R177:S177"/>
    <mergeCell ref="V253:W254"/>
    <mergeCell ref="V244:W245"/>
    <mergeCell ref="P250:Q251"/>
    <mergeCell ref="R250:S251"/>
    <mergeCell ref="Z2:AG5"/>
    <mergeCell ref="AL31:AM32"/>
    <mergeCell ref="AL33:AM34"/>
    <mergeCell ref="T250:U251"/>
    <mergeCell ref="V250:W251"/>
    <mergeCell ref="T174:U174"/>
    <mergeCell ref="T247:U248"/>
    <mergeCell ref="V247:W248"/>
    <mergeCell ref="T252:U252"/>
    <mergeCell ref="V252:W252"/>
    <mergeCell ref="V249:W249"/>
    <mergeCell ref="T171:U171"/>
    <mergeCell ref="V52:W52"/>
    <mergeCell ref="V62:W63"/>
    <mergeCell ref="V40:W40"/>
    <mergeCell ref="T52:U52"/>
    <mergeCell ref="T238:U239"/>
    <mergeCell ref="V238:W239"/>
    <mergeCell ref="V204:W205"/>
    <mergeCell ref="T207:U208"/>
    <mergeCell ref="V172:W173"/>
    <mergeCell ref="V175:W176"/>
    <mergeCell ref="V228:W228"/>
    <mergeCell ref="P203:Q203"/>
    <mergeCell ref="P171:Q171"/>
    <mergeCell ref="T244:U245"/>
    <mergeCell ref="T228:U228"/>
    <mergeCell ref="T222:U222"/>
    <mergeCell ref="V222:W222"/>
    <mergeCell ref="T203:U203"/>
    <mergeCell ref="V203:W203"/>
    <mergeCell ref="V229:W230"/>
    <mergeCell ref="R175:S176"/>
    <mergeCell ref="T172:U173"/>
    <mergeCell ref="T175:U176"/>
    <mergeCell ref="P185:Q185"/>
    <mergeCell ref="P180:Q180"/>
    <mergeCell ref="P206:Q206"/>
    <mergeCell ref="R285:V286"/>
    <mergeCell ref="C268:H270"/>
    <mergeCell ref="J268:P270"/>
    <mergeCell ref="J274:P277"/>
    <mergeCell ref="C276:I278"/>
    <mergeCell ref="J281:P284"/>
    <mergeCell ref="R268:V270"/>
    <mergeCell ref="R279:V280"/>
    <mergeCell ref="Z299:AU300"/>
    <mergeCell ref="R273:V274"/>
    <mergeCell ref="R276:V277"/>
    <mergeCell ref="Z297:AU298"/>
    <mergeCell ref="AG268:AP273"/>
    <mergeCell ref="R282:V283"/>
    <mergeCell ref="J287:P291"/>
    <mergeCell ref="R288:V289"/>
    <mergeCell ref="AT25:AU25"/>
    <mergeCell ref="AT19:AU20"/>
    <mergeCell ref="AT21:AU22"/>
    <mergeCell ref="AT7:AU8"/>
    <mergeCell ref="AT30:AU30"/>
    <mergeCell ref="AT35:AU35"/>
    <mergeCell ref="AT40:AU40"/>
    <mergeCell ref="AT43:AU43"/>
    <mergeCell ref="AT46:AU46"/>
    <mergeCell ref="AT49:AU49"/>
    <mergeCell ref="AT52:AU52"/>
    <mergeCell ref="AT55:AU55"/>
    <mergeCell ref="AT31:AU32"/>
    <mergeCell ref="AT33:AU34"/>
    <mergeCell ref="AT47:AU48"/>
    <mergeCell ref="AT50:AU51"/>
    <mergeCell ref="AT41:AU42"/>
    <mergeCell ref="AT44:AU45"/>
    <mergeCell ref="AR52:AS52"/>
    <mergeCell ref="AP55:AQ55"/>
    <mergeCell ref="AR55:AS55"/>
    <mergeCell ref="AP30:AQ30"/>
    <mergeCell ref="AP35:AQ35"/>
    <mergeCell ref="AR30:AS30"/>
    <mergeCell ref="AR35:AS35"/>
    <mergeCell ref="AP40:AQ40"/>
    <mergeCell ref="AR40:AS40"/>
    <mergeCell ref="AR43:AS43"/>
    <mergeCell ref="AP43:AQ43"/>
    <mergeCell ref="AP50:AQ51"/>
    <mergeCell ref="AR50:AS51"/>
    <mergeCell ref="AP46:AQ46"/>
    <mergeCell ref="AR46:AS46"/>
    <mergeCell ref="AP49:AQ49"/>
    <mergeCell ref="AR49:AS49"/>
    <mergeCell ref="AR44:AS45"/>
    <mergeCell ref="AR64:AS64"/>
    <mergeCell ref="AP69:AQ69"/>
    <mergeCell ref="AR69:AS69"/>
    <mergeCell ref="AT69:AU69"/>
    <mergeCell ref="AT72:AU72"/>
    <mergeCell ref="AT75:AU75"/>
    <mergeCell ref="AT78:AU78"/>
    <mergeCell ref="AT81:AU81"/>
    <mergeCell ref="AT84:AU84"/>
    <mergeCell ref="AT64:AU64"/>
    <mergeCell ref="AT76:AU77"/>
    <mergeCell ref="AR79:AS80"/>
    <mergeCell ref="AT79:AU80"/>
    <mergeCell ref="AR82:AS83"/>
    <mergeCell ref="AT82:AU83"/>
    <mergeCell ref="AR70:AS71"/>
    <mergeCell ref="AR73:AS74"/>
    <mergeCell ref="AR76:AS77"/>
    <mergeCell ref="AT87:AU87"/>
    <mergeCell ref="AT90:AU90"/>
    <mergeCell ref="AR72:AS72"/>
    <mergeCell ref="AR75:AS75"/>
    <mergeCell ref="AR78:AS78"/>
    <mergeCell ref="AR81:AS81"/>
    <mergeCell ref="AR84:AS84"/>
    <mergeCell ref="AR87:AS87"/>
    <mergeCell ref="AR90:AS90"/>
    <mergeCell ref="AT85:AU86"/>
    <mergeCell ref="AR88:AS89"/>
    <mergeCell ref="AT88:AU89"/>
    <mergeCell ref="AR85:AS86"/>
    <mergeCell ref="AB50:AK51"/>
    <mergeCell ref="AN25:AO25"/>
    <mergeCell ref="AR6:AS6"/>
    <mergeCell ref="AR25:AS25"/>
    <mergeCell ref="AR19:AS20"/>
    <mergeCell ref="AR21:AS22"/>
    <mergeCell ref="AB7:AK8"/>
    <mergeCell ref="AB9:AK10"/>
    <mergeCell ref="AB15:AK16"/>
    <mergeCell ref="AP7:AQ8"/>
    <mergeCell ref="AP9:AQ10"/>
    <mergeCell ref="AB31:AK32"/>
    <mergeCell ref="AB33:AK34"/>
    <mergeCell ref="AB41:AK42"/>
    <mergeCell ref="AB44:AK45"/>
    <mergeCell ref="AP11:AQ12"/>
    <mergeCell ref="AP13:AQ14"/>
    <mergeCell ref="AP15:AQ16"/>
    <mergeCell ref="AP19:AQ20"/>
    <mergeCell ref="AP21:AQ22"/>
    <mergeCell ref="AP90:AQ90"/>
    <mergeCell ref="AP87:AQ87"/>
    <mergeCell ref="AP84:AQ84"/>
    <mergeCell ref="AP81:AQ81"/>
    <mergeCell ref="AP78:AQ78"/>
    <mergeCell ref="AP75:AQ75"/>
    <mergeCell ref="AP72:AQ72"/>
    <mergeCell ref="AP25:AQ25"/>
    <mergeCell ref="AP82:AQ83"/>
    <mergeCell ref="AP52:AQ52"/>
    <mergeCell ref="AP23:AQ24"/>
    <mergeCell ref="AB85:AK86"/>
    <mergeCell ref="AB88:AK89"/>
    <mergeCell ref="AB70:AK71"/>
    <mergeCell ref="AB73:AK74"/>
    <mergeCell ref="V66:W66"/>
    <mergeCell ref="AB17:AK18"/>
    <mergeCell ref="AB19:AK20"/>
    <mergeCell ref="AB21:AK22"/>
    <mergeCell ref="AB23:AK24"/>
    <mergeCell ref="Z26:AG29"/>
    <mergeCell ref="R62:S63"/>
    <mergeCell ref="AN90:AO90"/>
    <mergeCell ref="V6:W6"/>
    <mergeCell ref="T6:U6"/>
    <mergeCell ref="R6:S6"/>
    <mergeCell ref="P6:Q6"/>
    <mergeCell ref="P40:Q40"/>
    <mergeCell ref="V45:W45"/>
    <mergeCell ref="T45:U45"/>
    <mergeCell ref="R45:S45"/>
    <mergeCell ref="P45:Q45"/>
    <mergeCell ref="P52:Q52"/>
    <mergeCell ref="P66:Q66"/>
    <mergeCell ref="R46:S47"/>
    <mergeCell ref="P75:Q76"/>
    <mergeCell ref="P78:Q79"/>
    <mergeCell ref="T118:U118"/>
    <mergeCell ref="V118:W118"/>
    <mergeCell ref="AN30:AO30"/>
    <mergeCell ref="D107:M108"/>
    <mergeCell ref="P107:Q108"/>
    <mergeCell ref="R107:S108"/>
    <mergeCell ref="T107:U108"/>
    <mergeCell ref="V107:W108"/>
    <mergeCell ref="D226:M227"/>
    <mergeCell ref="P226:Q227"/>
    <mergeCell ref="R226:S227"/>
    <mergeCell ref="T226:U227"/>
    <mergeCell ref="V226:W227"/>
    <mergeCell ref="P215:Q215"/>
    <mergeCell ref="R212:S212"/>
    <mergeCell ref="P212:Q212"/>
    <mergeCell ref="P209:Q209"/>
    <mergeCell ref="R209:S209"/>
    <mergeCell ref="T209:U209"/>
    <mergeCell ref="T206:U206"/>
    <mergeCell ref="V162:W162"/>
    <mergeCell ref="V159:W159"/>
    <mergeCell ref="V165:W165"/>
    <mergeCell ref="R160:S161"/>
    <mergeCell ref="T160:U161"/>
    <mergeCell ref="V160:W161"/>
    <mergeCell ref="V180:W180"/>
    <mergeCell ref="P153:Q153"/>
    <mergeCell ref="T162:U162"/>
    <mergeCell ref="R162:S162"/>
    <mergeCell ref="R66:S66"/>
    <mergeCell ref="T66:U66"/>
    <mergeCell ref="T169:U170"/>
    <mergeCell ref="V169:W170"/>
    <mergeCell ref="R206:S206"/>
    <mergeCell ref="V200:W200"/>
    <mergeCell ref="V240:W240"/>
    <mergeCell ref="R240:S240"/>
    <mergeCell ref="T243:U243"/>
    <mergeCell ref="R243:S243"/>
    <mergeCell ref="R246:S246"/>
    <mergeCell ref="T246:U246"/>
    <mergeCell ref="V246:W246"/>
    <mergeCell ref="V243:W243"/>
    <mergeCell ref="R231:S231"/>
    <mergeCell ref="T231:U231"/>
    <mergeCell ref="V231:W231"/>
    <mergeCell ref="T237:U237"/>
    <mergeCell ref="V215:W215"/>
    <mergeCell ref="T215:U215"/>
    <mergeCell ref="T240:U240"/>
    <mergeCell ref="T249:U249"/>
    <mergeCell ref="R249:S249"/>
    <mergeCell ref="V258:W258"/>
    <mergeCell ref="R169:S170"/>
    <mergeCell ref="V237:W237"/>
    <mergeCell ref="R11:S12"/>
    <mergeCell ref="T11:U12"/>
    <mergeCell ref="V11:W12"/>
    <mergeCell ref="V255:W255"/>
    <mergeCell ref="T255:U255"/>
    <mergeCell ref="R255:S255"/>
    <mergeCell ref="P255:Q255"/>
    <mergeCell ref="V261:W261"/>
    <mergeCell ref="T261:U261"/>
    <mergeCell ref="R261:S261"/>
    <mergeCell ref="P261:Q261"/>
    <mergeCell ref="V185:W185"/>
    <mergeCell ref="T185:U185"/>
    <mergeCell ref="V171:W171"/>
    <mergeCell ref="V174:W174"/>
    <mergeCell ref="V177:W177"/>
    <mergeCell ref="R171:S171"/>
    <mergeCell ref="R172:S173"/>
  </mergeCells>
  <pageMargins left="0" right="0" top="0" bottom="0" header="0" footer="0"/>
  <pageSetup paperSize="8" firstPageNumber="0" pageOrder="overThenDown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SELECT PRODUITS</vt:lpstr>
      <vt:lpstr>'SELECT PRODUITS'!Zone_d_impression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</dc:creator>
  <cp:lastModifiedBy>Jean-Michel BEAU</cp:lastModifiedBy>
  <cp:lastPrinted>2018-01-10T09:49:43Z</cp:lastPrinted>
  <dcterms:created xsi:type="dcterms:W3CDTF">2016-06-21T14:39:24Z</dcterms:created>
  <dcterms:modified xsi:type="dcterms:W3CDTF">2018-01-10T09:49:49Z</dcterms:modified>
</cp:coreProperties>
</file>