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GIPA 2018" sheetId="3" r:id="rId1"/>
  </sheets>
  <calcPr calcId="145621"/>
  <fileRecoveryPr autoRecover="0"/>
</workbook>
</file>

<file path=xl/calcChain.xml><?xml version="1.0" encoding="utf-8"?>
<calcChain xmlns="http://schemas.openxmlformats.org/spreadsheetml/2006/main">
  <c r="D13" i="3" l="1"/>
  <c r="B13" i="3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<sst xmlns="http://schemas.openxmlformats.org/spreadsheetml/2006/main" count="13" uniqueCount="12">
  <si>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</si>
  <si>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</si>
  <si>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</si>
  <si>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</si>
  <si>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2018</t>
  </si>
  <si>
    <t>décembre 2013 et décembre 2017</t>
  </si>
  <si>
    <t>Indice au      31 décembre 2013</t>
  </si>
  <si>
    <t>Indice au     31 décembre 2017</t>
  </si>
  <si>
    <t>montant de la GIPA 2018</t>
  </si>
  <si>
    <t>Arrêté du 5 novembre JO du 7 novembre 2015</t>
  </si>
  <si>
    <t>Comparaison entre le traitement brut annuel moyen de 2013</t>
  </si>
  <si>
    <t>et celui de 2017 en tenant compte de l'inflation sur cette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</si>
</sst>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2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4" fillId="2" borderId="0" xfId="1" applyFill="1" applyAlignment="1" applyProtection="1"/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Continuous" vertical="center"/>
    </xf>
    <xf numFmtId="0" fontId="13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10" fillId="2" borderId="0" xfId="0" applyFont="1" applyFill="1" applyAlignment="1" applyProtection="1">
      <alignment wrapText="1"/>
    </xf>
    <xf numFmtId="43" fontId="8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2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7" fontId="11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0" fontId="20" fillId="2" borderId="0" xfId="0" applyFont="1" applyFill="1" applyProtection="1"/>
    <xf numFmtId="0" fontId="21" fillId="2" borderId="0" xfId="0" applyFont="1" applyFill="1" applyProtection="1"/>
    <xf numFmtId="10" fontId="12" fillId="2" borderId="4" xfId="0" applyNumberFormat="1" applyFont="1" applyFill="1" applyBorder="1" applyAlignment="1" applyProtection="1">
      <alignment horizontal="center" vertical="center"/>
    </xf>
    <xf numFmtId="10" fontId="12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xmlns="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xmlns="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7562549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L11" sqref="L11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31" t="s">
        <v>4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21" t="s">
        <v>10</v>
      </c>
      <c r="D5" s="3"/>
    </row>
    <row r="6" spans="1:11" ht="18" x14ac:dyDescent="0.25">
      <c r="B6" s="21" t="s">
        <v>11</v>
      </c>
    </row>
    <row r="8" spans="1:11" ht="25.5" x14ac:dyDescent="0.35">
      <c r="A8" s="32" t="s">
        <v>3</v>
      </c>
    </row>
    <row r="9" spans="1:11" ht="25.5" x14ac:dyDescent="0.35">
      <c r="A9" s="32" t="s">
        <v>5</v>
      </c>
      <c r="K9" s="1">
        <v>45</v>
      </c>
    </row>
    <row r="10" spans="1:11" ht="49.5" customHeight="1" x14ac:dyDescent="0.2"/>
    <row r="11" spans="1:11" ht="7.5" customHeight="1" x14ac:dyDescent="0.2"/>
    <row r="12" spans="1:11" ht="49.5" customHeight="1" x14ac:dyDescent="0.2">
      <c r="A12" s="22" t="s">
        <v>6</v>
      </c>
      <c r="B12" s="23" t="s">
        <v>0</v>
      </c>
      <c r="C12" s="22" t="s">
        <v>7</v>
      </c>
      <c r="D12" s="23" t="s">
        <v>0</v>
      </c>
      <c r="E12" s="30" t="s">
        <v>1</v>
      </c>
      <c r="F12" s="24"/>
      <c r="G12" s="24"/>
      <c r="H12" s="25" t="s">
        <v>8</v>
      </c>
      <c r="J12" s="1" t="s">
        <v>2</v>
      </c>
    </row>
    <row r="13" spans="1:11" ht="37.5" customHeight="1" thickBot="1" x14ac:dyDescent="0.25">
      <c r="A13" s="26">
        <v>650</v>
      </c>
      <c r="B13" s="29">
        <f>ROUND(ROUND(A13*5556.35/100,2)/12,2)</f>
        <v>3009.69</v>
      </c>
      <c r="C13" s="27">
        <v>652</v>
      </c>
      <c r="D13" s="29">
        <f>ROUND(ROUND(C13*5620.44/100,2)/12,2)</f>
        <v>3053.77</v>
      </c>
      <c r="E13" s="33">
        <v>1.6400000000000001E-2</v>
      </c>
      <c r="F13" s="34"/>
      <c r="H13" s="28">
        <f>IF(C13&lt;A13,"Erreur",IF((B13*12)*(1+E13)&lt;(D13*12),0,ROUND((B13*12)*(1+E13)-(D13*12),0)))</f>
        <v>63</v>
      </c>
    </row>
    <row r="14" spans="1:11" ht="30.75" customHeight="1" thickTop="1" x14ac:dyDescent="0.2">
      <c r="J14" s="4"/>
      <c r="K14" s="4"/>
    </row>
    <row r="15" spans="1:11" ht="33.75" customHeight="1" x14ac:dyDescent="0.2">
      <c r="A15" s="5" t="s">
        <v>9</v>
      </c>
      <c r="D15" s="6"/>
      <c r="H15" s="7"/>
      <c r="J15" s="4"/>
      <c r="K15" s="4"/>
    </row>
    <row r="16" spans="1:11" ht="24" customHeight="1" x14ac:dyDescent="0.2">
      <c r="A16" s="8"/>
      <c r="C16" s="9"/>
      <c r="D16" s="10"/>
      <c r="E16" s="11"/>
      <c r="F16" s="12"/>
    </row>
    <row r="17" spans="1:6" x14ac:dyDescent="0.2">
      <c r="B17" s="14"/>
      <c r="D17" s="11"/>
      <c r="E17" s="11"/>
      <c r="F17" s="12"/>
    </row>
    <row r="18" spans="1:6" x14ac:dyDescent="0.2">
      <c r="A18" s="13"/>
      <c r="B18" s="14"/>
      <c r="C18" s="14"/>
      <c r="E18" s="12"/>
    </row>
    <row r="19" spans="1:6" x14ac:dyDescent="0.2">
      <c r="A19" s="13"/>
      <c r="B19" s="14"/>
      <c r="C19" s="14"/>
      <c r="D19" s="11"/>
      <c r="E19" s="11"/>
      <c r="F19" s="11"/>
    </row>
    <row r="20" spans="1:6" x14ac:dyDescent="0.2">
      <c r="A20" s="13"/>
      <c r="B20" s="14"/>
      <c r="D20" s="11"/>
      <c r="E20" s="11"/>
      <c r="F20" s="11"/>
    </row>
    <row r="21" spans="1:6" x14ac:dyDescent="0.2">
      <c r="A21" s="15"/>
      <c r="B21" s="14"/>
      <c r="C21" s="16"/>
      <c r="D21" s="11"/>
      <c r="E21" s="11"/>
      <c r="F21" s="11"/>
    </row>
    <row r="22" spans="1:6" x14ac:dyDescent="0.2">
      <c r="A22" s="17"/>
      <c r="B22" s="14"/>
      <c r="D22" s="11"/>
      <c r="E22" s="11"/>
      <c r="F22" s="11"/>
    </row>
    <row r="23" spans="1:6" x14ac:dyDescent="0.2">
      <c r="A23" s="17"/>
      <c r="B23" s="19"/>
      <c r="D23" s="11"/>
      <c r="E23" s="11"/>
      <c r="F23" s="11"/>
    </row>
    <row r="24" spans="1:6" x14ac:dyDescent="0.2">
      <c r="A24" s="17"/>
      <c r="B24" s="18"/>
    </row>
    <row r="25" spans="1:6" x14ac:dyDescent="0.2">
      <c r="A25" s="17"/>
      <c r="B25" s="18"/>
    </row>
    <row r="26" spans="1:6" x14ac:dyDescent="0.2">
      <c r="A26" s="17"/>
      <c r="B26" s="20"/>
    </row>
    <row r="28" spans="1:6" x14ac:dyDescent="0.2">
      <c r="A28" s="8"/>
    </row>
    <row r="29" spans="1:6" x14ac:dyDescent="0.2">
      <c r="A29" s="8"/>
    </row>
  </sheetData>
  <sheetProtection algorithmName="SHA-512" hashValue="OE1Z2FEZeIm8UV62vOpYKyH/ofdMmeAW5wCwLBnZnK0M0WMRDnO1B7FAJWSRCeMuFgBj6kZzO88E2Iq9tNnRPQ==" saltValue="WZ2SWsdHrj3myTM+SsNW0A==" spinCount="100000" sheet="1" objects="1" scenarios="1"/>
  <mergeCells count="1">
    <mergeCell ref="E13:F13"/>
  </mergeCells>
  <phoneticPr fontId="9" type="noConversion"/>
  <hyperlinks>
    <hyperlink ref="A15" r:id="rId1" display="Arrêté du 4 février 2015 JO du 13 février 2015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Aubry-Frelin Dominique</cp:lastModifiedBy>
  <dcterms:created xsi:type="dcterms:W3CDTF">2010-05-26T13:25:30Z</dcterms:created>
  <dcterms:modified xsi:type="dcterms:W3CDTF">2018-11-09T14:06:55Z</dcterms:modified>
</cp:coreProperties>
</file>