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760"/>
  </bookViews>
  <sheets>
    <sheet name="Etapes" sheetId="5" r:id="rId1"/>
  </sheets>
  <definedNames>
    <definedName name="_xlnm.Print_Area" localSheetId="0">Etapes!$A$1:$G$18</definedName>
  </definedNames>
  <calcPr calcId="145621"/>
</workbook>
</file>

<file path=xl/calcChain.xml><?xml version="1.0" encoding="utf-8"?>
<calcChain xmlns="http://schemas.openxmlformats.org/spreadsheetml/2006/main">
  <c r="D18" i="5"/>
  <c r="F18" l="1"/>
  <c r="E18"/>
  <c r="F11"/>
  <c r="E11"/>
  <c r="D11"/>
  <c r="D6"/>
  <c r="D3"/>
  <c r="G13"/>
  <c r="G14"/>
  <c r="G15"/>
  <c r="G16"/>
  <c r="G17"/>
  <c r="G3"/>
  <c r="G6" l="1"/>
  <c r="G7"/>
  <c r="G8"/>
  <c r="G9"/>
  <c r="G10"/>
  <c r="G11"/>
  <c r="G12"/>
  <c r="G5"/>
  <c r="G4"/>
  <c r="G18" l="1"/>
</calcChain>
</file>

<file path=xl/sharedStrings.xml><?xml version="1.0" encoding="utf-8"?>
<sst xmlns="http://schemas.openxmlformats.org/spreadsheetml/2006/main" count="38" uniqueCount="37">
  <si>
    <t>Date</t>
  </si>
  <si>
    <t>Etape</t>
  </si>
  <si>
    <t>Dénivelé positif</t>
  </si>
  <si>
    <t>Dénivelé négatif</t>
  </si>
  <si>
    <t>Total dénivelé</t>
  </si>
  <si>
    <t>Hébergement</t>
  </si>
  <si>
    <t>Rando Pianellu - Sermano</t>
  </si>
  <si>
    <t>Gîte étape U Tavignanu</t>
  </si>
  <si>
    <t>Gîte étape U San Fiurenzu</t>
  </si>
  <si>
    <t>Rando Sermano - Corte
Après-midi visite libre de Corte</t>
  </si>
  <si>
    <t>Hôtel gîte des Touristes</t>
  </si>
  <si>
    <t>Rando Calacuccia - Evisa</t>
  </si>
  <si>
    <t>Hôtel gîte Scopa Rossa</t>
  </si>
  <si>
    <t>Rando Evisa - Révinda</t>
  </si>
  <si>
    <t xml:space="preserve">Refuge E Case </t>
  </si>
  <si>
    <t>Rando Révinda - Cargèse
Après-midi visite libre Cargèse, plage</t>
  </si>
  <si>
    <t>Hôtel Continental</t>
  </si>
  <si>
    <t>Rando Cargèse - Serriera
Transfert en autobus de Cargèse à Piana (rando dans les calanches de Piana) puis transfert en autobus de Piana à Serriera</t>
  </si>
  <si>
    <t>Refuge Alivi</t>
  </si>
  <si>
    <t>Refuge Curzu Partinello</t>
  </si>
  <si>
    <t>Refuge Le Cormoran</t>
  </si>
  <si>
    <t>Rando Girolata - Galéria</t>
  </si>
  <si>
    <t>Refuge Etape Marine</t>
  </si>
  <si>
    <t>Rando Galéria - Tuarelli</t>
  </si>
  <si>
    <t>Reguge Pierre Mariani</t>
  </si>
  <si>
    <t>Rando Tuarelli - Bonifatu puis transfert en autobus à Calvi</t>
  </si>
  <si>
    <t>Camping Tramariccia (mobil home)</t>
  </si>
  <si>
    <t>Journée libre pour visiter Calvi</t>
  </si>
  <si>
    <t>Nb Kms</t>
  </si>
  <si>
    <t>Rando Corte - Calacuccia
mais retour Corte compte tenu du mauvais temps</t>
  </si>
  <si>
    <t>Rando Serriera - Curzu ( 8,9 kms+ plage 7,8 kms et 340 dénivelé)</t>
  </si>
  <si>
    <t>Gîte étape Pianello</t>
  </si>
  <si>
    <t>13 jours de marche</t>
  </si>
  <si>
    <t>Départ en autobus de Calvi à Bastia
Retour Bastia/Bordeaux avec Volotea</t>
  </si>
  <si>
    <t>Départ Bordeaux/Bastia avec Volotea
Transfert en autobus de Bastia à Val d'Alésani
Rando Val Alésiani - Pianellu</t>
  </si>
  <si>
    <t>VOYAGE EN CORSE DU 11 AU 25 JUIN 2015 (ASSM, organisé par P Gravier et Alain Mallo)
MARE a MARE et MARE e MONTI</t>
  </si>
  <si>
    <t>Rando Curzu - Girolata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</si>
</sst>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>
      <selection activeCell="I10" sqref="I10"/>
    </sheetView>
  </sheetViews>
  <sheetFormatPr baseColWidth="10" defaultColWidth="11.42578125" defaultRowHeight="15"/>
  <cols>
    <col min="1" max="1" width="11.42578125" style="2"/>
    <col min="2" max="3" width="34.5703125" style="3" customWidth="1"/>
    <col min="4" max="4" width="10.7109375" style="13" customWidth="1"/>
    <col min="5" max="6" width="10.7109375" style="17" customWidth="1"/>
    <col min="7" max="7" width="10.7109375" style="17" hidden="1" customWidth="1"/>
    <col min="8" max="16384" width="11.42578125" style="1"/>
  </cols>
  <sheetData>
    <row r="1" spans="1:7" ht="48.75" customHeight="1">
      <c r="A1" s="20" t="s">
        <v>35</v>
      </c>
      <c r="B1" s="20"/>
      <c r="C1" s="20"/>
      <c r="D1" s="20"/>
      <c r="E1" s="20"/>
      <c r="F1" s="20"/>
      <c r="G1" s="20"/>
    </row>
    <row r="2" spans="1:7" ht="30">
      <c r="A2" s="6" t="s">
        <v>0</v>
      </c>
      <c r="B2" s="7" t="s">
        <v>1</v>
      </c>
      <c r="C2" s="7" t="s">
        <v>5</v>
      </c>
      <c r="D2" s="10" t="s">
        <v>28</v>
      </c>
      <c r="E2" s="14" t="s">
        <v>2</v>
      </c>
      <c r="F2" s="14" t="s">
        <v>3</v>
      </c>
      <c r="G2" s="14" t="s">
        <v>4</v>
      </c>
    </row>
    <row r="3" spans="1:7" ht="60">
      <c r="A3" s="4">
        <v>42166</v>
      </c>
      <c r="B3" s="5" t="s">
        <v>34</v>
      </c>
      <c r="C3" s="5" t="s">
        <v>31</v>
      </c>
      <c r="D3" s="11">
        <f>14.5</f>
        <v>14.5</v>
      </c>
      <c r="E3" s="15">
        <v>810</v>
      </c>
      <c r="F3" s="15">
        <v>590</v>
      </c>
      <c r="G3" s="15">
        <f>E3+F3</f>
        <v>1400</v>
      </c>
    </row>
    <row r="4" spans="1:7" ht="30" customHeight="1">
      <c r="A4" s="4">
        <v>42167</v>
      </c>
      <c r="B4" s="5" t="s">
        <v>6</v>
      </c>
      <c r="C4" s="5" t="s">
        <v>8</v>
      </c>
      <c r="D4" s="11">
        <v>16.5</v>
      </c>
      <c r="E4" s="15">
        <v>775</v>
      </c>
      <c r="F4" s="15">
        <v>775</v>
      </c>
      <c r="G4" s="15">
        <f>E4+F4</f>
        <v>1550</v>
      </c>
    </row>
    <row r="5" spans="1:7" ht="30" customHeight="1">
      <c r="A5" s="9">
        <v>42168</v>
      </c>
      <c r="B5" s="5" t="s">
        <v>9</v>
      </c>
      <c r="C5" s="5" t="s">
        <v>7</v>
      </c>
      <c r="D5" s="11">
        <v>16.8</v>
      </c>
      <c r="E5" s="15">
        <v>455</v>
      </c>
      <c r="F5" s="15">
        <v>800</v>
      </c>
      <c r="G5" s="15">
        <f t="shared" ref="G5:G17" si="0">E5+F5</f>
        <v>1255</v>
      </c>
    </row>
    <row r="6" spans="1:7" ht="45">
      <c r="A6" s="4">
        <v>42169</v>
      </c>
      <c r="B6" s="5" t="s">
        <v>29</v>
      </c>
      <c r="C6" s="5" t="s">
        <v>10</v>
      </c>
      <c r="D6" s="11">
        <f>7+8.5</f>
        <v>15.5</v>
      </c>
      <c r="E6" s="15">
        <v>300</v>
      </c>
      <c r="F6" s="15">
        <v>300</v>
      </c>
      <c r="G6" s="15">
        <f t="shared" si="0"/>
        <v>600</v>
      </c>
    </row>
    <row r="7" spans="1:7" ht="30" customHeight="1">
      <c r="A7" s="4">
        <v>42170</v>
      </c>
      <c r="B7" s="5" t="s">
        <v>11</v>
      </c>
      <c r="C7" s="5" t="s">
        <v>12</v>
      </c>
      <c r="D7" s="11">
        <v>31</v>
      </c>
      <c r="E7" s="15">
        <v>1050</v>
      </c>
      <c r="F7" s="15">
        <v>1005</v>
      </c>
      <c r="G7" s="15">
        <f t="shared" si="0"/>
        <v>2055</v>
      </c>
    </row>
    <row r="8" spans="1:7" ht="30" customHeight="1">
      <c r="A8" s="4">
        <v>42171</v>
      </c>
      <c r="B8" s="5" t="s">
        <v>13</v>
      </c>
      <c r="C8" s="5" t="s">
        <v>14</v>
      </c>
      <c r="D8" s="11">
        <v>30.8</v>
      </c>
      <c r="E8" s="15">
        <v>1360</v>
      </c>
      <c r="F8" s="15">
        <v>1630</v>
      </c>
      <c r="G8" s="15">
        <f t="shared" si="0"/>
        <v>2990</v>
      </c>
    </row>
    <row r="9" spans="1:7" ht="30" customHeight="1">
      <c r="A9" s="4">
        <v>42172</v>
      </c>
      <c r="B9" s="5" t="s">
        <v>15</v>
      </c>
      <c r="C9" s="5" t="s">
        <v>16</v>
      </c>
      <c r="D9" s="11">
        <v>13.6</v>
      </c>
      <c r="E9" s="15">
        <v>455</v>
      </c>
      <c r="F9" s="15">
        <v>985</v>
      </c>
      <c r="G9" s="15">
        <f t="shared" si="0"/>
        <v>1440</v>
      </c>
    </row>
    <row r="10" spans="1:7" ht="75">
      <c r="A10" s="4">
        <v>42173</v>
      </c>
      <c r="B10" s="5" t="s">
        <v>17</v>
      </c>
      <c r="C10" s="5" t="s">
        <v>18</v>
      </c>
      <c r="D10" s="11">
        <v>13.5</v>
      </c>
      <c r="E10" s="15">
        <v>755</v>
      </c>
      <c r="F10" s="15">
        <v>820</v>
      </c>
      <c r="G10" s="15">
        <f t="shared" si="0"/>
        <v>1575</v>
      </c>
    </row>
    <row r="11" spans="1:7" ht="30" customHeight="1">
      <c r="A11" s="9">
        <v>42174</v>
      </c>
      <c r="B11" s="5" t="s">
        <v>30</v>
      </c>
      <c r="C11" s="5" t="s">
        <v>19</v>
      </c>
      <c r="D11" s="11">
        <f>8.9+7.8</f>
        <v>16.7</v>
      </c>
      <c r="E11" s="15">
        <f>665+340</f>
        <v>1005</v>
      </c>
      <c r="F11" s="15">
        <f>485+340</f>
        <v>825</v>
      </c>
      <c r="G11" s="15">
        <f t="shared" si="0"/>
        <v>1830</v>
      </c>
    </row>
    <row r="12" spans="1:7" ht="30" customHeight="1">
      <c r="A12" s="9">
        <v>42175</v>
      </c>
      <c r="B12" s="5" t="s">
        <v>36</v>
      </c>
      <c r="C12" s="5" t="s">
        <v>20</v>
      </c>
      <c r="D12" s="11">
        <v>11.3</v>
      </c>
      <c r="E12" s="15">
        <v>615</v>
      </c>
      <c r="F12" s="15">
        <v>880</v>
      </c>
      <c r="G12" s="15">
        <f t="shared" si="0"/>
        <v>1495</v>
      </c>
    </row>
    <row r="13" spans="1:7" ht="30" customHeight="1">
      <c r="A13" s="9">
        <v>42176</v>
      </c>
      <c r="B13" s="5" t="s">
        <v>21</v>
      </c>
      <c r="C13" s="5" t="s">
        <v>22</v>
      </c>
      <c r="D13" s="11">
        <v>13</v>
      </c>
      <c r="E13" s="15">
        <v>830</v>
      </c>
      <c r="F13" s="15">
        <v>830</v>
      </c>
      <c r="G13" s="15">
        <f t="shared" si="0"/>
        <v>1660</v>
      </c>
    </row>
    <row r="14" spans="1:7" ht="30" customHeight="1">
      <c r="A14" s="9">
        <v>42177</v>
      </c>
      <c r="B14" s="5" t="s">
        <v>23</v>
      </c>
      <c r="C14" s="5" t="s">
        <v>24</v>
      </c>
      <c r="D14" s="11">
        <v>12.8</v>
      </c>
      <c r="E14" s="15">
        <v>365</v>
      </c>
      <c r="F14" s="15">
        <v>305</v>
      </c>
      <c r="G14" s="15">
        <f t="shared" si="0"/>
        <v>670</v>
      </c>
    </row>
    <row r="15" spans="1:7" ht="30" customHeight="1">
      <c r="A15" s="9">
        <v>42178</v>
      </c>
      <c r="B15" s="5" t="s">
        <v>25</v>
      </c>
      <c r="C15" s="5" t="s">
        <v>26</v>
      </c>
      <c r="D15" s="11">
        <v>17.7</v>
      </c>
      <c r="E15" s="15">
        <v>1160</v>
      </c>
      <c r="F15" s="15">
        <v>710</v>
      </c>
      <c r="G15" s="15">
        <f t="shared" si="0"/>
        <v>1870</v>
      </c>
    </row>
    <row r="16" spans="1:7" ht="30" customHeight="1">
      <c r="A16" s="9">
        <v>42179</v>
      </c>
      <c r="B16" s="5" t="s">
        <v>27</v>
      </c>
      <c r="C16" s="5" t="s">
        <v>26</v>
      </c>
      <c r="D16" s="11">
        <v>0</v>
      </c>
      <c r="E16" s="15">
        <v>0</v>
      </c>
      <c r="F16" s="15">
        <v>0</v>
      </c>
      <c r="G16" s="15">
        <f t="shared" si="0"/>
        <v>0</v>
      </c>
    </row>
    <row r="17" spans="1:7" ht="30" customHeight="1">
      <c r="A17" s="9">
        <v>42180</v>
      </c>
      <c r="B17" s="5" t="s">
        <v>33</v>
      </c>
      <c r="C17" s="5"/>
      <c r="D17" s="11">
        <v>0</v>
      </c>
      <c r="E17" s="15">
        <v>0</v>
      </c>
      <c r="F17" s="15">
        <v>0</v>
      </c>
      <c r="G17" s="15">
        <f t="shared" si="0"/>
        <v>0</v>
      </c>
    </row>
    <row r="18" spans="1:7" ht="30" customHeight="1">
      <c r="A18" s="18" t="s">
        <v>32</v>
      </c>
      <c r="B18" s="19"/>
      <c r="C18" s="8"/>
      <c r="D18" s="12">
        <f>SUM(D3:D17)</f>
        <v>223.7</v>
      </c>
      <c r="E18" s="16">
        <f>SUM(E3:E17)</f>
        <v>9935</v>
      </c>
      <c r="F18" s="16">
        <f>SUM(F3:F17)</f>
        <v>10455</v>
      </c>
      <c r="G18" s="16">
        <f>SUM(G3:G17)</f>
        <v>20390</v>
      </c>
    </row>
  </sheetData>
  <mergeCells count="2">
    <mergeCell ref="A18:B18"/>
    <mergeCell ref="A1:G1"/>
  </mergeCells>
  <printOptions horizontalCentered="1"/>
  <pageMargins left="0.11811023622047245" right="0.11811023622047245" top="0.35433070866141736" bottom="0.74803149606299213" header="0.31496062992125984" footer="0.31496062992125984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Etapes</vt:lpstr>
      <vt:lpstr>Etapes!Zone_d_impression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Propriétaire</cp:lastModifiedBy>
  <cp:lastPrinted>2015-06-25T17:26:42Z</cp:lastPrinted>
  <dcterms:created xsi:type="dcterms:W3CDTF">2013-11-14T17:46:07Z</dcterms:created>
  <dcterms:modified xsi:type="dcterms:W3CDTF">2015-07-05T10:48:02Z</dcterms:modified>
</cp:coreProperties>
</file>