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30" firstSheet="1" activeTab="4"/>
  </bookViews>
  <sheets>
    <sheet name="inscriptions_juniors" sheetId="1" r:id="rId1"/>
    <sheet name="resultat_honneur" sheetId="2" r:id="rId2"/>
    <sheet name="resultat_consolante" sheetId="3" r:id="rId3"/>
    <sheet name="repartition_dotation_honneur" sheetId="4" r:id="rId4"/>
    <sheet name="repartition_dotation_consolante" sheetId="5" r:id="rId5"/>
  </sheets>
  <externalReferences>
    <externalReference r:id="rId8"/>
  </externalReferences>
  <definedNames>
    <definedName name="_xlnm.Print_Titles" localSheetId="0">'inscriptions_juniors'!$1:$2</definedName>
    <definedName name="_xlnm.Print_Titles" localSheetId="2">'resultat_consolante'!$7:$14</definedName>
    <definedName name="_xlnm.Print_Titles" localSheetId="1">'resultat_honneur'!$7:$7</definedName>
  </definedNames>
  <calcPr fullCalcOnLoad="1"/>
</workbook>
</file>

<file path=xl/sharedStrings.xml><?xml version="1.0" encoding="utf-8"?>
<sst xmlns="http://schemas.openxmlformats.org/spreadsheetml/2006/main" count="666" uniqueCount="202">
  <si>
    <t>Num</t>
  </si>
  <si>
    <t>Num Jou</t>
  </si>
  <si>
    <t>Nom</t>
  </si>
  <si>
    <t>Prénom</t>
  </si>
  <si>
    <t>N° Licen.</t>
  </si>
  <si>
    <t>Club</t>
  </si>
  <si>
    <t>Pas de Calais</t>
  </si>
  <si>
    <t>Nord</t>
  </si>
  <si>
    <t>PETANQUE BRUAYSIENNE</t>
  </si>
  <si>
    <t>Corentin</t>
  </si>
  <si>
    <t>ARMENTIERES PETANQUE CLUB</t>
  </si>
  <si>
    <t>PETANQUE CLUB BOUSSOIS</t>
  </si>
  <si>
    <t>BRISSEZ</t>
  </si>
  <si>
    <t>Nbre</t>
  </si>
  <si>
    <t>Niveau</t>
  </si>
  <si>
    <t>Num joueur</t>
  </si>
  <si>
    <t>Num Licence</t>
  </si>
  <si>
    <t>Vainqueurs</t>
  </si>
  <si>
    <t>Finalistes</t>
  </si>
  <si>
    <t>1/2</t>
  </si>
  <si>
    <t>1/4</t>
  </si>
  <si>
    <t>Cadrage</t>
  </si>
  <si>
    <t>Num equipe</t>
  </si>
  <si>
    <t>Comité du Nord FFPJP</t>
  </si>
  <si>
    <t>CD59</t>
  </si>
  <si>
    <t>Répartition des récompenses du national jeunes</t>
  </si>
  <si>
    <t>(En BONS d'ACHATS)</t>
  </si>
  <si>
    <t>HONNEUR</t>
  </si>
  <si>
    <t>+ 3 Trophées</t>
  </si>
  <si>
    <t>Montant des récompenses</t>
  </si>
  <si>
    <t>CONSOLANTE</t>
  </si>
  <si>
    <t>Dylan</t>
  </si>
  <si>
    <t>Florian</t>
  </si>
  <si>
    <t>JACOB</t>
  </si>
  <si>
    <t>GAVREL</t>
  </si>
  <si>
    <t>Luc</t>
  </si>
  <si>
    <t>Dimitri</t>
  </si>
  <si>
    <t>Alicia</t>
  </si>
  <si>
    <t>JUNIORS</t>
  </si>
  <si>
    <t>Honneur catégorie Juniors</t>
  </si>
  <si>
    <t>Consolante catégorie Juniors</t>
  </si>
  <si>
    <t>Alex</t>
  </si>
  <si>
    <t>Fabien</t>
  </si>
  <si>
    <t>DEMESTRE</t>
  </si>
  <si>
    <t>Jacques</t>
  </si>
  <si>
    <t>MONS EN BAROEUL PETANQUE CLUB</t>
  </si>
  <si>
    <t>Paul</t>
  </si>
  <si>
    <t>VANPOULLE</t>
  </si>
  <si>
    <t>Julien</t>
  </si>
  <si>
    <t>PETANQUE NOEUXOISE</t>
  </si>
  <si>
    <t>HOLLANDE</t>
  </si>
  <si>
    <t>Belgique</t>
  </si>
  <si>
    <t>PETANQUE HAVELUYNOISE</t>
  </si>
  <si>
    <t>Etienne</t>
  </si>
  <si>
    <t>Lucas</t>
  </si>
  <si>
    <t>WETTSTEIN</t>
  </si>
  <si>
    <t>LA CHEMINOTE SOMAIN</t>
  </si>
  <si>
    <t>Bastien</t>
  </si>
  <si>
    <t>LA PETANQUE ANICHOISE</t>
  </si>
  <si>
    <t>LA BOULE JOYEUSE LEWARDOISE</t>
  </si>
  <si>
    <t>MICHAUX</t>
  </si>
  <si>
    <t>Maxence</t>
  </si>
  <si>
    <t>PETANQUE VALENCIENNOISE</t>
  </si>
  <si>
    <t>DEPREZ</t>
  </si>
  <si>
    <t>Nathanael</t>
  </si>
  <si>
    <t>JANZEGERS</t>
  </si>
  <si>
    <t>Logan</t>
  </si>
  <si>
    <t>Manson</t>
  </si>
  <si>
    <t>JAROSZ</t>
  </si>
  <si>
    <t>Pierre</t>
  </si>
  <si>
    <t>NIELANDT</t>
  </si>
  <si>
    <t>Akira</t>
  </si>
  <si>
    <t>RENDERS</t>
  </si>
  <si>
    <t>Ina</t>
  </si>
  <si>
    <t>BLONDIAU</t>
  </si>
  <si>
    <t>Florent</t>
  </si>
  <si>
    <t>SCHEFFERLIE</t>
  </si>
  <si>
    <t>Jobbi</t>
  </si>
  <si>
    <t>Marsha</t>
  </si>
  <si>
    <t>Benjamin</t>
  </si>
  <si>
    <t>KOUCKE</t>
  </si>
  <si>
    <t>Jet du but</t>
  </si>
  <si>
    <t>9h30</t>
  </si>
  <si>
    <t>Arrêt des parties : 12h00</t>
  </si>
  <si>
    <t>Reprise des parties : 14h00</t>
  </si>
  <si>
    <t>CD</t>
  </si>
  <si>
    <t>Aisne</t>
  </si>
  <si>
    <t>Hollande</t>
  </si>
  <si>
    <t>Dep</t>
  </si>
  <si>
    <t>CREYELMAN</t>
  </si>
  <si>
    <t>Jérôme</t>
  </si>
  <si>
    <t>BELGIQUE</t>
  </si>
  <si>
    <t xml:space="preserve">DE COCK </t>
  </si>
  <si>
    <t>Nathan</t>
  </si>
  <si>
    <t>MOINY</t>
  </si>
  <si>
    <t>NUYTEN</t>
  </si>
  <si>
    <t>GEERTSE</t>
  </si>
  <si>
    <t>Wessel</t>
  </si>
  <si>
    <t>PEETERS</t>
  </si>
  <si>
    <t>Valentino</t>
  </si>
  <si>
    <t>SCHRAUWEN</t>
  </si>
  <si>
    <t>Gideon</t>
  </si>
  <si>
    <t>BRINKMAN</t>
  </si>
  <si>
    <t>Colin</t>
  </si>
  <si>
    <t>ROMPTEAU</t>
  </si>
  <si>
    <t>PETANQUE HOUPLINOISE</t>
  </si>
  <si>
    <t>DOISE</t>
  </si>
  <si>
    <t>Madison</t>
  </si>
  <si>
    <t>DEBAILLEUL</t>
  </si>
  <si>
    <t>Theo</t>
  </si>
  <si>
    <t>ASSOCIATION BOULISTE CHAPELLOISE</t>
  </si>
  <si>
    <t>DUPONT</t>
  </si>
  <si>
    <t>Manon</t>
  </si>
  <si>
    <t>VANHULLE</t>
  </si>
  <si>
    <t>CLUB DE PETANQUE HALLUINOIS</t>
  </si>
  <si>
    <t>BAUDE</t>
  </si>
  <si>
    <t>Arthur</t>
  </si>
  <si>
    <t>AS SAINT-OMER</t>
  </si>
  <si>
    <t>LEMAIRE</t>
  </si>
  <si>
    <t>Kimberley</t>
  </si>
  <si>
    <t>SOCIETE ANICHOISE DE PETANQUE</t>
  </si>
  <si>
    <t>Kelly</t>
  </si>
  <si>
    <t>GOBERT</t>
  </si>
  <si>
    <t>Jhon</t>
  </si>
  <si>
    <t>VERTRIEST</t>
  </si>
  <si>
    <t>Ybe</t>
  </si>
  <si>
    <t>NIEUWINCKEL</t>
  </si>
  <si>
    <t>Jarno</t>
  </si>
  <si>
    <t>DURSKI</t>
  </si>
  <si>
    <t>Sacha</t>
  </si>
  <si>
    <t>LOMBARDO</t>
  </si>
  <si>
    <t>Guiseppe</t>
  </si>
  <si>
    <t>COUSIN</t>
  </si>
  <si>
    <t>CORDIER</t>
  </si>
  <si>
    <t>Thomas</t>
  </si>
  <si>
    <t>Jeremy</t>
  </si>
  <si>
    <t>BOULE DOUAISIENNE</t>
  </si>
  <si>
    <t>TOURTOIS</t>
  </si>
  <si>
    <t>Cyril</t>
  </si>
  <si>
    <t>TONDEUR</t>
  </si>
  <si>
    <t>PETANQUE QUERCITAINE</t>
  </si>
  <si>
    <t>SCHAENOTZ</t>
  </si>
  <si>
    <t>Ryan</t>
  </si>
  <si>
    <t>VANDERSTRAETEN</t>
  </si>
  <si>
    <t>PETANQUE CLUB LESQUINOIS</t>
  </si>
  <si>
    <t>LAARABA</t>
  </si>
  <si>
    <t>Marina</t>
  </si>
  <si>
    <t>GOFFART</t>
  </si>
  <si>
    <t>SERGEANT</t>
  </si>
  <si>
    <t>Alycia</t>
  </si>
  <si>
    <t>Sevan</t>
  </si>
  <si>
    <t>BOUSSANGE</t>
  </si>
  <si>
    <t>GOUIN</t>
  </si>
  <si>
    <t>INCHEVILLAIS</t>
  </si>
  <si>
    <t>Hte Normandie</t>
  </si>
  <si>
    <t>DI PIETRANTONIO</t>
  </si>
  <si>
    <t>Clara</t>
  </si>
  <si>
    <t>PAV DENAIN</t>
  </si>
  <si>
    <t>BOUCOT</t>
  </si>
  <si>
    <t>Tiffany</t>
  </si>
  <si>
    <t>ROGE</t>
  </si>
  <si>
    <t>VEREZ</t>
  </si>
  <si>
    <t>Alexis</t>
  </si>
  <si>
    <t>Louis</t>
  </si>
  <si>
    <t>PETANQUE CLUB BACHINOIS</t>
  </si>
  <si>
    <t>ROHART</t>
  </si>
  <si>
    <t>AISNE</t>
  </si>
  <si>
    <t>BOUTARD</t>
  </si>
  <si>
    <t>DEWILDE</t>
  </si>
  <si>
    <t>SORIANO</t>
  </si>
  <si>
    <t>Anthony</t>
  </si>
  <si>
    <t>CHATEAUNEUF/LOIRE</t>
  </si>
  <si>
    <t>FAUNY</t>
  </si>
  <si>
    <t>Nolan</t>
  </si>
  <si>
    <t>ABGUILLERM</t>
  </si>
  <si>
    <t>Jimmy</t>
  </si>
  <si>
    <t>FONTENAY/LOING</t>
  </si>
  <si>
    <t>DUVAL</t>
  </si>
  <si>
    <t>Geoffrey</t>
  </si>
  <si>
    <t>ASSOCIATION SPORTIVE AULNOYE PETANQUE</t>
  </si>
  <si>
    <t>WARTELLE</t>
  </si>
  <si>
    <t>Jules</t>
  </si>
  <si>
    <t>VERBRUGGHE</t>
  </si>
  <si>
    <t>Melissa</t>
  </si>
  <si>
    <t>SMPS PETANQUE</t>
  </si>
  <si>
    <t>ANGIER</t>
  </si>
  <si>
    <t>Aurelie</t>
  </si>
  <si>
    <t>FMOC PETANQUE</t>
  </si>
  <si>
    <t>MOULIN</t>
  </si>
  <si>
    <t>US DUNKERQUE</t>
  </si>
  <si>
    <t>WULLENS</t>
  </si>
  <si>
    <t>Lory</t>
  </si>
  <si>
    <t>LA BOULE SAINT POLOISE CHEMINOT</t>
  </si>
  <si>
    <t>Inscriptions Juniors  national jeunes Bruay/Escaut lundi 16 mai 2016</t>
  </si>
  <si>
    <t>Résultat national jeunes Bruay/Escaut lundi 16 mai 2016</t>
  </si>
  <si>
    <t xml:space="preserve">Nombre d'équipes inscrites </t>
  </si>
  <si>
    <t>Nombre d'équipes inscrites sur place</t>
  </si>
  <si>
    <t>Nombre d'équipes absentes</t>
  </si>
  <si>
    <t>Nombre d'équipes présentes</t>
  </si>
  <si>
    <t>Fin : 19h40</t>
  </si>
  <si>
    <t>Fin : 19h50</t>
  </si>
  <si>
    <t>Bruay/Escaut le lundi 16 mai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</si>
</sst>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28"/>
      <color indexed="8"/>
      <name val="Arial"/>
      <family val="2"/>
    </font>
    <font>
      <sz val="22"/>
      <name val="Arial"/>
      <family val="2"/>
    </font>
    <font>
      <sz val="1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2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51" fillId="0" borderId="0" xfId="0" applyFont="1" applyBorder="1" applyAlignment="1">
      <alignment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ational_jeunes_20140608\recompense_national_jeunes_bruay_7juin_8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_categorie"/>
      <sheetName val="recap_nom"/>
      <sheetName val="ventilation"/>
      <sheetName val="Nb_equipes_recompensees"/>
      <sheetName val="calcul_repartition_categorie"/>
      <sheetName val="recap_recompenses"/>
      <sheetName val="juniors_honneurs"/>
      <sheetName val="juniors_consolante"/>
      <sheetName val="cadets_honneurs"/>
      <sheetName val="cadets_consolante"/>
      <sheetName val="minimes_honneurs"/>
      <sheetName val="minimes_consolante"/>
    </sheetNames>
    <sheetDataSet>
      <sheetData sheetId="4">
        <row r="21">
          <cell r="C21">
            <v>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9">
      <selection activeCell="D60" sqref="D60"/>
    </sheetView>
  </sheetViews>
  <sheetFormatPr defaultColWidth="11.421875" defaultRowHeight="15"/>
  <cols>
    <col min="1" max="1" width="6.57421875" style="12" bestFit="1" customWidth="1"/>
    <col min="2" max="2" width="10.8515625" style="13" bestFit="1" customWidth="1"/>
    <col min="3" max="3" width="17.421875" style="12" bestFit="1" customWidth="1"/>
    <col min="4" max="4" width="10.140625" style="13" bestFit="1" customWidth="1"/>
    <col min="5" max="5" width="10.7109375" style="12" bestFit="1" customWidth="1"/>
    <col min="6" max="6" width="41.57421875" style="12" bestFit="1" customWidth="1"/>
    <col min="7" max="7" width="14.57421875" style="12" bestFit="1" customWidth="1"/>
    <col min="8" max="8" width="41.57421875" style="12" bestFit="1" customWidth="1"/>
    <col min="9" max="9" width="18.8515625" style="12" bestFit="1" customWidth="1"/>
    <col min="10" max="10" width="8.7109375" style="12" bestFit="1" customWidth="1"/>
    <col min="11" max="11" width="12.28125" style="12" bestFit="1" customWidth="1"/>
    <col min="12" max="16384" width="11.421875" style="12" customWidth="1"/>
  </cols>
  <sheetData>
    <row r="1" spans="1:9" ht="18.75">
      <c r="A1" s="52" t="s">
        <v>193</v>
      </c>
      <c r="B1" s="52"/>
      <c r="C1" s="52"/>
      <c r="D1" s="52"/>
      <c r="E1" s="52"/>
      <c r="F1" s="52"/>
      <c r="G1" s="52"/>
      <c r="H1" s="53"/>
      <c r="I1" s="53"/>
    </row>
    <row r="2" spans="1:10" ht="18.75" customHeight="1">
      <c r="A2" s="49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1" t="s">
        <v>88</v>
      </c>
      <c r="H2" s="23"/>
      <c r="I2" s="23"/>
      <c r="J2" s="23"/>
    </row>
    <row r="3" spans="1:7" ht="15">
      <c r="A3" s="3">
        <v>301</v>
      </c>
      <c r="B3" s="2">
        <v>301.1</v>
      </c>
      <c r="C3" s="3" t="s">
        <v>89</v>
      </c>
      <c r="D3" s="2" t="s">
        <v>90</v>
      </c>
      <c r="E3" s="3">
        <v>15696</v>
      </c>
      <c r="F3" s="3" t="s">
        <v>91</v>
      </c>
      <c r="G3" s="3" t="s">
        <v>51</v>
      </c>
    </row>
    <row r="4" spans="1:7" ht="15">
      <c r="A4" s="3"/>
      <c r="B4" s="2">
        <v>301.2</v>
      </c>
      <c r="C4" s="3" t="s">
        <v>92</v>
      </c>
      <c r="D4" s="2" t="s">
        <v>93</v>
      </c>
      <c r="E4" s="3">
        <v>6779</v>
      </c>
      <c r="F4" s="3" t="s">
        <v>91</v>
      </c>
      <c r="G4" s="3" t="s">
        <v>51</v>
      </c>
    </row>
    <row r="5" spans="1:7" ht="15">
      <c r="A5" s="3"/>
      <c r="B5" s="2">
        <v>301.3</v>
      </c>
      <c r="C5" s="3" t="s">
        <v>94</v>
      </c>
      <c r="D5" s="2" t="s">
        <v>36</v>
      </c>
      <c r="E5" s="3">
        <v>164</v>
      </c>
      <c r="F5" s="3" t="s">
        <v>91</v>
      </c>
      <c r="G5" s="3" t="s">
        <v>51</v>
      </c>
    </row>
    <row r="6" spans="1:7" ht="15">
      <c r="A6" s="3">
        <v>302</v>
      </c>
      <c r="B6" s="2">
        <v>302.1</v>
      </c>
      <c r="C6" s="3" t="s">
        <v>95</v>
      </c>
      <c r="D6" s="2" t="s">
        <v>78</v>
      </c>
      <c r="E6" s="3">
        <v>55389</v>
      </c>
      <c r="F6" s="3" t="s">
        <v>50</v>
      </c>
      <c r="G6" s="3" t="s">
        <v>87</v>
      </c>
    </row>
    <row r="7" spans="1:7" ht="15">
      <c r="A7" s="3"/>
      <c r="B7" s="2">
        <v>302.2</v>
      </c>
      <c r="C7" s="3" t="s">
        <v>96</v>
      </c>
      <c r="D7" s="2" t="s">
        <v>97</v>
      </c>
      <c r="E7" s="3">
        <v>47152</v>
      </c>
      <c r="F7" s="3" t="s">
        <v>50</v>
      </c>
      <c r="G7" s="3" t="s">
        <v>87</v>
      </c>
    </row>
    <row r="8" spans="1:7" ht="15">
      <c r="A8" s="3"/>
      <c r="B8" s="2">
        <v>302.3</v>
      </c>
      <c r="C8" s="3" t="s">
        <v>98</v>
      </c>
      <c r="D8" s="2" t="s">
        <v>99</v>
      </c>
      <c r="E8" s="3">
        <v>56104</v>
      </c>
      <c r="F8" s="3" t="s">
        <v>50</v>
      </c>
      <c r="G8" s="3" t="s">
        <v>87</v>
      </c>
    </row>
    <row r="9" spans="1:7" ht="15">
      <c r="A9" s="3">
        <v>303</v>
      </c>
      <c r="B9" s="2">
        <v>303.1</v>
      </c>
      <c r="C9" s="3" t="s">
        <v>100</v>
      </c>
      <c r="D9" s="2" t="s">
        <v>101</v>
      </c>
      <c r="E9" s="3">
        <v>58933</v>
      </c>
      <c r="F9" s="3" t="s">
        <v>50</v>
      </c>
      <c r="G9" s="3" t="s">
        <v>87</v>
      </c>
    </row>
    <row r="10" spans="1:7" ht="15">
      <c r="A10" s="3"/>
      <c r="B10" s="2">
        <v>303.2</v>
      </c>
      <c r="C10" s="3" t="s">
        <v>76</v>
      </c>
      <c r="D10" s="2" t="s">
        <v>77</v>
      </c>
      <c r="E10" s="3">
        <v>57304</v>
      </c>
      <c r="F10" s="3" t="s">
        <v>50</v>
      </c>
      <c r="G10" s="3" t="s">
        <v>87</v>
      </c>
    </row>
    <row r="11" spans="1:7" ht="15">
      <c r="A11" s="3"/>
      <c r="B11" s="2">
        <v>303.3</v>
      </c>
      <c r="C11" s="3" t="s">
        <v>102</v>
      </c>
      <c r="D11" s="2" t="s">
        <v>103</v>
      </c>
      <c r="E11" s="3">
        <v>61549</v>
      </c>
      <c r="F11" s="3" t="s">
        <v>50</v>
      </c>
      <c r="G11" s="3" t="s">
        <v>87</v>
      </c>
    </row>
    <row r="12" spans="1:7" ht="15">
      <c r="A12" s="3">
        <v>304</v>
      </c>
      <c r="B12" s="2">
        <v>304.1</v>
      </c>
      <c r="C12" s="3" t="s">
        <v>104</v>
      </c>
      <c r="D12" s="2" t="s">
        <v>37</v>
      </c>
      <c r="E12" s="3">
        <v>5940803</v>
      </c>
      <c r="F12" s="3" t="s">
        <v>105</v>
      </c>
      <c r="G12" s="3" t="s">
        <v>7</v>
      </c>
    </row>
    <row r="13" spans="1:7" ht="15">
      <c r="A13" s="3"/>
      <c r="B13" s="2">
        <v>304.2</v>
      </c>
      <c r="C13" s="3" t="s">
        <v>106</v>
      </c>
      <c r="D13" s="2" t="s">
        <v>107</v>
      </c>
      <c r="E13" s="3">
        <v>5942184</v>
      </c>
      <c r="F13" s="3" t="s">
        <v>10</v>
      </c>
      <c r="G13" s="3" t="s">
        <v>7</v>
      </c>
    </row>
    <row r="14" spans="1:7" ht="15">
      <c r="A14" s="3"/>
      <c r="B14" s="2">
        <v>304.3</v>
      </c>
      <c r="C14" s="3" t="s">
        <v>108</v>
      </c>
      <c r="D14" s="2" t="s">
        <v>109</v>
      </c>
      <c r="E14" s="3">
        <v>5935940</v>
      </c>
      <c r="F14" s="3" t="s">
        <v>110</v>
      </c>
      <c r="G14" s="3" t="s">
        <v>7</v>
      </c>
    </row>
    <row r="15" spans="1:7" ht="15">
      <c r="A15" s="3">
        <v>305</v>
      </c>
      <c r="B15" s="2">
        <v>305.1</v>
      </c>
      <c r="C15" s="3" t="s">
        <v>111</v>
      </c>
      <c r="D15" s="2" t="s">
        <v>112</v>
      </c>
      <c r="E15" s="3">
        <v>5938469</v>
      </c>
      <c r="F15" s="3" t="s">
        <v>10</v>
      </c>
      <c r="G15" s="3" t="s">
        <v>7</v>
      </c>
    </row>
    <row r="16" spans="1:7" ht="15">
      <c r="A16" s="3"/>
      <c r="B16" s="2">
        <v>305.2</v>
      </c>
      <c r="C16" s="3" t="s">
        <v>113</v>
      </c>
      <c r="D16" s="2" t="s">
        <v>42</v>
      </c>
      <c r="E16" s="3">
        <v>5943383</v>
      </c>
      <c r="F16" s="3" t="s">
        <v>114</v>
      </c>
      <c r="G16" s="3" t="s">
        <v>7</v>
      </c>
    </row>
    <row r="17" spans="1:7" ht="15">
      <c r="A17" s="3"/>
      <c r="B17" s="2">
        <v>305.3</v>
      </c>
      <c r="C17" s="3" t="s">
        <v>74</v>
      </c>
      <c r="D17" s="2" t="s">
        <v>75</v>
      </c>
      <c r="E17" s="3">
        <v>5941840</v>
      </c>
      <c r="F17" s="3" t="s">
        <v>10</v>
      </c>
      <c r="G17" s="3" t="s">
        <v>7</v>
      </c>
    </row>
    <row r="18" spans="1:7" ht="15">
      <c r="A18" s="3">
        <v>306</v>
      </c>
      <c r="B18" s="2">
        <v>306.1</v>
      </c>
      <c r="C18" s="3" t="s">
        <v>115</v>
      </c>
      <c r="D18" s="2" t="s">
        <v>116</v>
      </c>
      <c r="E18" s="3">
        <v>6211533</v>
      </c>
      <c r="F18" s="3" t="s">
        <v>117</v>
      </c>
      <c r="G18" s="3" t="s">
        <v>6</v>
      </c>
    </row>
    <row r="19" spans="1:7" ht="15">
      <c r="A19" s="3"/>
      <c r="B19" s="2">
        <v>306.2</v>
      </c>
      <c r="C19" s="3" t="s">
        <v>47</v>
      </c>
      <c r="D19" s="2" t="s">
        <v>48</v>
      </c>
      <c r="E19" s="3">
        <v>6211213</v>
      </c>
      <c r="F19" s="3" t="s">
        <v>117</v>
      </c>
      <c r="G19" s="3" t="s">
        <v>6</v>
      </c>
    </row>
    <row r="20" spans="1:7" ht="15">
      <c r="A20" s="3"/>
      <c r="B20" s="2">
        <v>306.3</v>
      </c>
      <c r="C20" s="3" t="s">
        <v>80</v>
      </c>
      <c r="D20" s="2" t="s">
        <v>46</v>
      </c>
      <c r="E20" s="3">
        <v>6211410</v>
      </c>
      <c r="F20" s="3" t="s">
        <v>49</v>
      </c>
      <c r="G20" s="3" t="s">
        <v>6</v>
      </c>
    </row>
    <row r="21" spans="1:7" ht="15">
      <c r="A21" s="3">
        <v>307</v>
      </c>
      <c r="B21" s="2">
        <v>307.1</v>
      </c>
      <c r="C21" s="3" t="s">
        <v>118</v>
      </c>
      <c r="D21" s="2" t="s">
        <v>119</v>
      </c>
      <c r="E21" s="3">
        <v>5942995</v>
      </c>
      <c r="F21" s="3" t="s">
        <v>120</v>
      </c>
      <c r="G21" s="3" t="s">
        <v>7</v>
      </c>
    </row>
    <row r="22" spans="1:7" ht="15">
      <c r="A22" s="3"/>
      <c r="B22" s="2">
        <v>307.2</v>
      </c>
      <c r="C22" s="3" t="s">
        <v>118</v>
      </c>
      <c r="D22" s="2" t="s">
        <v>121</v>
      </c>
      <c r="E22" s="3">
        <v>5943649</v>
      </c>
      <c r="F22" s="3" t="s">
        <v>120</v>
      </c>
      <c r="G22" s="3" t="s">
        <v>7</v>
      </c>
    </row>
    <row r="23" spans="1:7" ht="15">
      <c r="A23" s="3"/>
      <c r="B23" s="2">
        <v>307.3</v>
      </c>
      <c r="C23" s="3" t="s">
        <v>122</v>
      </c>
      <c r="D23" s="2" t="s">
        <v>123</v>
      </c>
      <c r="E23" s="3">
        <v>5943466</v>
      </c>
      <c r="F23" s="3" t="s">
        <v>120</v>
      </c>
      <c r="G23" s="3" t="s">
        <v>7</v>
      </c>
    </row>
    <row r="24" spans="1:7" ht="15">
      <c r="A24" s="3">
        <v>308</v>
      </c>
      <c r="B24" s="2">
        <v>308.1</v>
      </c>
      <c r="C24" s="3" t="s">
        <v>70</v>
      </c>
      <c r="D24" s="2" t="s">
        <v>71</v>
      </c>
      <c r="E24" s="3">
        <v>17486</v>
      </c>
      <c r="F24" s="3" t="s">
        <v>91</v>
      </c>
      <c r="G24" s="3" t="s">
        <v>51</v>
      </c>
    </row>
    <row r="25" spans="1:7" ht="15">
      <c r="A25" s="3"/>
      <c r="B25" s="2">
        <v>308.2</v>
      </c>
      <c r="C25" s="3" t="s">
        <v>124</v>
      </c>
      <c r="D25" s="2" t="s">
        <v>125</v>
      </c>
      <c r="E25" s="3">
        <v>18416</v>
      </c>
      <c r="F25" s="3" t="s">
        <v>91</v>
      </c>
      <c r="G25" s="3" t="s">
        <v>51</v>
      </c>
    </row>
    <row r="26" spans="1:7" ht="15">
      <c r="A26" s="3"/>
      <c r="B26" s="2">
        <v>308.3</v>
      </c>
      <c r="C26" s="3" t="s">
        <v>72</v>
      </c>
      <c r="D26" s="2" t="s">
        <v>73</v>
      </c>
      <c r="E26" s="3">
        <v>13987</v>
      </c>
      <c r="F26" s="3" t="s">
        <v>91</v>
      </c>
      <c r="G26" s="3" t="s">
        <v>51</v>
      </c>
    </row>
    <row r="27" spans="1:7" ht="15">
      <c r="A27" s="3">
        <v>309</v>
      </c>
      <c r="B27" s="2">
        <v>309.1</v>
      </c>
      <c r="C27" s="3" t="s">
        <v>126</v>
      </c>
      <c r="D27" s="2" t="s">
        <v>127</v>
      </c>
      <c r="E27" s="3">
        <v>17126</v>
      </c>
      <c r="F27" s="3" t="s">
        <v>91</v>
      </c>
      <c r="G27" s="3" t="s">
        <v>51</v>
      </c>
    </row>
    <row r="28" spans="1:7" ht="15">
      <c r="A28" s="3"/>
      <c r="B28" s="2">
        <v>309.2</v>
      </c>
      <c r="C28" s="3" t="s">
        <v>128</v>
      </c>
      <c r="D28" s="2" t="s">
        <v>129</v>
      </c>
      <c r="E28" s="3">
        <v>18834</v>
      </c>
      <c r="F28" s="3" t="s">
        <v>91</v>
      </c>
      <c r="G28" s="3" t="s">
        <v>51</v>
      </c>
    </row>
    <row r="29" spans="1:7" ht="15">
      <c r="A29" s="3"/>
      <c r="B29" s="2">
        <v>309.3</v>
      </c>
      <c r="C29" s="3" t="s">
        <v>130</v>
      </c>
      <c r="D29" s="2" t="s">
        <v>131</v>
      </c>
      <c r="E29" s="3">
        <v>18789</v>
      </c>
      <c r="F29" s="3" t="s">
        <v>91</v>
      </c>
      <c r="G29" s="3" t="s">
        <v>51</v>
      </c>
    </row>
    <row r="30" spans="1:7" ht="15">
      <c r="A30" s="3">
        <v>310</v>
      </c>
      <c r="B30" s="2">
        <v>310.1</v>
      </c>
      <c r="C30" s="3" t="s">
        <v>132</v>
      </c>
      <c r="D30" s="2" t="s">
        <v>57</v>
      </c>
      <c r="E30" s="3">
        <v>5942298</v>
      </c>
      <c r="F30" s="3" t="s">
        <v>58</v>
      </c>
      <c r="G30" s="3" t="s">
        <v>7</v>
      </c>
    </row>
    <row r="31" spans="1:7" ht="15">
      <c r="A31" s="3"/>
      <c r="B31" s="2">
        <v>310.2</v>
      </c>
      <c r="C31" s="3" t="s">
        <v>133</v>
      </c>
      <c r="D31" s="2" t="s">
        <v>134</v>
      </c>
      <c r="E31" s="3">
        <v>5942877</v>
      </c>
      <c r="F31" s="3" t="s">
        <v>58</v>
      </c>
      <c r="G31" s="3" t="s">
        <v>7</v>
      </c>
    </row>
    <row r="32" spans="1:7" ht="15">
      <c r="A32" s="3"/>
      <c r="B32" s="2">
        <v>310.3</v>
      </c>
      <c r="C32" s="3" t="s">
        <v>55</v>
      </c>
      <c r="D32" s="2" t="s">
        <v>9</v>
      </c>
      <c r="E32" s="3">
        <v>5942499</v>
      </c>
      <c r="F32" s="3" t="s">
        <v>56</v>
      </c>
      <c r="G32" s="3" t="s">
        <v>7</v>
      </c>
    </row>
    <row r="33" spans="1:7" ht="15">
      <c r="A33" s="3">
        <v>311</v>
      </c>
      <c r="B33" s="2">
        <v>311.1</v>
      </c>
      <c r="C33" s="3" t="s">
        <v>111</v>
      </c>
      <c r="D33" s="2" t="s">
        <v>135</v>
      </c>
      <c r="E33" s="3">
        <v>5941136</v>
      </c>
      <c r="F33" s="3" t="s">
        <v>136</v>
      </c>
      <c r="G33" s="3" t="s">
        <v>7</v>
      </c>
    </row>
    <row r="34" spans="1:7" ht="15">
      <c r="A34" s="3"/>
      <c r="B34" s="2">
        <v>311.2</v>
      </c>
      <c r="C34" s="3" t="s">
        <v>137</v>
      </c>
      <c r="D34" s="2" t="s">
        <v>138</v>
      </c>
      <c r="E34" s="3">
        <v>5941952</v>
      </c>
      <c r="F34" s="3" t="s">
        <v>59</v>
      </c>
      <c r="G34" s="3" t="s">
        <v>7</v>
      </c>
    </row>
    <row r="35" spans="1:7" ht="15">
      <c r="A35" s="3"/>
      <c r="B35" s="2">
        <v>311.3</v>
      </c>
      <c r="C35" s="3" t="s">
        <v>139</v>
      </c>
      <c r="D35" s="2" t="s">
        <v>79</v>
      </c>
      <c r="E35" s="3">
        <v>5943562</v>
      </c>
      <c r="F35" s="3" t="s">
        <v>140</v>
      </c>
      <c r="G35" s="3" t="s">
        <v>7</v>
      </c>
    </row>
    <row r="36" spans="1:7" ht="15">
      <c r="A36" s="3">
        <v>312</v>
      </c>
      <c r="B36" s="2">
        <v>312.1</v>
      </c>
      <c r="C36" s="3" t="s">
        <v>141</v>
      </c>
      <c r="D36" s="2" t="s">
        <v>41</v>
      </c>
      <c r="E36" s="3">
        <v>5940551</v>
      </c>
      <c r="F36" s="3" t="s">
        <v>45</v>
      </c>
      <c r="G36" s="3" t="s">
        <v>7</v>
      </c>
    </row>
    <row r="37" spans="1:7" ht="15">
      <c r="A37" s="3"/>
      <c r="B37" s="2">
        <v>312.2</v>
      </c>
      <c r="C37" s="3" t="s">
        <v>43</v>
      </c>
      <c r="D37" s="2" t="s">
        <v>142</v>
      </c>
      <c r="E37" s="3">
        <v>5941892</v>
      </c>
      <c r="F37" s="3" t="s">
        <v>45</v>
      </c>
      <c r="G37" s="3" t="s">
        <v>7</v>
      </c>
    </row>
    <row r="38" spans="1:7" ht="15">
      <c r="A38" s="3"/>
      <c r="B38" s="2">
        <v>312.3</v>
      </c>
      <c r="C38" s="3" t="s">
        <v>143</v>
      </c>
      <c r="D38" s="2" t="s">
        <v>109</v>
      </c>
      <c r="E38" s="3">
        <v>5941529</v>
      </c>
      <c r="F38" s="3" t="s">
        <v>144</v>
      </c>
      <c r="G38" s="3" t="s">
        <v>7</v>
      </c>
    </row>
    <row r="39" spans="1:7" ht="15">
      <c r="A39" s="3">
        <v>313</v>
      </c>
      <c r="B39" s="2">
        <v>313.1</v>
      </c>
      <c r="C39" s="3" t="s">
        <v>43</v>
      </c>
      <c r="D39" s="2" t="s">
        <v>44</v>
      </c>
      <c r="E39" s="3">
        <v>5941870</v>
      </c>
      <c r="F39" s="3" t="s">
        <v>45</v>
      </c>
      <c r="G39" s="3" t="s">
        <v>7</v>
      </c>
    </row>
    <row r="40" spans="1:7" ht="15">
      <c r="A40" s="3"/>
      <c r="B40" s="2">
        <v>313.2</v>
      </c>
      <c r="C40" s="3" t="s">
        <v>145</v>
      </c>
      <c r="D40" s="2" t="s">
        <v>146</v>
      </c>
      <c r="E40" s="3">
        <v>5943609</v>
      </c>
      <c r="F40" s="3" t="s">
        <v>45</v>
      </c>
      <c r="G40" s="3" t="s">
        <v>7</v>
      </c>
    </row>
    <row r="41" spans="1:7" ht="15">
      <c r="A41" s="3"/>
      <c r="B41" s="2">
        <v>313.3</v>
      </c>
      <c r="C41" s="3" t="s">
        <v>43</v>
      </c>
      <c r="D41" s="2" t="s">
        <v>46</v>
      </c>
      <c r="E41" s="3">
        <v>5941869</v>
      </c>
      <c r="F41" s="3" t="s">
        <v>45</v>
      </c>
      <c r="G41" s="3" t="s">
        <v>7</v>
      </c>
    </row>
    <row r="42" spans="1:7" ht="15">
      <c r="A42" s="3">
        <v>314</v>
      </c>
      <c r="B42" s="2">
        <v>314.1</v>
      </c>
      <c r="C42" s="3" t="s">
        <v>147</v>
      </c>
      <c r="D42" s="2" t="s">
        <v>67</v>
      </c>
      <c r="E42" s="3">
        <v>5940446</v>
      </c>
      <c r="F42" s="3" t="s">
        <v>52</v>
      </c>
      <c r="G42" s="3" t="s">
        <v>7</v>
      </c>
    </row>
    <row r="43" spans="1:7" ht="15">
      <c r="A43" s="3"/>
      <c r="B43" s="2">
        <v>314.2</v>
      </c>
      <c r="C43" s="3" t="s">
        <v>68</v>
      </c>
      <c r="D43" s="2" t="s">
        <v>69</v>
      </c>
      <c r="E43" s="3">
        <v>5940961</v>
      </c>
      <c r="F43" s="3" t="s">
        <v>8</v>
      </c>
      <c r="G43" s="3" t="s">
        <v>7</v>
      </c>
    </row>
    <row r="44" spans="1:7" ht="15">
      <c r="A44" s="3"/>
      <c r="B44" s="2">
        <v>314.3</v>
      </c>
      <c r="C44" s="3" t="s">
        <v>148</v>
      </c>
      <c r="D44" s="2" t="s">
        <v>149</v>
      </c>
      <c r="E44" s="3">
        <v>5940401</v>
      </c>
      <c r="F44" s="3" t="s">
        <v>8</v>
      </c>
      <c r="G44" s="3" t="s">
        <v>7</v>
      </c>
    </row>
    <row r="45" spans="1:7" ht="15">
      <c r="A45" s="3">
        <v>315</v>
      </c>
      <c r="B45" s="2">
        <v>315.1</v>
      </c>
      <c r="C45" s="3" t="s">
        <v>65</v>
      </c>
      <c r="D45" s="2" t="s">
        <v>150</v>
      </c>
      <c r="E45" s="3">
        <v>5939812</v>
      </c>
      <c r="F45" s="3" t="s">
        <v>62</v>
      </c>
      <c r="G45" s="3" t="s">
        <v>7</v>
      </c>
    </row>
    <row r="46" spans="1:7" ht="15">
      <c r="A46" s="3"/>
      <c r="B46" s="2">
        <v>315.2</v>
      </c>
      <c r="C46" s="3" t="s">
        <v>65</v>
      </c>
      <c r="D46" s="2" t="s">
        <v>66</v>
      </c>
      <c r="E46" s="3">
        <v>5939813</v>
      </c>
      <c r="F46" s="3" t="s">
        <v>62</v>
      </c>
      <c r="G46" s="3" t="s">
        <v>7</v>
      </c>
    </row>
    <row r="47" spans="1:7" ht="15">
      <c r="A47" s="3"/>
      <c r="B47" s="2">
        <v>315.3</v>
      </c>
      <c r="C47" s="3" t="s">
        <v>151</v>
      </c>
      <c r="D47" s="2" t="s">
        <v>61</v>
      </c>
      <c r="E47" s="3">
        <v>5941118</v>
      </c>
      <c r="F47" s="3" t="s">
        <v>62</v>
      </c>
      <c r="G47" s="3" t="s">
        <v>7</v>
      </c>
    </row>
    <row r="48" spans="1:7" ht="15">
      <c r="A48" s="3">
        <v>316</v>
      </c>
      <c r="B48" s="2">
        <v>316.1</v>
      </c>
      <c r="C48" s="3" t="s">
        <v>152</v>
      </c>
      <c r="D48" s="2" t="s">
        <v>31</v>
      </c>
      <c r="E48" s="3">
        <v>76612550</v>
      </c>
      <c r="F48" s="3" t="s">
        <v>153</v>
      </c>
      <c r="G48" s="3" t="s">
        <v>154</v>
      </c>
    </row>
    <row r="49" spans="1:7" ht="15">
      <c r="A49" s="3"/>
      <c r="B49" s="2">
        <v>316.2</v>
      </c>
      <c r="C49" s="3" t="s">
        <v>60</v>
      </c>
      <c r="D49" s="2" t="s">
        <v>61</v>
      </c>
      <c r="E49" s="3">
        <v>5939522</v>
      </c>
      <c r="F49" s="3" t="s">
        <v>62</v>
      </c>
      <c r="G49" s="3" t="s">
        <v>7</v>
      </c>
    </row>
    <row r="50" spans="1:7" ht="15">
      <c r="A50" s="3"/>
      <c r="B50" s="2">
        <v>316.3</v>
      </c>
      <c r="C50" s="3" t="s">
        <v>63</v>
      </c>
      <c r="D50" s="2" t="s">
        <v>64</v>
      </c>
      <c r="E50" s="3">
        <v>5941288</v>
      </c>
      <c r="F50" s="3" t="s">
        <v>62</v>
      </c>
      <c r="G50" s="3" t="s">
        <v>7</v>
      </c>
    </row>
    <row r="51" spans="1:7" ht="15">
      <c r="A51" s="3">
        <v>317</v>
      </c>
      <c r="B51" s="2">
        <v>317.1</v>
      </c>
      <c r="C51" s="3" t="s">
        <v>155</v>
      </c>
      <c r="D51" s="2" t="s">
        <v>156</v>
      </c>
      <c r="E51" s="3">
        <v>5943686</v>
      </c>
      <c r="F51" s="3" t="s">
        <v>157</v>
      </c>
      <c r="G51" s="3" t="s">
        <v>7</v>
      </c>
    </row>
    <row r="52" spans="1:7" ht="15">
      <c r="A52" s="3"/>
      <c r="B52" s="2">
        <v>317.2</v>
      </c>
      <c r="C52" s="3" t="s">
        <v>158</v>
      </c>
      <c r="D52" s="2" t="s">
        <v>159</v>
      </c>
      <c r="E52" s="3">
        <v>5943687</v>
      </c>
      <c r="F52" s="3" t="s">
        <v>157</v>
      </c>
      <c r="G52" s="3" t="s">
        <v>7</v>
      </c>
    </row>
    <row r="53" spans="1:7" ht="15">
      <c r="A53" s="3"/>
      <c r="B53" s="2">
        <v>317.3</v>
      </c>
      <c r="C53" s="3" t="s">
        <v>160</v>
      </c>
      <c r="D53" s="2" t="s">
        <v>54</v>
      </c>
      <c r="E53" s="3">
        <v>5943227</v>
      </c>
      <c r="F53" s="3" t="s">
        <v>52</v>
      </c>
      <c r="G53" s="3" t="s">
        <v>7</v>
      </c>
    </row>
    <row r="54" spans="1:7" ht="15">
      <c r="A54" s="3">
        <v>318</v>
      </c>
      <c r="B54" s="2">
        <v>318.1</v>
      </c>
      <c r="C54" s="3" t="s">
        <v>161</v>
      </c>
      <c r="D54" s="2" t="s">
        <v>162</v>
      </c>
      <c r="E54" s="3">
        <v>5939014</v>
      </c>
      <c r="F54" s="3" t="s">
        <v>52</v>
      </c>
      <c r="G54" s="3" t="s">
        <v>7</v>
      </c>
    </row>
    <row r="55" spans="1:7" ht="15">
      <c r="A55" s="3"/>
      <c r="B55" s="2">
        <v>318.2</v>
      </c>
      <c r="C55" s="3" t="s">
        <v>132</v>
      </c>
      <c r="D55" s="2" t="s">
        <v>31</v>
      </c>
      <c r="E55" s="3">
        <v>5939020</v>
      </c>
      <c r="F55" s="3" t="s">
        <v>52</v>
      </c>
      <c r="G55" s="3" t="s">
        <v>7</v>
      </c>
    </row>
    <row r="56" spans="1:7" ht="15">
      <c r="A56" s="3"/>
      <c r="B56" s="2">
        <v>318.3</v>
      </c>
      <c r="C56" s="3" t="s">
        <v>34</v>
      </c>
      <c r="D56" s="2" t="s">
        <v>35</v>
      </c>
      <c r="E56" s="3">
        <v>6209992</v>
      </c>
      <c r="F56" s="3" t="s">
        <v>52</v>
      </c>
      <c r="G56" s="3" t="s">
        <v>7</v>
      </c>
    </row>
    <row r="57" spans="1:7" ht="15">
      <c r="A57" s="3">
        <v>319</v>
      </c>
      <c r="B57" s="2">
        <v>319.1</v>
      </c>
      <c r="C57" s="3" t="s">
        <v>33</v>
      </c>
      <c r="D57" s="2" t="s">
        <v>163</v>
      </c>
      <c r="E57" s="3">
        <v>5938471</v>
      </c>
      <c r="F57" s="3" t="s">
        <v>10</v>
      </c>
      <c r="G57" s="3" t="s">
        <v>7</v>
      </c>
    </row>
    <row r="58" spans="1:7" ht="15">
      <c r="A58" s="3"/>
      <c r="B58" s="2">
        <v>319.2</v>
      </c>
      <c r="C58" s="3" t="s">
        <v>12</v>
      </c>
      <c r="D58" s="2" t="s">
        <v>53</v>
      </c>
      <c r="E58" s="3">
        <v>5937311</v>
      </c>
      <c r="F58" s="3" t="s">
        <v>11</v>
      </c>
      <c r="G58" s="3" t="s">
        <v>7</v>
      </c>
    </row>
    <row r="59" spans="1:7" ht="15">
      <c r="A59" s="3"/>
      <c r="B59" s="2">
        <v>319.3</v>
      </c>
      <c r="C59" s="3" t="s">
        <v>74</v>
      </c>
      <c r="D59" s="2" t="s">
        <v>32</v>
      </c>
      <c r="E59" s="3">
        <v>5937652</v>
      </c>
      <c r="F59" s="3" t="s">
        <v>164</v>
      </c>
      <c r="G59" s="3" t="s">
        <v>7</v>
      </c>
    </row>
    <row r="60" spans="1:7" ht="15">
      <c r="A60" s="3">
        <v>320</v>
      </c>
      <c r="B60" s="2">
        <v>320.1</v>
      </c>
      <c r="C60" s="3" t="s">
        <v>165</v>
      </c>
      <c r="D60" s="2" t="s">
        <v>61</v>
      </c>
      <c r="E60" s="3">
        <v>217112</v>
      </c>
      <c r="F60" s="3" t="s">
        <v>166</v>
      </c>
      <c r="G60" s="3" t="s">
        <v>86</v>
      </c>
    </row>
    <row r="61" spans="1:7" ht="15">
      <c r="A61" s="3"/>
      <c r="B61" s="2">
        <v>320.2</v>
      </c>
      <c r="C61" s="3" t="s">
        <v>167</v>
      </c>
      <c r="D61" s="2" t="s">
        <v>138</v>
      </c>
      <c r="E61" s="3">
        <v>218900</v>
      </c>
      <c r="F61" s="3" t="s">
        <v>166</v>
      </c>
      <c r="G61" s="3" t="s">
        <v>86</v>
      </c>
    </row>
    <row r="62" spans="1:7" ht="15">
      <c r="A62" s="3"/>
      <c r="B62" s="2">
        <v>320.3</v>
      </c>
      <c r="C62" s="3" t="s">
        <v>168</v>
      </c>
      <c r="D62" s="2" t="s">
        <v>93</v>
      </c>
      <c r="E62" s="3">
        <v>217525</v>
      </c>
      <c r="F62" s="3" t="s">
        <v>166</v>
      </c>
      <c r="G62" s="3" t="s">
        <v>86</v>
      </c>
    </row>
    <row r="63" spans="1:7" ht="15">
      <c r="A63" s="3">
        <v>321</v>
      </c>
      <c r="B63" s="2">
        <v>321.1</v>
      </c>
      <c r="C63" s="3" t="s">
        <v>169</v>
      </c>
      <c r="D63" s="2" t="s">
        <v>170</v>
      </c>
      <c r="E63" s="3">
        <v>4511321</v>
      </c>
      <c r="F63" s="3" t="s">
        <v>171</v>
      </c>
      <c r="G63" s="3" t="s">
        <v>7</v>
      </c>
    </row>
    <row r="64" spans="1:7" ht="15">
      <c r="A64" s="3"/>
      <c r="B64" s="2">
        <v>321.2</v>
      </c>
      <c r="C64" s="3" t="s">
        <v>172</v>
      </c>
      <c r="D64" s="2" t="s">
        <v>173</v>
      </c>
      <c r="E64" s="3">
        <v>5011723</v>
      </c>
      <c r="F64" s="3" t="s">
        <v>171</v>
      </c>
      <c r="G64" s="3" t="s">
        <v>7</v>
      </c>
    </row>
    <row r="65" spans="1:7" ht="15">
      <c r="A65" s="3"/>
      <c r="B65" s="2">
        <v>321.3</v>
      </c>
      <c r="C65" s="3" t="s">
        <v>174</v>
      </c>
      <c r="D65" s="2" t="s">
        <v>175</v>
      </c>
      <c r="E65" s="3">
        <v>7722866</v>
      </c>
      <c r="F65" s="3" t="s">
        <v>176</v>
      </c>
      <c r="G65" s="3" t="s">
        <v>7</v>
      </c>
    </row>
    <row r="66" spans="1:7" ht="15">
      <c r="A66" s="3">
        <v>322</v>
      </c>
      <c r="B66" s="2">
        <v>322.1</v>
      </c>
      <c r="C66" s="3" t="s">
        <v>177</v>
      </c>
      <c r="D66" s="2" t="s">
        <v>178</v>
      </c>
      <c r="E66" s="3">
        <v>5939786</v>
      </c>
      <c r="F66" s="3" t="s">
        <v>179</v>
      </c>
      <c r="G66" s="3" t="s">
        <v>7</v>
      </c>
    </row>
    <row r="67" spans="1:7" ht="15">
      <c r="A67" s="3"/>
      <c r="B67" s="2">
        <v>322.2</v>
      </c>
      <c r="C67" s="3" t="s">
        <v>180</v>
      </c>
      <c r="D67" s="2" t="s">
        <v>181</v>
      </c>
      <c r="E67" s="3">
        <v>5937843</v>
      </c>
      <c r="F67" s="3" t="s">
        <v>62</v>
      </c>
      <c r="G67" s="3" t="s">
        <v>7</v>
      </c>
    </row>
    <row r="68" spans="1:7" ht="15">
      <c r="A68" s="3"/>
      <c r="B68" s="2">
        <v>322.3</v>
      </c>
      <c r="C68" s="3" t="s">
        <v>182</v>
      </c>
      <c r="D68" s="2" t="s">
        <v>183</v>
      </c>
      <c r="E68" s="3">
        <v>5938508</v>
      </c>
      <c r="F68" s="3" t="s">
        <v>184</v>
      </c>
      <c r="G68" s="3" t="s">
        <v>7</v>
      </c>
    </row>
    <row r="69" spans="1:7" ht="15">
      <c r="A69" s="3">
        <v>323</v>
      </c>
      <c r="B69" s="2">
        <v>323.1</v>
      </c>
      <c r="C69" s="3" t="s">
        <v>185</v>
      </c>
      <c r="D69" s="2" t="s">
        <v>186</v>
      </c>
      <c r="E69" s="3">
        <v>5941291</v>
      </c>
      <c r="F69" s="3" t="s">
        <v>187</v>
      </c>
      <c r="G69" s="3" t="s">
        <v>7</v>
      </c>
    </row>
    <row r="70" spans="1:7" ht="15">
      <c r="A70" s="3"/>
      <c r="B70" s="2">
        <v>323.2</v>
      </c>
      <c r="C70" s="3" t="s">
        <v>188</v>
      </c>
      <c r="D70" s="2" t="s">
        <v>170</v>
      </c>
      <c r="E70" s="3">
        <v>5938519</v>
      </c>
      <c r="F70" s="3" t="s">
        <v>189</v>
      </c>
      <c r="G70" s="3" t="s">
        <v>7</v>
      </c>
    </row>
    <row r="71" spans="1:7" ht="15">
      <c r="A71" s="3"/>
      <c r="B71" s="2">
        <v>323.3</v>
      </c>
      <c r="C71" s="3" t="s">
        <v>190</v>
      </c>
      <c r="D71" s="2" t="s">
        <v>191</v>
      </c>
      <c r="E71" s="3">
        <v>5941171</v>
      </c>
      <c r="F71" s="3" t="s">
        <v>192</v>
      </c>
      <c r="G71" s="3" t="s">
        <v>7</v>
      </c>
    </row>
  </sheetData>
  <sheetProtection/>
  <mergeCells count="1">
    <mergeCell ref="A1:G1"/>
  </mergeCells>
  <printOptions/>
  <pageMargins left="0.2755905511811024" right="0.7086614173228347" top="0.3937007874015748" bottom="0.7480314960629921" header="0.31496062992125984" footer="0.31496062992125984"/>
  <pageSetup horizontalDpi="600" verticalDpi="600" orientation="portrait" paperSize="9" scale="80" r:id="rId1"/>
  <headerFooter>
    <oddFooter>&amp;C&amp;P/&amp;N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2">
      <selection activeCell="A1" sqref="A1:IV6"/>
    </sheetView>
  </sheetViews>
  <sheetFormatPr defaultColWidth="11.421875" defaultRowHeight="15"/>
  <cols>
    <col min="1" max="1" width="5.421875" style="0" bestFit="1" customWidth="1"/>
    <col min="2" max="2" width="11.140625" style="13" bestFit="1" customWidth="1"/>
    <col min="3" max="3" width="12.00390625" style="13" bestFit="1" customWidth="1"/>
    <col min="4" max="4" width="11.57421875" style="12" bestFit="1" customWidth="1"/>
    <col min="5" max="5" width="14.28125" style="12" customWidth="1"/>
    <col min="6" max="6" width="11.421875" style="12" bestFit="1" customWidth="1"/>
    <col min="7" max="7" width="12.28125" style="12" bestFit="1" customWidth="1"/>
    <col min="8" max="8" width="31.8515625" style="12" bestFit="1" customWidth="1"/>
    <col min="9" max="10" width="12.28125" style="12" bestFit="1" customWidth="1"/>
    <col min="11" max="16384" width="11.421875" style="12" customWidth="1"/>
  </cols>
  <sheetData>
    <row r="1" spans="1:9" ht="18.75">
      <c r="A1" s="54" t="s">
        <v>194</v>
      </c>
      <c r="B1" s="54"/>
      <c r="C1" s="54"/>
      <c r="D1" s="54"/>
      <c r="E1" s="54"/>
      <c r="F1" s="54"/>
      <c r="G1" s="54"/>
      <c r="H1" s="54"/>
      <c r="I1" s="54"/>
    </row>
    <row r="2" spans="2:7" ht="15">
      <c r="B2" s="1"/>
      <c r="G2" s="55"/>
    </row>
    <row r="3" spans="1:9" ht="18">
      <c r="A3" s="56" t="s">
        <v>39</v>
      </c>
      <c r="B3" s="56"/>
      <c r="C3" s="56"/>
      <c r="D3" s="56"/>
      <c r="E3" s="56"/>
      <c r="F3" s="56"/>
      <c r="G3" s="57" t="s">
        <v>195</v>
      </c>
      <c r="H3" s="57"/>
      <c r="I3" s="58">
        <v>23</v>
      </c>
    </row>
    <row r="4" spans="1:9" ht="18">
      <c r="A4" s="59"/>
      <c r="B4" s="60" t="s">
        <v>81</v>
      </c>
      <c r="C4" s="60"/>
      <c r="D4" s="61" t="s">
        <v>82</v>
      </c>
      <c r="E4" s="62" t="s">
        <v>83</v>
      </c>
      <c r="F4" s="62"/>
      <c r="G4" s="57" t="s">
        <v>196</v>
      </c>
      <c r="H4" s="57"/>
      <c r="I4" s="58">
        <v>0</v>
      </c>
    </row>
    <row r="5" spans="2:9" ht="18">
      <c r="B5" s="1"/>
      <c r="E5" s="63" t="s">
        <v>84</v>
      </c>
      <c r="F5" s="63"/>
      <c r="G5" s="57" t="s">
        <v>197</v>
      </c>
      <c r="H5" s="57"/>
      <c r="I5" s="58">
        <v>0</v>
      </c>
    </row>
    <row r="6" spans="2:9" ht="18">
      <c r="B6" s="1"/>
      <c r="E6" s="64" t="s">
        <v>199</v>
      </c>
      <c r="F6" s="64"/>
      <c r="G6" s="65" t="s">
        <v>198</v>
      </c>
      <c r="H6" s="65"/>
      <c r="I6" s="66">
        <f>I3+I4-I5</f>
        <v>23</v>
      </c>
    </row>
    <row r="7" spans="1:9" ht="15">
      <c r="A7" s="3" t="s">
        <v>13</v>
      </c>
      <c r="B7" s="2" t="s">
        <v>14</v>
      </c>
      <c r="C7" s="2" t="s">
        <v>22</v>
      </c>
      <c r="D7" s="3" t="s">
        <v>15</v>
      </c>
      <c r="E7" s="3" t="s">
        <v>2</v>
      </c>
      <c r="F7" s="3" t="s">
        <v>3</v>
      </c>
      <c r="G7" s="3" t="s">
        <v>16</v>
      </c>
      <c r="H7" s="3" t="s">
        <v>5</v>
      </c>
      <c r="I7" s="3" t="s">
        <v>85</v>
      </c>
    </row>
    <row r="8" spans="1:9" ht="15">
      <c r="A8" s="3">
        <v>1</v>
      </c>
      <c r="B8" s="2" t="s">
        <v>17</v>
      </c>
      <c r="C8" s="2">
        <v>318</v>
      </c>
      <c r="D8" s="3">
        <v>318.1</v>
      </c>
      <c r="E8" s="3" t="s">
        <v>161</v>
      </c>
      <c r="F8" s="3" t="s">
        <v>162</v>
      </c>
      <c r="G8" s="3">
        <v>5939014</v>
      </c>
      <c r="H8" s="3" t="s">
        <v>52</v>
      </c>
      <c r="I8" s="3" t="s">
        <v>7</v>
      </c>
    </row>
    <row r="9" spans="1:9" ht="15">
      <c r="A9" s="3"/>
      <c r="B9" s="2"/>
      <c r="C9" s="2"/>
      <c r="D9" s="3">
        <v>318.2</v>
      </c>
      <c r="E9" s="3" t="s">
        <v>132</v>
      </c>
      <c r="F9" s="3" t="s">
        <v>31</v>
      </c>
      <c r="G9" s="3">
        <v>5939020</v>
      </c>
      <c r="H9" s="3" t="s">
        <v>52</v>
      </c>
      <c r="I9" s="3" t="s">
        <v>7</v>
      </c>
    </row>
    <row r="10" spans="1:9" ht="15">
      <c r="A10" s="3"/>
      <c r="B10" s="2"/>
      <c r="C10" s="2"/>
      <c r="D10" s="3">
        <v>318.3</v>
      </c>
      <c r="E10" s="3" t="s">
        <v>34</v>
      </c>
      <c r="F10" s="3" t="s">
        <v>35</v>
      </c>
      <c r="G10" s="3">
        <v>6209992</v>
      </c>
      <c r="H10" s="3" t="s">
        <v>52</v>
      </c>
      <c r="I10" s="3" t="s">
        <v>7</v>
      </c>
    </row>
    <row r="11" spans="1:9" ht="15">
      <c r="A11" s="3">
        <v>2</v>
      </c>
      <c r="B11" s="2" t="s">
        <v>18</v>
      </c>
      <c r="C11" s="2">
        <v>315</v>
      </c>
      <c r="D11" s="3">
        <v>315.1</v>
      </c>
      <c r="E11" s="3" t="s">
        <v>65</v>
      </c>
      <c r="F11" s="3" t="s">
        <v>150</v>
      </c>
      <c r="G11" s="3">
        <v>5939812</v>
      </c>
      <c r="H11" s="3" t="s">
        <v>62</v>
      </c>
      <c r="I11" s="3" t="s">
        <v>7</v>
      </c>
    </row>
    <row r="12" spans="1:9" ht="15">
      <c r="A12" s="3"/>
      <c r="B12" s="2"/>
      <c r="C12" s="2"/>
      <c r="D12" s="3">
        <v>315.2</v>
      </c>
      <c r="E12" s="3" t="s">
        <v>65</v>
      </c>
      <c r="F12" s="3" t="s">
        <v>66</v>
      </c>
      <c r="G12" s="3">
        <v>5939813</v>
      </c>
      <c r="H12" s="3" t="s">
        <v>62</v>
      </c>
      <c r="I12" s="3" t="s">
        <v>7</v>
      </c>
    </row>
    <row r="13" spans="1:9" ht="15">
      <c r="A13" s="3"/>
      <c r="B13" s="2"/>
      <c r="C13" s="2"/>
      <c r="D13" s="3">
        <v>315.3</v>
      </c>
      <c r="E13" s="3" t="s">
        <v>151</v>
      </c>
      <c r="F13" s="3" t="s">
        <v>61</v>
      </c>
      <c r="G13" s="3">
        <v>5941118</v>
      </c>
      <c r="H13" s="3" t="s">
        <v>62</v>
      </c>
      <c r="I13" s="3" t="s">
        <v>7</v>
      </c>
    </row>
    <row r="14" spans="1:9" ht="15">
      <c r="A14" s="3">
        <v>3</v>
      </c>
      <c r="B14" s="2" t="s">
        <v>19</v>
      </c>
      <c r="C14" s="2">
        <v>320</v>
      </c>
      <c r="D14" s="3">
        <v>320.1</v>
      </c>
      <c r="E14" s="3" t="s">
        <v>165</v>
      </c>
      <c r="F14" s="3" t="s">
        <v>61</v>
      </c>
      <c r="G14" s="3">
        <v>217112</v>
      </c>
      <c r="H14" s="3" t="s">
        <v>166</v>
      </c>
      <c r="I14" s="3" t="s">
        <v>86</v>
      </c>
    </row>
    <row r="15" spans="1:9" ht="15">
      <c r="A15" s="3"/>
      <c r="B15" s="2"/>
      <c r="C15" s="2"/>
      <c r="D15" s="3">
        <v>320.2</v>
      </c>
      <c r="E15" s="3" t="s">
        <v>167</v>
      </c>
      <c r="F15" s="3" t="s">
        <v>138</v>
      </c>
      <c r="G15" s="3">
        <v>218900</v>
      </c>
      <c r="H15" s="3" t="s">
        <v>166</v>
      </c>
      <c r="I15" s="3" t="s">
        <v>86</v>
      </c>
    </row>
    <row r="16" spans="1:9" ht="15">
      <c r="A16" s="3"/>
      <c r="B16" s="2"/>
      <c r="C16" s="2"/>
      <c r="D16" s="3">
        <v>320.3</v>
      </c>
      <c r="E16" s="3" t="s">
        <v>168</v>
      </c>
      <c r="F16" s="3" t="s">
        <v>93</v>
      </c>
      <c r="G16" s="3">
        <v>217525</v>
      </c>
      <c r="H16" s="3" t="s">
        <v>166</v>
      </c>
      <c r="I16" s="3" t="s">
        <v>86</v>
      </c>
    </row>
    <row r="17" spans="1:9" ht="15">
      <c r="A17" s="3">
        <v>4</v>
      </c>
      <c r="B17" s="2" t="s">
        <v>19</v>
      </c>
      <c r="C17" s="2">
        <v>301</v>
      </c>
      <c r="D17" s="3">
        <v>301.1</v>
      </c>
      <c r="E17" s="3" t="s">
        <v>89</v>
      </c>
      <c r="F17" s="3" t="s">
        <v>90</v>
      </c>
      <c r="G17" s="3">
        <v>15696</v>
      </c>
      <c r="H17" s="3" t="s">
        <v>91</v>
      </c>
      <c r="I17" s="3" t="s">
        <v>51</v>
      </c>
    </row>
    <row r="18" spans="1:9" ht="15">
      <c r="A18" s="3"/>
      <c r="B18" s="2"/>
      <c r="C18" s="2"/>
      <c r="D18" s="3">
        <v>301.2</v>
      </c>
      <c r="E18" s="3" t="s">
        <v>92</v>
      </c>
      <c r="F18" s="3" t="s">
        <v>93</v>
      </c>
      <c r="G18" s="3">
        <v>6779</v>
      </c>
      <c r="H18" s="3" t="s">
        <v>91</v>
      </c>
      <c r="I18" s="3" t="s">
        <v>51</v>
      </c>
    </row>
    <row r="19" spans="1:9" ht="15">
      <c r="A19" s="3"/>
      <c r="B19" s="2"/>
      <c r="C19" s="2"/>
      <c r="D19" s="3">
        <v>301.3</v>
      </c>
      <c r="E19" s="3" t="s">
        <v>94</v>
      </c>
      <c r="F19" s="3" t="s">
        <v>36</v>
      </c>
      <c r="G19" s="3">
        <v>164</v>
      </c>
      <c r="H19" s="3" t="s">
        <v>91</v>
      </c>
      <c r="I19" s="3" t="s">
        <v>51</v>
      </c>
    </row>
    <row r="20" spans="1:9" ht="15">
      <c r="A20" s="3">
        <v>5</v>
      </c>
      <c r="B20" s="2" t="s">
        <v>20</v>
      </c>
      <c r="C20" s="2">
        <v>309</v>
      </c>
      <c r="D20" s="3">
        <v>309.1</v>
      </c>
      <c r="E20" s="3" t="s">
        <v>126</v>
      </c>
      <c r="F20" s="3" t="s">
        <v>127</v>
      </c>
      <c r="G20" s="3">
        <v>17126</v>
      </c>
      <c r="H20" s="3" t="s">
        <v>91</v>
      </c>
      <c r="I20" s="3" t="s">
        <v>51</v>
      </c>
    </row>
    <row r="21" spans="1:9" ht="15">
      <c r="A21" s="3"/>
      <c r="B21" s="2"/>
      <c r="C21" s="2"/>
      <c r="D21" s="3">
        <v>309.2</v>
      </c>
      <c r="E21" s="3" t="s">
        <v>128</v>
      </c>
      <c r="F21" s="3" t="s">
        <v>129</v>
      </c>
      <c r="G21" s="3">
        <v>18834</v>
      </c>
      <c r="H21" s="3" t="s">
        <v>91</v>
      </c>
      <c r="I21" s="3" t="s">
        <v>51</v>
      </c>
    </row>
    <row r="22" spans="1:9" ht="15">
      <c r="A22" s="3"/>
      <c r="B22" s="2"/>
      <c r="C22" s="2"/>
      <c r="D22" s="3">
        <v>309.3</v>
      </c>
      <c r="E22" s="3" t="s">
        <v>130</v>
      </c>
      <c r="F22" s="3" t="s">
        <v>131</v>
      </c>
      <c r="G22" s="3">
        <v>18789</v>
      </c>
      <c r="H22" s="3" t="s">
        <v>91</v>
      </c>
      <c r="I22" s="3" t="s">
        <v>51</v>
      </c>
    </row>
    <row r="23" spans="1:9" ht="15">
      <c r="A23" s="3">
        <v>6</v>
      </c>
      <c r="B23" s="2" t="s">
        <v>20</v>
      </c>
      <c r="C23" s="2">
        <v>322</v>
      </c>
      <c r="D23" s="3">
        <v>322.1</v>
      </c>
      <c r="E23" s="3" t="s">
        <v>177</v>
      </c>
      <c r="F23" s="3" t="s">
        <v>178</v>
      </c>
      <c r="G23" s="3">
        <v>5939786</v>
      </c>
      <c r="H23" s="3" t="s">
        <v>179</v>
      </c>
      <c r="I23" s="3" t="s">
        <v>7</v>
      </c>
    </row>
    <row r="24" spans="1:9" ht="15">
      <c r="A24" s="3"/>
      <c r="B24" s="2"/>
      <c r="C24" s="2"/>
      <c r="D24" s="3">
        <v>322.2</v>
      </c>
      <c r="E24" s="3" t="s">
        <v>180</v>
      </c>
      <c r="F24" s="3" t="s">
        <v>181</v>
      </c>
      <c r="G24" s="3">
        <v>5937843</v>
      </c>
      <c r="H24" s="3" t="s">
        <v>62</v>
      </c>
      <c r="I24" s="3" t="s">
        <v>7</v>
      </c>
    </row>
    <row r="25" spans="1:9" ht="15">
      <c r="A25" s="3"/>
      <c r="B25" s="2"/>
      <c r="C25" s="2"/>
      <c r="D25" s="3">
        <v>322.3</v>
      </c>
      <c r="E25" s="3" t="s">
        <v>182</v>
      </c>
      <c r="F25" s="3" t="s">
        <v>183</v>
      </c>
      <c r="G25" s="3">
        <v>5938508</v>
      </c>
      <c r="H25" s="3" t="s">
        <v>184</v>
      </c>
      <c r="I25" s="3" t="s">
        <v>7</v>
      </c>
    </row>
    <row r="26" spans="1:9" ht="15">
      <c r="A26" s="3">
        <v>7</v>
      </c>
      <c r="B26" s="2" t="s">
        <v>20</v>
      </c>
      <c r="C26" s="2">
        <v>311</v>
      </c>
      <c r="D26" s="3">
        <v>311.1</v>
      </c>
      <c r="E26" s="3" t="s">
        <v>111</v>
      </c>
      <c r="F26" s="3" t="s">
        <v>135</v>
      </c>
      <c r="G26" s="3">
        <v>5941136</v>
      </c>
      <c r="H26" s="3" t="s">
        <v>136</v>
      </c>
      <c r="I26" s="3" t="s">
        <v>7</v>
      </c>
    </row>
    <row r="27" spans="1:9" ht="15">
      <c r="A27" s="3"/>
      <c r="B27" s="2"/>
      <c r="C27" s="2"/>
      <c r="D27" s="3">
        <v>311.2</v>
      </c>
      <c r="E27" s="3" t="s">
        <v>137</v>
      </c>
      <c r="F27" s="3" t="s">
        <v>138</v>
      </c>
      <c r="G27" s="3">
        <v>5941952</v>
      </c>
      <c r="H27" s="3" t="s">
        <v>59</v>
      </c>
      <c r="I27" s="3" t="s">
        <v>7</v>
      </c>
    </row>
    <row r="28" spans="1:9" ht="15">
      <c r="A28" s="3"/>
      <c r="B28" s="2"/>
      <c r="C28" s="2"/>
      <c r="D28" s="3">
        <v>311.3</v>
      </c>
      <c r="E28" s="3" t="s">
        <v>139</v>
      </c>
      <c r="F28" s="3" t="s">
        <v>79</v>
      </c>
      <c r="G28" s="3">
        <v>5943562</v>
      </c>
      <c r="H28" s="3" t="s">
        <v>140</v>
      </c>
      <c r="I28" s="3" t="s">
        <v>7</v>
      </c>
    </row>
    <row r="29" spans="1:9" ht="15">
      <c r="A29" s="3">
        <v>8</v>
      </c>
      <c r="B29" s="2" t="s">
        <v>20</v>
      </c>
      <c r="C29" s="2">
        <v>321</v>
      </c>
      <c r="D29" s="3">
        <v>321.1</v>
      </c>
      <c r="E29" s="3" t="s">
        <v>169</v>
      </c>
      <c r="F29" s="3" t="s">
        <v>170</v>
      </c>
      <c r="G29" s="3">
        <v>4511321</v>
      </c>
      <c r="H29" s="3" t="s">
        <v>171</v>
      </c>
      <c r="I29" s="3" t="s">
        <v>7</v>
      </c>
    </row>
    <row r="30" spans="1:9" ht="15">
      <c r="A30" s="3"/>
      <c r="B30" s="2"/>
      <c r="C30" s="2"/>
      <c r="D30" s="3">
        <v>321.2</v>
      </c>
      <c r="E30" s="3" t="s">
        <v>172</v>
      </c>
      <c r="F30" s="3" t="s">
        <v>173</v>
      </c>
      <c r="G30" s="3">
        <v>5011723</v>
      </c>
      <c r="H30" s="3" t="s">
        <v>171</v>
      </c>
      <c r="I30" s="3" t="s">
        <v>7</v>
      </c>
    </row>
    <row r="31" spans="1:9" ht="15">
      <c r="A31" s="3"/>
      <c r="B31" s="2"/>
      <c r="C31" s="2"/>
      <c r="D31" s="3">
        <v>321.3</v>
      </c>
      <c r="E31" s="3" t="s">
        <v>174</v>
      </c>
      <c r="F31" s="3" t="s">
        <v>175</v>
      </c>
      <c r="G31" s="3">
        <v>7722866</v>
      </c>
      <c r="H31" s="3" t="s">
        <v>176</v>
      </c>
      <c r="I31" s="3" t="s">
        <v>7</v>
      </c>
    </row>
    <row r="32" spans="1:9" ht="15">
      <c r="A32" s="3">
        <v>9</v>
      </c>
      <c r="B32" s="2" t="s">
        <v>21</v>
      </c>
      <c r="C32" s="2">
        <v>302</v>
      </c>
      <c r="D32" s="3">
        <v>302.1</v>
      </c>
      <c r="E32" s="3" t="s">
        <v>95</v>
      </c>
      <c r="F32" s="3" t="s">
        <v>78</v>
      </c>
      <c r="G32" s="3">
        <v>55389</v>
      </c>
      <c r="H32" s="3" t="s">
        <v>50</v>
      </c>
      <c r="I32" s="3" t="s">
        <v>87</v>
      </c>
    </row>
    <row r="33" spans="1:9" ht="15">
      <c r="A33" s="3"/>
      <c r="B33" s="2"/>
      <c r="C33" s="2"/>
      <c r="D33" s="3">
        <v>302.2</v>
      </c>
      <c r="E33" s="3" t="s">
        <v>96</v>
      </c>
      <c r="F33" s="3" t="s">
        <v>97</v>
      </c>
      <c r="G33" s="3">
        <v>47152</v>
      </c>
      <c r="H33" s="3" t="s">
        <v>50</v>
      </c>
      <c r="I33" s="3" t="s">
        <v>87</v>
      </c>
    </row>
    <row r="34" spans="1:9" ht="15">
      <c r="A34" s="3"/>
      <c r="B34" s="2"/>
      <c r="C34" s="2"/>
      <c r="D34" s="3">
        <v>302.3</v>
      </c>
      <c r="E34" s="3" t="s">
        <v>98</v>
      </c>
      <c r="F34" s="3" t="s">
        <v>99</v>
      </c>
      <c r="G34" s="3">
        <v>56104</v>
      </c>
      <c r="H34" s="3" t="s">
        <v>50</v>
      </c>
      <c r="I34" s="3" t="s">
        <v>87</v>
      </c>
    </row>
    <row r="35" spans="1:9" ht="15">
      <c r="A35" s="3">
        <v>10</v>
      </c>
      <c r="B35" s="2" t="s">
        <v>21</v>
      </c>
      <c r="C35" s="2">
        <v>323</v>
      </c>
      <c r="D35" s="3">
        <v>323.1</v>
      </c>
      <c r="E35" s="3" t="s">
        <v>185</v>
      </c>
      <c r="F35" s="3" t="s">
        <v>186</v>
      </c>
      <c r="G35" s="3">
        <v>5941291</v>
      </c>
      <c r="H35" s="3" t="s">
        <v>187</v>
      </c>
      <c r="I35" s="3" t="s">
        <v>7</v>
      </c>
    </row>
    <row r="36" spans="1:9" ht="15">
      <c r="A36" s="3"/>
      <c r="B36" s="2"/>
      <c r="C36" s="2"/>
      <c r="D36" s="3">
        <v>323.2</v>
      </c>
      <c r="E36" s="3" t="s">
        <v>188</v>
      </c>
      <c r="F36" s="3" t="s">
        <v>170</v>
      </c>
      <c r="G36" s="3">
        <v>5938519</v>
      </c>
      <c r="H36" s="3" t="s">
        <v>189</v>
      </c>
      <c r="I36" s="3" t="s">
        <v>7</v>
      </c>
    </row>
    <row r="37" spans="1:9" ht="15">
      <c r="A37" s="3"/>
      <c r="B37" s="2"/>
      <c r="C37" s="2"/>
      <c r="D37" s="3">
        <v>323.3</v>
      </c>
      <c r="E37" s="3" t="s">
        <v>190</v>
      </c>
      <c r="F37" s="3" t="s">
        <v>191</v>
      </c>
      <c r="G37" s="3">
        <v>5941171</v>
      </c>
      <c r="H37" s="3" t="s">
        <v>192</v>
      </c>
      <c r="I37" s="3" t="s">
        <v>7</v>
      </c>
    </row>
    <row r="38" spans="1:9" ht="15">
      <c r="A38" s="3">
        <v>11</v>
      </c>
      <c r="B38" s="2" t="s">
        <v>21</v>
      </c>
      <c r="C38" s="2">
        <v>314</v>
      </c>
      <c r="D38" s="3">
        <v>314.1</v>
      </c>
      <c r="E38" s="3" t="s">
        <v>147</v>
      </c>
      <c r="F38" s="3" t="s">
        <v>67</v>
      </c>
      <c r="G38" s="3">
        <v>5940446</v>
      </c>
      <c r="H38" s="3" t="s">
        <v>52</v>
      </c>
      <c r="I38" s="3" t="s">
        <v>7</v>
      </c>
    </row>
    <row r="39" spans="1:9" ht="15">
      <c r="A39" s="3"/>
      <c r="B39" s="2"/>
      <c r="C39" s="2"/>
      <c r="D39" s="3">
        <v>314.2</v>
      </c>
      <c r="E39" s="3" t="s">
        <v>68</v>
      </c>
      <c r="F39" s="3" t="s">
        <v>69</v>
      </c>
      <c r="G39" s="3">
        <v>5940961</v>
      </c>
      <c r="H39" s="3" t="s">
        <v>8</v>
      </c>
      <c r="I39" s="3" t="s">
        <v>7</v>
      </c>
    </row>
    <row r="40" spans="1:9" ht="15">
      <c r="A40" s="3"/>
      <c r="B40" s="2"/>
      <c r="C40" s="2"/>
      <c r="D40" s="3">
        <v>314.3</v>
      </c>
      <c r="E40" s="3" t="s">
        <v>148</v>
      </c>
      <c r="F40" s="3" t="s">
        <v>149</v>
      </c>
      <c r="G40" s="3">
        <v>5940401</v>
      </c>
      <c r="H40" s="3" t="s">
        <v>8</v>
      </c>
      <c r="I40" s="3" t="s">
        <v>7</v>
      </c>
    </row>
    <row r="41" spans="1:9" ht="15">
      <c r="A41" s="3">
        <v>12</v>
      </c>
      <c r="B41" s="2" t="s">
        <v>21</v>
      </c>
      <c r="C41" s="2">
        <v>310</v>
      </c>
      <c r="D41" s="3">
        <v>310.1</v>
      </c>
      <c r="E41" s="3" t="s">
        <v>132</v>
      </c>
      <c r="F41" s="3" t="s">
        <v>57</v>
      </c>
      <c r="G41" s="3">
        <v>5942298</v>
      </c>
      <c r="H41" s="3" t="s">
        <v>58</v>
      </c>
      <c r="I41" s="3" t="s">
        <v>7</v>
      </c>
    </row>
    <row r="42" spans="1:9" ht="15">
      <c r="A42" s="3"/>
      <c r="B42" s="2"/>
      <c r="C42" s="2"/>
      <c r="D42" s="3">
        <v>310.2</v>
      </c>
      <c r="E42" s="3" t="s">
        <v>133</v>
      </c>
      <c r="F42" s="3" t="s">
        <v>134</v>
      </c>
      <c r="G42" s="3">
        <v>5942877</v>
      </c>
      <c r="H42" s="3" t="s">
        <v>58</v>
      </c>
      <c r="I42" s="3" t="s">
        <v>7</v>
      </c>
    </row>
    <row r="43" spans="1:9" ht="15">
      <c r="A43" s="3"/>
      <c r="B43" s="2"/>
      <c r="C43" s="2"/>
      <c r="D43" s="3">
        <v>310.3</v>
      </c>
      <c r="E43" s="3" t="s">
        <v>55</v>
      </c>
      <c r="F43" s="3" t="s">
        <v>9</v>
      </c>
      <c r="G43" s="3">
        <v>5942499</v>
      </c>
      <c r="H43" s="3" t="s">
        <v>56</v>
      </c>
      <c r="I43" s="3" t="s">
        <v>7</v>
      </c>
    </row>
  </sheetData>
  <sheetProtection/>
  <mergeCells count="10">
    <mergeCell ref="E6:F6"/>
    <mergeCell ref="G6:H6"/>
    <mergeCell ref="A1:I1"/>
    <mergeCell ref="A3:F3"/>
    <mergeCell ref="G3:H3"/>
    <mergeCell ref="B4:C4"/>
    <mergeCell ref="E4:F4"/>
    <mergeCell ref="G4:H4"/>
    <mergeCell ref="E5:F5"/>
    <mergeCell ref="G5:H5"/>
  </mergeCells>
  <printOptions/>
  <pageMargins left="0.35433070866141736" right="0.7086614173228347" top="0.4330708661417323" bottom="0.7480314960629921" header="0.31496062992125984" footer="0.31496062992125984"/>
  <pageSetup horizontalDpi="600" verticalDpi="600" orientation="portrait" paperSize="9" scale="70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G25" sqref="G25"/>
    </sheetView>
  </sheetViews>
  <sheetFormatPr defaultColWidth="11.421875" defaultRowHeight="15"/>
  <cols>
    <col min="1" max="1" width="5.421875" style="67" customWidth="1"/>
    <col min="2" max="2" width="11.140625" style="67" bestFit="1" customWidth="1"/>
    <col min="3" max="3" width="12.140625" style="67" customWidth="1"/>
    <col min="4" max="4" width="11.57421875" style="67" bestFit="1" customWidth="1"/>
    <col min="5" max="5" width="17.421875" style="67" bestFit="1" customWidth="1"/>
    <col min="6" max="6" width="10.140625" style="67" bestFit="1" customWidth="1"/>
    <col min="7" max="7" width="12.28125" style="67" bestFit="1" customWidth="1"/>
    <col min="8" max="8" width="33.421875" style="67" bestFit="1" customWidth="1"/>
    <col min="9" max="9" width="14.57421875" style="67" bestFit="1" customWidth="1"/>
    <col min="10" max="16384" width="11.421875" style="67" customWidth="1"/>
  </cols>
  <sheetData>
    <row r="1" spans="1:9" ht="18.75">
      <c r="A1" s="54" t="s">
        <v>194</v>
      </c>
      <c r="B1" s="54"/>
      <c r="C1" s="54"/>
      <c r="D1" s="54"/>
      <c r="E1" s="54"/>
      <c r="F1" s="54"/>
      <c r="G1" s="54"/>
      <c r="H1" s="54"/>
      <c r="I1" s="54"/>
    </row>
    <row r="2" spans="2:7" ht="15">
      <c r="B2" s="1"/>
      <c r="G2" s="55"/>
    </row>
    <row r="3" spans="1:9" ht="18">
      <c r="A3" s="56" t="s">
        <v>40</v>
      </c>
      <c r="B3" s="56"/>
      <c r="C3" s="56"/>
      <c r="D3" s="56"/>
      <c r="E3" s="56"/>
      <c r="F3" s="56"/>
      <c r="G3" s="57" t="s">
        <v>195</v>
      </c>
      <c r="H3" s="57"/>
      <c r="I3" s="58">
        <v>23</v>
      </c>
    </row>
    <row r="4" spans="1:9" ht="18">
      <c r="A4" s="59"/>
      <c r="B4" s="60" t="s">
        <v>81</v>
      </c>
      <c r="C4" s="60"/>
      <c r="D4" s="61" t="s">
        <v>82</v>
      </c>
      <c r="E4" s="62" t="s">
        <v>83</v>
      </c>
      <c r="F4" s="62"/>
      <c r="G4" s="57" t="s">
        <v>196</v>
      </c>
      <c r="H4" s="57"/>
      <c r="I4" s="58">
        <v>0</v>
      </c>
    </row>
    <row r="5" spans="2:9" ht="18">
      <c r="B5" s="1"/>
      <c r="E5" s="63" t="s">
        <v>84</v>
      </c>
      <c r="F5" s="63"/>
      <c r="G5" s="57" t="s">
        <v>197</v>
      </c>
      <c r="H5" s="57"/>
      <c r="I5" s="58">
        <v>0</v>
      </c>
    </row>
    <row r="6" spans="2:9" ht="18">
      <c r="B6" s="1"/>
      <c r="E6" s="64" t="s">
        <v>200</v>
      </c>
      <c r="F6" s="64"/>
      <c r="G6" s="65" t="s">
        <v>198</v>
      </c>
      <c r="H6" s="65"/>
      <c r="I6" s="66">
        <f>I3+I4-I5</f>
        <v>23</v>
      </c>
    </row>
    <row r="7" spans="1:9" ht="15">
      <c r="A7" s="68" t="s">
        <v>13</v>
      </c>
      <c r="B7" s="68" t="s">
        <v>14</v>
      </c>
      <c r="C7" s="68" t="s">
        <v>22</v>
      </c>
      <c r="D7" s="69" t="s">
        <v>15</v>
      </c>
      <c r="E7" s="68" t="s">
        <v>2</v>
      </c>
      <c r="F7" s="68" t="s">
        <v>3</v>
      </c>
      <c r="G7" s="68" t="s">
        <v>16</v>
      </c>
      <c r="H7" s="68" t="s">
        <v>5</v>
      </c>
      <c r="I7" s="68" t="s">
        <v>85</v>
      </c>
    </row>
    <row r="8" spans="1:9" ht="18.75" customHeight="1">
      <c r="A8" s="70">
        <v>1</v>
      </c>
      <c r="B8" s="70" t="s">
        <v>17</v>
      </c>
      <c r="C8" s="70">
        <v>319</v>
      </c>
      <c r="D8" s="70">
        <v>319.1</v>
      </c>
      <c r="E8" s="70" t="s">
        <v>33</v>
      </c>
      <c r="F8" s="70" t="s">
        <v>163</v>
      </c>
      <c r="G8" s="70">
        <v>5938471</v>
      </c>
      <c r="H8" s="70" t="s">
        <v>10</v>
      </c>
      <c r="I8" s="70" t="s">
        <v>7</v>
      </c>
    </row>
    <row r="9" spans="1:9" ht="15">
      <c r="A9" s="68"/>
      <c r="B9" s="68"/>
      <c r="C9" s="68"/>
      <c r="D9" s="68">
        <v>319.2</v>
      </c>
      <c r="E9" s="68" t="s">
        <v>12</v>
      </c>
      <c r="F9" s="68" t="s">
        <v>53</v>
      </c>
      <c r="G9" s="71">
        <v>5937311</v>
      </c>
      <c r="H9" s="68" t="s">
        <v>11</v>
      </c>
      <c r="I9" s="68" t="s">
        <v>7</v>
      </c>
    </row>
    <row r="10" spans="1:9" ht="15" customHeight="1">
      <c r="A10" s="72"/>
      <c r="B10" s="72"/>
      <c r="C10" s="72"/>
      <c r="D10" s="72">
        <v>319.3</v>
      </c>
      <c r="E10" s="68" t="s">
        <v>74</v>
      </c>
      <c r="F10" s="68" t="s">
        <v>32</v>
      </c>
      <c r="G10" s="71">
        <v>5937652</v>
      </c>
      <c r="H10" s="68" t="s">
        <v>164</v>
      </c>
      <c r="I10" s="68" t="s">
        <v>7</v>
      </c>
    </row>
    <row r="11" spans="1:9" ht="15" customHeight="1">
      <c r="A11" s="68">
        <v>2</v>
      </c>
      <c r="B11" s="68" t="s">
        <v>18</v>
      </c>
      <c r="C11" s="68">
        <v>316</v>
      </c>
      <c r="D11" s="68">
        <v>316.1</v>
      </c>
      <c r="E11" s="68" t="s">
        <v>152</v>
      </c>
      <c r="F11" s="68" t="s">
        <v>31</v>
      </c>
      <c r="G11" s="68">
        <v>76612550</v>
      </c>
      <c r="H11" s="68" t="s">
        <v>153</v>
      </c>
      <c r="I11" s="68" t="s">
        <v>154</v>
      </c>
    </row>
    <row r="12" spans="1:9" ht="15">
      <c r="A12" s="68"/>
      <c r="B12" s="68"/>
      <c r="C12" s="68"/>
      <c r="D12" s="68">
        <v>316.2</v>
      </c>
      <c r="E12" s="68" t="s">
        <v>60</v>
      </c>
      <c r="F12" s="68" t="s">
        <v>61</v>
      </c>
      <c r="G12" s="68">
        <v>5939522</v>
      </c>
      <c r="H12" s="68" t="s">
        <v>62</v>
      </c>
      <c r="I12" s="68" t="s">
        <v>7</v>
      </c>
    </row>
    <row r="13" spans="1:9" ht="15">
      <c r="A13" s="68"/>
      <c r="B13" s="68"/>
      <c r="C13" s="68"/>
      <c r="D13" s="68">
        <v>316.3</v>
      </c>
      <c r="E13" s="68" t="s">
        <v>63</v>
      </c>
      <c r="F13" s="68" t="s">
        <v>64</v>
      </c>
      <c r="G13" s="68">
        <v>5941288</v>
      </c>
      <c r="H13" s="68" t="s">
        <v>62</v>
      </c>
      <c r="I13" s="68" t="s">
        <v>7</v>
      </c>
    </row>
    <row r="14" spans="1:9" ht="15">
      <c r="A14" s="68">
        <v>3</v>
      </c>
      <c r="B14" s="68" t="s">
        <v>19</v>
      </c>
      <c r="C14" s="68">
        <v>312</v>
      </c>
      <c r="D14" s="68">
        <v>312.1</v>
      </c>
      <c r="E14" s="68" t="s">
        <v>141</v>
      </c>
      <c r="F14" s="68" t="s">
        <v>41</v>
      </c>
      <c r="G14" s="68">
        <v>5940551</v>
      </c>
      <c r="H14" s="68" t="s">
        <v>45</v>
      </c>
      <c r="I14" s="68" t="s">
        <v>7</v>
      </c>
    </row>
    <row r="15" spans="1:9" ht="15">
      <c r="A15" s="68"/>
      <c r="B15" s="68"/>
      <c r="C15" s="68"/>
      <c r="D15" s="68">
        <v>312.2</v>
      </c>
      <c r="E15" s="68" t="s">
        <v>43</v>
      </c>
      <c r="F15" s="68" t="s">
        <v>142</v>
      </c>
      <c r="G15" s="68">
        <v>5941892</v>
      </c>
      <c r="H15" s="68" t="s">
        <v>45</v>
      </c>
      <c r="I15" s="68" t="s">
        <v>7</v>
      </c>
    </row>
    <row r="16" spans="1:9" ht="15">
      <c r="A16" s="68"/>
      <c r="B16" s="68"/>
      <c r="C16" s="68"/>
      <c r="D16" s="68">
        <v>312.3</v>
      </c>
      <c r="E16" s="68" t="s">
        <v>143</v>
      </c>
      <c r="F16" s="68" t="s">
        <v>109</v>
      </c>
      <c r="G16" s="68">
        <v>5941529</v>
      </c>
      <c r="H16" s="68" t="s">
        <v>144</v>
      </c>
      <c r="I16" s="68" t="s">
        <v>7</v>
      </c>
    </row>
    <row r="17" spans="1:9" ht="15">
      <c r="A17" s="68">
        <v>4</v>
      </c>
      <c r="B17" s="68" t="s">
        <v>19</v>
      </c>
      <c r="C17" s="68">
        <v>306</v>
      </c>
      <c r="D17" s="68">
        <v>306.1</v>
      </c>
      <c r="E17" s="68" t="s">
        <v>115</v>
      </c>
      <c r="F17" s="68" t="s">
        <v>116</v>
      </c>
      <c r="G17" s="68">
        <v>6211533</v>
      </c>
      <c r="H17" s="68" t="s">
        <v>117</v>
      </c>
      <c r="I17" s="68" t="s">
        <v>6</v>
      </c>
    </row>
    <row r="18" spans="1:9" ht="15">
      <c r="A18" s="68"/>
      <c r="B18" s="68"/>
      <c r="C18" s="68"/>
      <c r="D18" s="68">
        <v>306.2</v>
      </c>
      <c r="E18" s="68" t="s">
        <v>47</v>
      </c>
      <c r="F18" s="68" t="s">
        <v>48</v>
      </c>
      <c r="G18" s="68">
        <v>6211213</v>
      </c>
      <c r="H18" s="68" t="s">
        <v>117</v>
      </c>
      <c r="I18" s="68" t="s">
        <v>6</v>
      </c>
    </row>
    <row r="19" spans="1:9" ht="15">
      <c r="A19" s="68"/>
      <c r="B19" s="68"/>
      <c r="C19" s="68"/>
      <c r="D19" s="68">
        <v>306.3</v>
      </c>
      <c r="E19" s="68" t="s">
        <v>80</v>
      </c>
      <c r="F19" s="68" t="s">
        <v>46</v>
      </c>
      <c r="G19" s="68">
        <v>6211410</v>
      </c>
      <c r="H19" s="68" t="s">
        <v>49</v>
      </c>
      <c r="I19" s="68" t="s">
        <v>6</v>
      </c>
    </row>
    <row r="20" spans="1:9" ht="15">
      <c r="A20" s="68">
        <v>5</v>
      </c>
      <c r="B20" s="68" t="s">
        <v>20</v>
      </c>
      <c r="C20" s="68">
        <v>317</v>
      </c>
      <c r="D20" s="68">
        <v>317.1</v>
      </c>
      <c r="E20" s="68" t="s">
        <v>155</v>
      </c>
      <c r="F20" s="68" t="s">
        <v>156</v>
      </c>
      <c r="G20" s="68">
        <v>5943686</v>
      </c>
      <c r="H20" s="68" t="s">
        <v>157</v>
      </c>
      <c r="I20" s="68" t="s">
        <v>7</v>
      </c>
    </row>
    <row r="21" spans="1:9" ht="15">
      <c r="A21" s="68"/>
      <c r="B21" s="68"/>
      <c r="C21" s="68"/>
      <c r="D21" s="68">
        <v>317.2</v>
      </c>
      <c r="E21" s="68" t="s">
        <v>158</v>
      </c>
      <c r="F21" s="68" t="s">
        <v>159</v>
      </c>
      <c r="G21" s="68">
        <v>5943687</v>
      </c>
      <c r="H21" s="68" t="s">
        <v>157</v>
      </c>
      <c r="I21" s="68" t="s">
        <v>7</v>
      </c>
    </row>
    <row r="22" spans="1:9" ht="15">
      <c r="A22" s="68"/>
      <c r="B22" s="68"/>
      <c r="C22" s="68"/>
      <c r="D22" s="68">
        <v>317.3</v>
      </c>
      <c r="E22" s="68" t="s">
        <v>160</v>
      </c>
      <c r="F22" s="68" t="s">
        <v>54</v>
      </c>
      <c r="G22" s="68">
        <v>5943227</v>
      </c>
      <c r="H22" s="68" t="s">
        <v>52</v>
      </c>
      <c r="I22" s="68" t="s">
        <v>7</v>
      </c>
    </row>
    <row r="23" spans="1:9" ht="15">
      <c r="A23" s="68">
        <v>6</v>
      </c>
      <c r="B23" s="68" t="s">
        <v>20</v>
      </c>
      <c r="C23" s="68">
        <v>307</v>
      </c>
      <c r="D23" s="68">
        <v>307.1</v>
      </c>
      <c r="E23" s="68" t="s">
        <v>118</v>
      </c>
      <c r="F23" s="68" t="s">
        <v>119</v>
      </c>
      <c r="G23" s="68">
        <v>5942995</v>
      </c>
      <c r="H23" s="68" t="s">
        <v>120</v>
      </c>
      <c r="I23" s="68" t="s">
        <v>7</v>
      </c>
    </row>
    <row r="24" spans="1:9" ht="15">
      <c r="A24" s="68"/>
      <c r="B24" s="68"/>
      <c r="C24" s="68"/>
      <c r="D24" s="68">
        <v>307.2</v>
      </c>
      <c r="E24" s="68" t="s">
        <v>118</v>
      </c>
      <c r="F24" s="68" t="s">
        <v>121</v>
      </c>
      <c r="G24" s="68">
        <v>5943649</v>
      </c>
      <c r="H24" s="68" t="s">
        <v>120</v>
      </c>
      <c r="I24" s="68" t="s">
        <v>7</v>
      </c>
    </row>
    <row r="25" spans="1:9" ht="15">
      <c r="A25" s="68"/>
      <c r="B25" s="68"/>
      <c r="C25" s="68"/>
      <c r="D25" s="68">
        <v>307.3</v>
      </c>
      <c r="E25" s="68" t="s">
        <v>122</v>
      </c>
      <c r="F25" s="68" t="s">
        <v>123</v>
      </c>
      <c r="G25" s="68">
        <v>5943466</v>
      </c>
      <c r="H25" s="68" t="s">
        <v>120</v>
      </c>
      <c r="I25" s="68" t="s">
        <v>7</v>
      </c>
    </row>
    <row r="26" spans="1:9" ht="15">
      <c r="A26" s="68">
        <v>7</v>
      </c>
      <c r="B26" s="68" t="s">
        <v>20</v>
      </c>
      <c r="C26" s="68">
        <v>303</v>
      </c>
      <c r="D26" s="68">
        <v>303.1</v>
      </c>
      <c r="E26" s="68" t="s">
        <v>100</v>
      </c>
      <c r="F26" s="68" t="s">
        <v>101</v>
      </c>
      <c r="G26" s="68">
        <v>58933</v>
      </c>
      <c r="H26" s="68" t="s">
        <v>50</v>
      </c>
      <c r="I26" s="68" t="s">
        <v>87</v>
      </c>
    </row>
    <row r="27" spans="1:9" ht="15">
      <c r="A27" s="68"/>
      <c r="B27" s="68"/>
      <c r="C27" s="68"/>
      <c r="D27" s="68">
        <v>303.2</v>
      </c>
      <c r="E27" s="68" t="s">
        <v>76</v>
      </c>
      <c r="F27" s="68" t="s">
        <v>77</v>
      </c>
      <c r="G27" s="68">
        <v>57304</v>
      </c>
      <c r="H27" s="68" t="s">
        <v>50</v>
      </c>
      <c r="I27" s="68" t="s">
        <v>87</v>
      </c>
    </row>
    <row r="28" spans="1:9" ht="15">
      <c r="A28" s="68"/>
      <c r="B28" s="68"/>
      <c r="C28" s="68"/>
      <c r="D28" s="68">
        <v>303.3</v>
      </c>
      <c r="E28" s="68" t="s">
        <v>102</v>
      </c>
      <c r="F28" s="68" t="s">
        <v>103</v>
      </c>
      <c r="G28" s="68">
        <v>61549</v>
      </c>
      <c r="H28" s="68" t="s">
        <v>50</v>
      </c>
      <c r="I28" s="68" t="s">
        <v>87</v>
      </c>
    </row>
    <row r="29" spans="1:9" ht="15">
      <c r="A29" s="68">
        <v>8</v>
      </c>
      <c r="B29" s="68" t="s">
        <v>20</v>
      </c>
      <c r="C29" s="68">
        <v>313</v>
      </c>
      <c r="D29" s="68">
        <v>313.1</v>
      </c>
      <c r="E29" s="68" t="s">
        <v>43</v>
      </c>
      <c r="F29" s="68" t="s">
        <v>44</v>
      </c>
      <c r="G29" s="68">
        <v>5941870</v>
      </c>
      <c r="H29" s="68" t="s">
        <v>45</v>
      </c>
      <c r="I29" s="68" t="s">
        <v>7</v>
      </c>
    </row>
    <row r="30" spans="1:9" ht="15">
      <c r="A30" s="68"/>
      <c r="B30" s="68"/>
      <c r="C30" s="68"/>
      <c r="D30" s="68">
        <v>313.2</v>
      </c>
      <c r="E30" s="68" t="s">
        <v>145</v>
      </c>
      <c r="F30" s="68" t="s">
        <v>146</v>
      </c>
      <c r="G30" s="68">
        <v>5943609</v>
      </c>
      <c r="H30" s="68" t="s">
        <v>45</v>
      </c>
      <c r="I30" s="68" t="s">
        <v>7</v>
      </c>
    </row>
    <row r="31" spans="1:9" ht="15">
      <c r="A31" s="68"/>
      <c r="B31" s="68"/>
      <c r="C31" s="68"/>
      <c r="D31" s="68">
        <v>313.3</v>
      </c>
      <c r="E31" s="68" t="s">
        <v>43</v>
      </c>
      <c r="F31" s="68" t="s">
        <v>46</v>
      </c>
      <c r="G31" s="68">
        <v>5941869</v>
      </c>
      <c r="H31" s="68" t="s">
        <v>45</v>
      </c>
      <c r="I31" s="68" t="s">
        <v>7</v>
      </c>
    </row>
    <row r="32" spans="1:9" ht="15">
      <c r="A32" s="68">
        <v>9</v>
      </c>
      <c r="B32" s="68" t="s">
        <v>21</v>
      </c>
      <c r="C32" s="68">
        <v>313</v>
      </c>
      <c r="D32" s="68">
        <v>313.1</v>
      </c>
      <c r="E32" s="68" t="s">
        <v>43</v>
      </c>
      <c r="F32" s="68" t="s">
        <v>44</v>
      </c>
      <c r="G32" s="68">
        <v>5941870</v>
      </c>
      <c r="H32" s="68" t="s">
        <v>45</v>
      </c>
      <c r="I32" s="68" t="s">
        <v>7</v>
      </c>
    </row>
    <row r="33" spans="1:9" ht="15">
      <c r="A33" s="68"/>
      <c r="B33" s="68"/>
      <c r="C33" s="68"/>
      <c r="D33" s="68">
        <v>313.2</v>
      </c>
      <c r="E33" s="68" t="s">
        <v>145</v>
      </c>
      <c r="F33" s="68" t="s">
        <v>146</v>
      </c>
      <c r="G33" s="68">
        <v>5943609</v>
      </c>
      <c r="H33" s="68" t="s">
        <v>45</v>
      </c>
      <c r="I33" s="68" t="s">
        <v>7</v>
      </c>
    </row>
    <row r="34" spans="1:9" ht="15">
      <c r="A34" s="68"/>
      <c r="B34" s="68"/>
      <c r="C34" s="68"/>
      <c r="D34" s="68">
        <v>313.3</v>
      </c>
      <c r="E34" s="68" t="s">
        <v>43</v>
      </c>
      <c r="F34" s="68" t="s">
        <v>46</v>
      </c>
      <c r="G34" s="68">
        <v>5941869</v>
      </c>
      <c r="H34" s="68" t="s">
        <v>45</v>
      </c>
      <c r="I34" s="68" t="s">
        <v>7</v>
      </c>
    </row>
    <row r="35" spans="1:9" ht="15">
      <c r="A35" s="68">
        <v>10</v>
      </c>
      <c r="B35" s="68" t="s">
        <v>21</v>
      </c>
      <c r="C35" s="68">
        <v>313</v>
      </c>
      <c r="D35" s="68">
        <v>313.1</v>
      </c>
      <c r="E35" s="68" t="s">
        <v>43</v>
      </c>
      <c r="F35" s="68" t="s">
        <v>44</v>
      </c>
      <c r="G35" s="68">
        <v>5941870</v>
      </c>
      <c r="H35" s="68" t="s">
        <v>45</v>
      </c>
      <c r="I35" s="68" t="s">
        <v>7</v>
      </c>
    </row>
    <row r="36" spans="1:9" ht="15">
      <c r="A36" s="68"/>
      <c r="B36" s="68"/>
      <c r="C36" s="68"/>
      <c r="D36" s="68">
        <v>313.2</v>
      </c>
      <c r="E36" s="68" t="s">
        <v>145</v>
      </c>
      <c r="F36" s="68" t="s">
        <v>146</v>
      </c>
      <c r="G36" s="68">
        <v>5943609</v>
      </c>
      <c r="H36" s="68" t="s">
        <v>45</v>
      </c>
      <c r="I36" s="68" t="s">
        <v>7</v>
      </c>
    </row>
    <row r="37" spans="1:9" ht="15">
      <c r="A37" s="68"/>
      <c r="B37" s="68"/>
      <c r="C37" s="68"/>
      <c r="D37" s="68">
        <v>313.3</v>
      </c>
      <c r="E37" s="68" t="s">
        <v>43</v>
      </c>
      <c r="F37" s="68" t="s">
        <v>46</v>
      </c>
      <c r="G37" s="68">
        <v>5941869</v>
      </c>
      <c r="H37" s="68" t="s">
        <v>45</v>
      </c>
      <c r="I37" s="68" t="s">
        <v>7</v>
      </c>
    </row>
    <row r="38" spans="1:9" ht="15">
      <c r="A38" s="68">
        <v>11</v>
      </c>
      <c r="B38" s="68" t="s">
        <v>21</v>
      </c>
      <c r="C38" s="68">
        <v>313</v>
      </c>
      <c r="D38" s="68">
        <v>313.1</v>
      </c>
      <c r="E38" s="68" t="s">
        <v>43</v>
      </c>
      <c r="F38" s="68" t="s">
        <v>44</v>
      </c>
      <c r="G38" s="68">
        <v>5941870</v>
      </c>
      <c r="H38" s="68" t="s">
        <v>45</v>
      </c>
      <c r="I38" s="68" t="s">
        <v>7</v>
      </c>
    </row>
    <row r="39" spans="1:9" ht="15">
      <c r="A39" s="68"/>
      <c r="B39" s="68"/>
      <c r="C39" s="68"/>
      <c r="D39" s="68">
        <v>313.2</v>
      </c>
      <c r="E39" s="68" t="s">
        <v>145</v>
      </c>
      <c r="F39" s="68" t="s">
        <v>146</v>
      </c>
      <c r="G39" s="68">
        <v>5943609</v>
      </c>
      <c r="H39" s="68" t="s">
        <v>45</v>
      </c>
      <c r="I39" s="68" t="s">
        <v>7</v>
      </c>
    </row>
    <row r="40" spans="1:9" ht="15">
      <c r="A40" s="68"/>
      <c r="B40" s="68"/>
      <c r="C40" s="68"/>
      <c r="D40" s="68">
        <v>313.3</v>
      </c>
      <c r="E40" s="68" t="s">
        <v>43</v>
      </c>
      <c r="F40" s="68" t="s">
        <v>46</v>
      </c>
      <c r="G40" s="68">
        <v>5941869</v>
      </c>
      <c r="H40" s="68" t="s">
        <v>45</v>
      </c>
      <c r="I40" s="68" t="s">
        <v>7</v>
      </c>
    </row>
  </sheetData>
  <sheetProtection/>
  <mergeCells count="10">
    <mergeCell ref="E5:F5"/>
    <mergeCell ref="G5:H5"/>
    <mergeCell ref="E6:F6"/>
    <mergeCell ref="G6:H6"/>
    <mergeCell ref="A1:I1"/>
    <mergeCell ref="A3:F3"/>
    <mergeCell ref="G3:H3"/>
    <mergeCell ref="B4:C4"/>
    <mergeCell ref="E4:F4"/>
    <mergeCell ref="G4:H4"/>
  </mergeCells>
  <printOptions/>
  <pageMargins left="0.3" right="0.25" top="0.4724409448818898" bottom="0.4724409448818898" header="0.31496062992125984" footer="0.31496062992125984"/>
  <pageSetup horizontalDpi="600" verticalDpi="600" orientation="portrait" paperSize="9" scale="70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3" sqref="A3:F3"/>
    </sheetView>
  </sheetViews>
  <sheetFormatPr defaultColWidth="11.421875" defaultRowHeight="15"/>
  <cols>
    <col min="1" max="1" width="11.421875" style="16" customWidth="1"/>
    <col min="2" max="2" width="19.140625" style="16" bestFit="1" customWidth="1"/>
    <col min="3" max="5" width="11.421875" style="16" customWidth="1"/>
    <col min="6" max="6" width="23.00390625" style="16" customWidth="1"/>
    <col min="7" max="16384" width="11.421875" style="16" customWidth="1"/>
  </cols>
  <sheetData>
    <row r="1" spans="1:6" ht="20.25">
      <c r="A1" s="4" t="s">
        <v>23</v>
      </c>
      <c r="B1" s="5"/>
      <c r="C1" s="5"/>
      <c r="D1" s="5"/>
      <c r="E1" s="5"/>
      <c r="F1" s="6" t="s">
        <v>24</v>
      </c>
    </row>
    <row r="2" spans="1:6" ht="12.75">
      <c r="A2" s="5"/>
      <c r="B2" s="5"/>
      <c r="C2" s="5"/>
      <c r="D2" s="5"/>
      <c r="E2" s="5"/>
      <c r="F2" s="5"/>
    </row>
    <row r="3" spans="1:13" s="18" customFormat="1" ht="20.25">
      <c r="A3" s="28" t="s">
        <v>201</v>
      </c>
      <c r="B3" s="28"/>
      <c r="C3" s="28"/>
      <c r="D3" s="28"/>
      <c r="E3" s="28"/>
      <c r="F3" s="28"/>
      <c r="G3" s="17"/>
      <c r="H3" s="17"/>
      <c r="I3" s="17"/>
      <c r="J3" s="17"/>
      <c r="K3" s="17"/>
      <c r="L3" s="17"/>
      <c r="M3" s="17"/>
    </row>
    <row r="4" spans="1:13" s="18" customFormat="1" ht="20.25">
      <c r="A4" s="29" t="s">
        <v>25</v>
      </c>
      <c r="B4" s="29"/>
      <c r="C4" s="29"/>
      <c r="D4" s="29"/>
      <c r="E4" s="29"/>
      <c r="F4" s="29"/>
      <c r="G4" s="17"/>
      <c r="H4" s="17"/>
      <c r="I4" s="17"/>
      <c r="J4" s="17"/>
      <c r="K4" s="17"/>
      <c r="L4" s="17"/>
      <c r="M4" s="17"/>
    </row>
    <row r="5" spans="1:6" ht="19.5" customHeight="1">
      <c r="A5" s="30" t="s">
        <v>26</v>
      </c>
      <c r="B5" s="30"/>
      <c r="C5" s="30"/>
      <c r="D5" s="30"/>
      <c r="E5" s="30"/>
      <c r="F5" s="30"/>
    </row>
    <row r="6" spans="1:6" ht="19.5" customHeight="1">
      <c r="A6" s="7"/>
      <c r="B6" s="7"/>
      <c r="C6" s="7"/>
      <c r="D6" s="7"/>
      <c r="E6" s="7"/>
      <c r="F6" s="7"/>
    </row>
    <row r="7" spans="1:6" s="18" customFormat="1" ht="34.5">
      <c r="A7" s="31" t="s">
        <v>38</v>
      </c>
      <c r="B7" s="31"/>
      <c r="C7" s="31"/>
      <c r="D7" s="31"/>
      <c r="E7" s="31"/>
      <c r="F7" s="31"/>
    </row>
    <row r="9" spans="1:6" ht="12.75" customHeight="1">
      <c r="A9" s="32" t="s">
        <v>27</v>
      </c>
      <c r="B9" s="33"/>
      <c r="C9" s="33"/>
      <c r="D9" s="33"/>
      <c r="E9" s="33"/>
      <c r="F9" s="36"/>
    </row>
    <row r="10" spans="1:6" ht="17.25" customHeight="1">
      <c r="A10" s="34"/>
      <c r="B10" s="35"/>
      <c r="C10" s="35"/>
      <c r="D10" s="35"/>
      <c r="E10" s="35"/>
      <c r="F10" s="37"/>
    </row>
    <row r="11" spans="1:6" ht="36" customHeight="1">
      <c r="A11" s="8">
        <v>1</v>
      </c>
      <c r="B11" s="19" t="s">
        <v>17</v>
      </c>
      <c r="C11" s="8">
        <v>150</v>
      </c>
      <c r="D11" s="26" t="s">
        <v>28</v>
      </c>
      <c r="E11" s="26"/>
      <c r="F11" s="27"/>
    </row>
    <row r="12" spans="1:6" ht="36" customHeight="1">
      <c r="A12" s="8">
        <v>2</v>
      </c>
      <c r="B12" s="19" t="s">
        <v>18</v>
      </c>
      <c r="C12" s="8">
        <v>120</v>
      </c>
      <c r="D12" s="26" t="s">
        <v>28</v>
      </c>
      <c r="E12" s="26"/>
      <c r="F12" s="27"/>
    </row>
    <row r="13" spans="1:6" ht="36" customHeight="1">
      <c r="A13" s="8">
        <v>3</v>
      </c>
      <c r="B13" s="19" t="s">
        <v>19</v>
      </c>
      <c r="C13" s="8">
        <v>90</v>
      </c>
      <c r="D13" s="26"/>
      <c r="E13" s="26"/>
      <c r="F13" s="27"/>
    </row>
    <row r="14" spans="1:6" ht="36" customHeight="1">
      <c r="A14" s="8">
        <v>4</v>
      </c>
      <c r="B14" s="19" t="s">
        <v>19</v>
      </c>
      <c r="C14" s="8">
        <v>90</v>
      </c>
      <c r="D14" s="26"/>
      <c r="E14" s="26"/>
      <c r="F14" s="27"/>
    </row>
    <row r="15" spans="1:6" ht="36" customHeight="1">
      <c r="A15" s="8">
        <v>5</v>
      </c>
      <c r="B15" s="19" t="s">
        <v>20</v>
      </c>
      <c r="C15" s="8">
        <v>45</v>
      </c>
      <c r="D15" s="26"/>
      <c r="E15" s="26"/>
      <c r="F15" s="27"/>
    </row>
    <row r="16" spans="1:6" ht="36" customHeight="1">
      <c r="A16" s="8">
        <v>6</v>
      </c>
      <c r="B16" s="19" t="s">
        <v>20</v>
      </c>
      <c r="C16" s="8">
        <v>45</v>
      </c>
      <c r="D16" s="26"/>
      <c r="E16" s="26"/>
      <c r="F16" s="27"/>
    </row>
    <row r="17" spans="1:6" ht="36" customHeight="1">
      <c r="A17" s="8">
        <v>7</v>
      </c>
      <c r="B17" s="19" t="s">
        <v>20</v>
      </c>
      <c r="C17" s="8">
        <v>45</v>
      </c>
      <c r="D17" s="26"/>
      <c r="E17" s="26"/>
      <c r="F17" s="27"/>
    </row>
    <row r="18" spans="1:6" ht="36" customHeight="1">
      <c r="A18" s="8">
        <v>8</v>
      </c>
      <c r="B18" s="19" t="s">
        <v>20</v>
      </c>
      <c r="C18" s="8">
        <v>45</v>
      </c>
      <c r="D18" s="26"/>
      <c r="E18" s="26"/>
      <c r="F18" s="27"/>
    </row>
    <row r="19" spans="1:6" ht="36" customHeight="1">
      <c r="A19" s="8">
        <v>9</v>
      </c>
      <c r="B19" s="19" t="s">
        <v>21</v>
      </c>
      <c r="C19" s="8">
        <v>15</v>
      </c>
      <c r="D19" s="26"/>
      <c r="E19" s="26"/>
      <c r="F19" s="27"/>
    </row>
    <row r="20" spans="1:6" ht="36" customHeight="1">
      <c r="A20" s="8">
        <v>10</v>
      </c>
      <c r="B20" s="19" t="s">
        <v>21</v>
      </c>
      <c r="C20" s="8">
        <v>15</v>
      </c>
      <c r="D20" s="26"/>
      <c r="E20" s="26"/>
      <c r="F20" s="27"/>
    </row>
    <row r="21" spans="1:6" ht="36" customHeight="1">
      <c r="A21" s="8">
        <v>11</v>
      </c>
      <c r="B21" s="19" t="s">
        <v>21</v>
      </c>
      <c r="C21" s="8">
        <v>15</v>
      </c>
      <c r="D21" s="26"/>
      <c r="E21" s="26"/>
      <c r="F21" s="27"/>
    </row>
    <row r="22" spans="1:6" ht="36" customHeight="1">
      <c r="A22" s="8">
        <v>12</v>
      </c>
      <c r="B22" s="19" t="s">
        <v>21</v>
      </c>
      <c r="C22" s="8">
        <v>15</v>
      </c>
      <c r="D22" s="26"/>
      <c r="E22" s="26"/>
      <c r="F22" s="27"/>
    </row>
    <row r="23" spans="1:5" ht="12.75">
      <c r="A23" s="20"/>
      <c r="C23" s="21"/>
      <c r="D23" s="21"/>
      <c r="E23" s="21"/>
    </row>
    <row r="24" spans="3:5" ht="12.75">
      <c r="C24" s="21"/>
      <c r="D24" s="21"/>
      <c r="E24" s="21"/>
    </row>
    <row r="25" spans="1:3" ht="36" customHeight="1">
      <c r="A25" s="24" t="s">
        <v>29</v>
      </c>
      <c r="B25" s="25"/>
      <c r="C25" s="22">
        <f>SUM(C11:C24)</f>
        <v>690</v>
      </c>
    </row>
  </sheetData>
  <sheetProtection/>
  <mergeCells count="19">
    <mergeCell ref="D22:F22"/>
    <mergeCell ref="A3:F3"/>
    <mergeCell ref="A4:F4"/>
    <mergeCell ref="A5:F5"/>
    <mergeCell ref="A7:F7"/>
    <mergeCell ref="D11:F11"/>
    <mergeCell ref="D12:F12"/>
    <mergeCell ref="A9:E10"/>
    <mergeCell ref="F9:F10"/>
    <mergeCell ref="A25:B25"/>
    <mergeCell ref="D13:F13"/>
    <mergeCell ref="D14:F14"/>
    <mergeCell ref="D15:F15"/>
    <mergeCell ref="D16:F16"/>
    <mergeCell ref="D17:F17"/>
    <mergeCell ref="D20:F20"/>
    <mergeCell ref="D19:F19"/>
    <mergeCell ref="D18:F18"/>
    <mergeCell ref="D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6">
      <selection activeCell="A22" sqref="A22"/>
    </sheetView>
  </sheetViews>
  <sheetFormatPr defaultColWidth="11.421875" defaultRowHeight="15"/>
  <cols>
    <col min="1" max="1" width="11.421875" style="5" customWidth="1"/>
    <col min="2" max="2" width="19.140625" style="5" bestFit="1" customWidth="1"/>
    <col min="3" max="5" width="11.421875" style="5" customWidth="1"/>
    <col min="6" max="6" width="23.00390625" style="5" customWidth="1"/>
    <col min="7" max="16384" width="11.421875" style="5" customWidth="1"/>
  </cols>
  <sheetData>
    <row r="1" spans="1:6" ht="20.25">
      <c r="A1" s="4" t="s">
        <v>23</v>
      </c>
      <c r="F1" s="6" t="s">
        <v>24</v>
      </c>
    </row>
    <row r="3" spans="1:11" s="14" customFormat="1" ht="20.25">
      <c r="A3" s="28" t="s">
        <v>201</v>
      </c>
      <c r="B3" s="28"/>
      <c r="C3" s="28"/>
      <c r="D3" s="28"/>
      <c r="E3" s="28"/>
      <c r="F3" s="28"/>
      <c r="G3" s="15"/>
      <c r="H3" s="15"/>
      <c r="I3" s="15"/>
      <c r="J3" s="15"/>
      <c r="K3" s="15"/>
    </row>
    <row r="4" spans="1:11" s="14" customFormat="1" ht="20.25">
      <c r="A4" s="29" t="s">
        <v>25</v>
      </c>
      <c r="B4" s="29"/>
      <c r="C4" s="29"/>
      <c r="D4" s="29"/>
      <c r="E4" s="29"/>
      <c r="F4" s="29"/>
      <c r="G4" s="15"/>
      <c r="H4" s="15"/>
      <c r="I4" s="15"/>
      <c r="J4" s="15"/>
      <c r="K4" s="15"/>
    </row>
    <row r="5" spans="1:6" ht="19.5" customHeight="1">
      <c r="A5" s="30" t="s">
        <v>26</v>
      </c>
      <c r="B5" s="30"/>
      <c r="C5" s="30"/>
      <c r="D5" s="30"/>
      <c r="E5" s="30"/>
      <c r="F5" s="30"/>
    </row>
    <row r="6" spans="1:6" ht="19.5" customHeight="1">
      <c r="A6" s="7"/>
      <c r="B6" s="7"/>
      <c r="C6" s="7"/>
      <c r="D6" s="7"/>
      <c r="E6" s="7"/>
      <c r="F6" s="7"/>
    </row>
    <row r="7" spans="1:6" s="14" customFormat="1" ht="34.5">
      <c r="A7" s="38" t="s">
        <v>38</v>
      </c>
      <c r="B7" s="39"/>
      <c r="C7" s="39"/>
      <c r="D7" s="39"/>
      <c r="E7" s="39"/>
      <c r="F7" s="40"/>
    </row>
    <row r="9" spans="1:6" ht="12.75" customHeight="1">
      <c r="A9" s="41" t="s">
        <v>30</v>
      </c>
      <c r="B9" s="42"/>
      <c r="C9" s="42"/>
      <c r="D9" s="42"/>
      <c r="E9" s="42"/>
      <c r="F9" s="45">
        <f>'[1]calcul_repartition_categorie'!C21</f>
        <v>220</v>
      </c>
    </row>
    <row r="10" spans="1:6" ht="18" customHeight="1">
      <c r="A10" s="43"/>
      <c r="B10" s="44"/>
      <c r="C10" s="44"/>
      <c r="D10" s="44"/>
      <c r="E10" s="44"/>
      <c r="F10" s="46"/>
    </row>
    <row r="11" spans="1:6" ht="36" customHeight="1">
      <c r="A11" s="8">
        <v>1</v>
      </c>
      <c r="B11" s="19" t="s">
        <v>17</v>
      </c>
      <c r="C11" s="8">
        <v>60</v>
      </c>
      <c r="D11" s="26" t="s">
        <v>28</v>
      </c>
      <c r="E11" s="26"/>
      <c r="F11" s="27"/>
    </row>
    <row r="12" spans="1:6" ht="36" customHeight="1">
      <c r="A12" s="8">
        <v>2</v>
      </c>
      <c r="B12" s="19" t="s">
        <v>18</v>
      </c>
      <c r="C12" s="8">
        <v>45</v>
      </c>
      <c r="D12" s="26" t="s">
        <v>28</v>
      </c>
      <c r="E12" s="26"/>
      <c r="F12" s="27"/>
    </row>
    <row r="13" spans="1:6" ht="36" customHeight="1">
      <c r="A13" s="8">
        <v>3</v>
      </c>
      <c r="B13" s="19" t="s">
        <v>19</v>
      </c>
      <c r="C13" s="8">
        <v>30</v>
      </c>
      <c r="D13" s="26"/>
      <c r="E13" s="26"/>
      <c r="F13" s="27"/>
    </row>
    <row r="14" spans="1:6" ht="36" customHeight="1">
      <c r="A14" s="8">
        <v>4</v>
      </c>
      <c r="B14" s="19" t="s">
        <v>19</v>
      </c>
      <c r="C14" s="8">
        <v>30</v>
      </c>
      <c r="D14" s="26"/>
      <c r="E14" s="26"/>
      <c r="F14" s="27"/>
    </row>
    <row r="15" spans="1:6" ht="36" customHeight="1">
      <c r="A15" s="8">
        <v>5</v>
      </c>
      <c r="B15" s="19" t="s">
        <v>20</v>
      </c>
      <c r="C15" s="8">
        <v>0</v>
      </c>
      <c r="D15" s="26"/>
      <c r="E15" s="26"/>
      <c r="F15" s="27"/>
    </row>
    <row r="16" spans="1:6" ht="36" customHeight="1">
      <c r="A16" s="8">
        <v>6</v>
      </c>
      <c r="B16" s="19" t="s">
        <v>20</v>
      </c>
      <c r="C16" s="8">
        <v>0</v>
      </c>
      <c r="D16" s="26"/>
      <c r="E16" s="26"/>
      <c r="F16" s="27"/>
    </row>
    <row r="17" spans="1:6" ht="36" customHeight="1">
      <c r="A17" s="8">
        <v>7</v>
      </c>
      <c r="B17" s="19" t="s">
        <v>20</v>
      </c>
      <c r="C17" s="8">
        <v>0</v>
      </c>
      <c r="D17" s="26"/>
      <c r="E17" s="26"/>
      <c r="F17" s="27"/>
    </row>
    <row r="18" spans="1:6" ht="36" customHeight="1">
      <c r="A18" s="8">
        <v>8</v>
      </c>
      <c r="B18" s="19" t="s">
        <v>20</v>
      </c>
      <c r="C18" s="8">
        <v>0</v>
      </c>
      <c r="D18" s="26"/>
      <c r="E18" s="26"/>
      <c r="F18" s="27"/>
    </row>
    <row r="19" spans="1:6" ht="36" customHeight="1">
      <c r="A19" s="8">
        <v>9</v>
      </c>
      <c r="B19" s="19" t="s">
        <v>21</v>
      </c>
      <c r="C19" s="8">
        <v>0</v>
      </c>
      <c r="D19" s="26"/>
      <c r="E19" s="26"/>
      <c r="F19" s="27"/>
    </row>
    <row r="20" spans="1:6" ht="36" customHeight="1">
      <c r="A20" s="8">
        <v>10</v>
      </c>
      <c r="B20" s="19" t="s">
        <v>21</v>
      </c>
      <c r="C20" s="8">
        <v>0</v>
      </c>
      <c r="D20" s="26"/>
      <c r="E20" s="26"/>
      <c r="F20" s="27"/>
    </row>
    <row r="21" spans="1:6" ht="36" customHeight="1">
      <c r="A21" s="8">
        <v>11</v>
      </c>
      <c r="B21" s="19" t="s">
        <v>21</v>
      </c>
      <c r="C21" s="8">
        <v>0</v>
      </c>
      <c r="D21" s="26"/>
      <c r="E21" s="26"/>
      <c r="F21" s="27"/>
    </row>
    <row r="22" spans="1:5" ht="12.75">
      <c r="A22" s="9"/>
      <c r="C22" s="10"/>
      <c r="D22" s="10"/>
      <c r="E22" s="10"/>
    </row>
    <row r="23" spans="1:3" ht="36" customHeight="1">
      <c r="A23" s="47" t="s">
        <v>29</v>
      </c>
      <c r="B23" s="48"/>
      <c r="C23" s="11">
        <f>SUM(C11:C22)</f>
        <v>165</v>
      </c>
    </row>
  </sheetData>
  <sheetProtection/>
  <mergeCells count="18">
    <mergeCell ref="D21:F21"/>
    <mergeCell ref="D15:F15"/>
    <mergeCell ref="D17:F17"/>
    <mergeCell ref="D18:F18"/>
    <mergeCell ref="A23:B23"/>
    <mergeCell ref="D12:F12"/>
    <mergeCell ref="D13:F13"/>
    <mergeCell ref="D14:F14"/>
    <mergeCell ref="D16:F16"/>
    <mergeCell ref="D19:F19"/>
    <mergeCell ref="D20:F20"/>
    <mergeCell ref="A3:F3"/>
    <mergeCell ref="A4:F4"/>
    <mergeCell ref="A5:F5"/>
    <mergeCell ref="A7:F7"/>
    <mergeCell ref="D11:F11"/>
    <mergeCell ref="A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delobes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delobes</dc:creator>
  <cp:keywords/>
  <dc:description/>
  <cp:lastModifiedBy>gdelobes</cp:lastModifiedBy>
  <cp:lastPrinted>2016-05-17T15:05:13Z</cp:lastPrinted>
  <dcterms:created xsi:type="dcterms:W3CDTF">2014-06-09T06:14:29Z</dcterms:created>
  <dcterms:modified xsi:type="dcterms:W3CDTF">2016-05-17T15:05:16Z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