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tabRatio="717" activeTab="0"/>
  </bookViews>
  <sheets>
    <sheet name="Présentation" sheetId="1" r:id="rId1"/>
    <sheet name="1. Apprentissages" sheetId="2" r:id="rId2"/>
    <sheet name="2. Climat" sheetId="3" r:id="rId3"/>
    <sheet name="3. Parents et partenaires" sheetId="4" r:id="rId4"/>
    <sheet name="4. Travail collaboratif au sein" sheetId="5" r:id="rId5"/>
    <sheet name="5. Pilotage et animation" sheetId="6" r:id="rId6"/>
    <sheet name="Bilan" sheetId="7" r:id="rId7"/>
  </sheets>
  <externalReferences>
    <externalReference r:id="rId10"/>
  </externalReferences>
  <definedNames/>
  <calcPr fullCalcOnLoad="1"/>
</workbook>
</file>

<file path=xl/comments2.xml><?xml version="1.0" encoding="utf-8"?>
<comments xmlns="http://schemas.openxmlformats.org/spreadsheetml/2006/main">
  <authors>
    <author>Robert FERACHOGLOU</author>
  </authors>
  <commentList>
    <comment ref="C4" authorId="0">
      <text>
        <r>
          <rPr>
            <b/>
            <sz val="9"/>
            <rFont val="Tahoma"/>
            <family val="2"/>
          </rPr>
          <t xml:space="preserve">Dans chacune des cases en blanc, choisir une réponse dans la liste déroulante
</t>
        </r>
      </text>
    </comment>
  </commentList>
</comments>
</file>

<file path=xl/comments3.xml><?xml version="1.0" encoding="utf-8"?>
<comments xmlns="http://schemas.openxmlformats.org/spreadsheetml/2006/main">
  <authors>
    <author>Robert FERACHOGLOU</author>
  </authors>
  <commentList>
    <comment ref="C4" authorId="0">
      <text>
        <r>
          <rPr>
            <b/>
            <sz val="9"/>
            <rFont val="Tahoma"/>
            <family val="2"/>
          </rPr>
          <t xml:space="preserve">Dans chacune des cases en blanc, choisir une réponse dans la liste déroulante
</t>
        </r>
      </text>
    </comment>
  </commentList>
</comments>
</file>

<file path=xl/comments4.xml><?xml version="1.0" encoding="utf-8"?>
<comments xmlns="http://schemas.openxmlformats.org/spreadsheetml/2006/main">
  <authors>
    <author>Robert FERACHOGLOU</author>
  </authors>
  <commentList>
    <comment ref="C3" authorId="0">
      <text>
        <r>
          <rPr>
            <b/>
            <sz val="9"/>
            <rFont val="Tahoma"/>
            <family val="2"/>
          </rPr>
          <t>Dans chacune des cases en blanc, choisir une réponse dans la liste déroulante</t>
        </r>
      </text>
    </comment>
  </commentList>
</comments>
</file>

<file path=xl/comments5.xml><?xml version="1.0" encoding="utf-8"?>
<comments xmlns="http://schemas.openxmlformats.org/spreadsheetml/2006/main">
  <authors>
    <author>Robert FERACHOGLOU</author>
  </authors>
  <commentList>
    <comment ref="C4" authorId="0">
      <text>
        <r>
          <rPr>
            <b/>
            <sz val="9"/>
            <rFont val="Tahoma"/>
            <family val="2"/>
          </rPr>
          <t xml:space="preserve">Dans chacune des cases en blanc, choisir une réponse dans la liste déroulante
</t>
        </r>
      </text>
    </comment>
  </commentList>
</comments>
</file>

<file path=xl/comments6.xml><?xml version="1.0" encoding="utf-8"?>
<comments xmlns="http://schemas.openxmlformats.org/spreadsheetml/2006/main">
  <authors>
    <author>Robert FERACHOGLOU</author>
  </authors>
  <commentList>
    <comment ref="C4" authorId="0">
      <text>
        <r>
          <rPr>
            <b/>
            <sz val="9"/>
            <rFont val="Tahoma"/>
            <family val="2"/>
          </rPr>
          <t xml:space="preserve">Dans chacune des cases en blanc, choisir une réponse dans la liste déroulante
</t>
        </r>
      </text>
    </comment>
  </commentList>
</comments>
</file>

<file path=xl/sharedStrings.xml><?xml version="1.0" encoding="utf-8"?>
<sst xmlns="http://schemas.openxmlformats.org/spreadsheetml/2006/main" count="198" uniqueCount="133">
  <si>
    <t>Axes du référentiel</t>
  </si>
  <si>
    <t>Maximum possible</t>
  </si>
  <si>
    <t>Actions du réseau</t>
  </si>
  <si>
    <t>1. Apprentissages</t>
  </si>
  <si>
    <t>Domaines du référentiel</t>
  </si>
  <si>
    <t>2. Conforter une école bienveillante et exigeante</t>
  </si>
  <si>
    <t>2.A.  Projets et organisations pédagogiques et éducatives</t>
  </si>
  <si>
    <t>2.B. Evaluation des élèves</t>
  </si>
  <si>
    <t>3. Parents et partenaires</t>
  </si>
  <si>
    <t>4. Travail collectif</t>
  </si>
  <si>
    <t>1.</t>
  </si>
  <si>
    <t>2.</t>
  </si>
  <si>
    <t>3.</t>
  </si>
  <si>
    <t>4.</t>
  </si>
  <si>
    <t>7.</t>
  </si>
  <si>
    <t>Total</t>
  </si>
  <si>
    <t>Maximum théorique</t>
  </si>
  <si>
    <t>Réponses</t>
  </si>
  <si>
    <t>Liste 1</t>
  </si>
  <si>
    <t>Liste 2</t>
  </si>
  <si>
    <t>OUI</t>
  </si>
  <si>
    <t>NON</t>
  </si>
  <si>
    <t>De façon incomplète</t>
  </si>
  <si>
    <t>Pilotage et fonctionnement du réseau</t>
  </si>
  <si>
    <t>Evaluation</t>
  </si>
  <si>
    <t>Valorisation du travail et communication</t>
  </si>
  <si>
    <t>Un temps de travail collectif est dédié à la continuité pédagogique école/collège et au suivi des élèves.</t>
  </si>
  <si>
    <t xml:space="preserve">3.A. </t>
  </si>
  <si>
    <t>3.B.</t>
  </si>
  <si>
    <t>Des journées "portes ouvertes" ou "classes ouvertes en activité" sont organisées.</t>
  </si>
  <si>
    <t>8.</t>
  </si>
  <si>
    <t>Les parents représentants bénéficient d'une formation sur le rôle des conseils (d'école, de classe, de discipline, d'administration).</t>
  </si>
  <si>
    <t xml:space="preserve">2.A. </t>
  </si>
  <si>
    <t>Projets et organisations pédagogiques et éducatives</t>
  </si>
  <si>
    <t>Evaluation des élèves</t>
  </si>
  <si>
    <t>2.B.</t>
  </si>
  <si>
    <t>2.C.</t>
  </si>
  <si>
    <t>Des tutorats pour les élèves sont organisés en fonction des besoins.</t>
  </si>
  <si>
    <t xml:space="preserve">1.A. </t>
  </si>
  <si>
    <t>Expliciter les démarches d'apprentissage pour que les élèves comprennent le sens des enseignements</t>
  </si>
  <si>
    <t>Les procédures efficaces pour apprendre sont explicitées et enseignées aux élèves à tous les niveaux de la scolarité.</t>
  </si>
  <si>
    <t>La pédagogie est axée sur la maîtrise d'un savoir explicite : l'élève sait en amont d'une leçon ce qu'il a vocation à apprendre, et peut vérifier après la leçon qu'il a retenu ce qu'il fallait.</t>
  </si>
  <si>
    <t>Présentation de l'outil d'autoévaluation</t>
  </si>
  <si>
    <t>Commentaires</t>
  </si>
  <si>
    <t>Pistes de réflexion</t>
  </si>
  <si>
    <t>Des références à des tableaux de bord sont développées, y compris dans le premier degré.</t>
  </si>
  <si>
    <t>Des suivis de cohortes sont établis.</t>
  </si>
  <si>
    <t>Les sites internet de la circonscription, du collège valorisent les progrès réalisés et les résultats obtenus.</t>
  </si>
  <si>
    <t>Les objectifs du travail proposé aux élèves sont systématiquement explicités par eux.</t>
  </si>
  <si>
    <t>1.B</t>
  </si>
  <si>
    <t>1.C</t>
  </si>
  <si>
    <t xml:space="preserve"> Un enseignement structuré de la langue est mis en place en maternelle. Il est co-construit en appui avec les personnes disponibles dans le réseau (conseillers, enseignants FLS, …).</t>
  </si>
  <si>
    <t>Lire, écrire, parler, compter et respecter autrui</t>
  </si>
  <si>
    <t>Parcours des élèves</t>
  </si>
  <si>
    <t>Un travail est engagé sur la persévérance scolaire.</t>
  </si>
  <si>
    <t>Des rencontres ou des modalités  individuels avec les familles sont organisées pour échanger sur la scolarité et mettre en valeur les progrès de leur enfant.</t>
  </si>
  <si>
    <t>Ces compétences font l'objet d'une réflexion pédagogique partagée pour leur construction depuis le cycle 1 jusqu'au cycle 4.</t>
  </si>
  <si>
    <t>Diagnostic  pédagogique partagé</t>
  </si>
  <si>
    <t>Le numérique dans les apprentissages</t>
  </si>
  <si>
    <t>La mobilisation des outils numériques permet d'enseigner autrement sur certaines séquences</t>
  </si>
  <si>
    <t>Une réflexion collective est partagée autour de l'éducation au numérique, du cycle 1 au cycle 4</t>
  </si>
  <si>
    <t>Une réflexion sur le travail personnel des élèves dans et hors la classe est menée au travers des cycles.</t>
  </si>
  <si>
    <t>La continuité des apprentissages et des enseignements est au cœur du conseil école-collège, sur le cycle 3</t>
  </si>
  <si>
    <t>La continuité des apprentissages et des enseignements est pensée du cycle 1 au cycle 4</t>
  </si>
  <si>
    <t>L'élève est impliqué dans son processus d'évaluation</t>
  </si>
  <si>
    <t>Les pratiques enseignantes garantissent une évaluation respectueuse de la diversité des rythmes d'acquisition des élèves</t>
  </si>
  <si>
    <t>L'évaluation est explicitée aux élèves et à leur famille</t>
  </si>
  <si>
    <t xml:space="preserve">Des projets collectifs et des devoirs communs, organisés en équipe, sont mis en œuvre dans les niveaux et les disciplines jugés pertinents. </t>
  </si>
  <si>
    <t>Toutes les disciplines contribuent explicitement à la construction des parcours éducatifs</t>
  </si>
  <si>
    <t>L'éducation informelle contribue à la construction des parcours et son apport est identifié.</t>
  </si>
  <si>
    <t>Les parcours éducatifs sont construits dans la durée et font l'objet d'un suivi intercycle.</t>
  </si>
  <si>
    <t xml:space="preserve">un entretien personnalisé est conduit en amont de l'entrée en petite section, en CP, en 6e. Une visite de l'école ou du collège est organisée pour les nouveaux parents.  </t>
  </si>
  <si>
    <t>Des stratégies sont mises en place pour associer les familles aux apprentissages</t>
  </si>
  <si>
    <t>Il existe un comité d'éducation à la santé et à la citoyenneté interdegré ou une commission au sein du conseil écoles-collège</t>
  </si>
  <si>
    <t>Coopération avec les partenaires du territoire</t>
  </si>
  <si>
    <t>Les liens sont établis avec les associations, structures péri-éducatives etc. existantes dans le territoire. Le réseau travaille avec ces structures dans un souci de cohérence et de complémentarité des apprentissages, de manière co-construite et soutenue.</t>
  </si>
  <si>
    <t>Des formateurs, chercheurs ou leurs travaux sont associés à des temps de travail collectif.</t>
  </si>
  <si>
    <t>Une démarche d'autoévaluation est conduite dans l'école du socle.</t>
  </si>
  <si>
    <t>Les orientations pédagogiques et des modalités de travail en équipe, des progressions et programmations font l'objet d'une explicitation aux nouveaux personnels</t>
  </si>
  <si>
    <t>Les médias sont sollicités pour mettre en valeur les projets développés.</t>
  </si>
  <si>
    <t>Il existe une stratégie de communication visant à valoriser le travail mené au sein de l'école du socle</t>
  </si>
  <si>
    <t>1.D</t>
  </si>
  <si>
    <t>Une réflexion didactique et pédagogique est menée autour du lien entre connaissances et compétences.</t>
  </si>
  <si>
    <t>La différenciation pédagogique fait l'objet d'un travail collectif</t>
  </si>
  <si>
    <t>Les élèves à besoins éducatifs particuliers font l'objet d'une réflexion et d'une prise en charge collective</t>
  </si>
  <si>
    <t>Une réflexion est menée sur le parcours du nombre du cycle 1 au cycle 4</t>
  </si>
  <si>
    <t>A l'école et au collège, les élèves sont dans chaque séance entraînés à développer leurs compétences en production écrite.</t>
  </si>
  <si>
    <t>A l'école et au collège, les élèves sont dans chaque séance entraînés à développer leurs compétences en production orale</t>
  </si>
  <si>
    <t xml:space="preserve">Des moments de travail en équipe sont spécifiquement consacrés aux pratiques de lecture et d'écriture dans les enseignements. </t>
  </si>
  <si>
    <t>Le respect d'autrui fait l'objet d'un travail commun et progressif sur les cycles</t>
  </si>
  <si>
    <t>Un diagnostic partagé permet d'identifier les compétences que les élèves peinent à construire</t>
  </si>
  <si>
    <t>Le parcours santé est déployé, intégré au travail en classe du cycle 1 au cycle 4</t>
  </si>
  <si>
    <t>Le parcours citoyenneté est déployé, intégré au travail en classe du cycle 1 au cycle 4</t>
  </si>
  <si>
    <t>Le parcours avenir est déployé, intégré au travail en classe, avec une sensibilisation dans le 1er degré et un déploiement du cycle 3 au cycle 4</t>
  </si>
  <si>
    <t>Le parcours d'éducation artistique et culturelle est déployé, intégré au travail en classe du cycle 1 au cycle 4</t>
  </si>
  <si>
    <t>Des actions d'information et d'échanges avec les parents prennent place à l'école et au collège. Ces rencontres leur permettent de comprendre les attentes de l'école et des enseignants, le parcours scolaire dans sa globalité, et d'aider leurs enfants au quotidien (rencontres parents-professeurs, APC avec les familles).</t>
  </si>
  <si>
    <t>Les objectifs du travail en équipe sont explicités : programmations et progressions pédagogique et éducatives, préparations communes, mise au point de dispositifs, projets (en co-intervention, pluridisciplinarité, inter-niveaux, …)</t>
  </si>
  <si>
    <t>Le conseil école collège s'appuie sur un diagnostic pour arrêter sa politique</t>
  </si>
  <si>
    <t>L'élève change de statut régulièrement au cours d'une même séquence d'enseignement (exercer seul dans son coin, poser des questions</t>
  </si>
  <si>
    <t>Alliance éducative avec les parents</t>
  </si>
  <si>
    <t>Favoriser le travail collaboratif au sein de l'équipe éducative, interdisiciplinaire, intercatégoriel.</t>
  </si>
  <si>
    <t>Une réflexion collective s'appuyant sur une démarche de co-observation entre enseignants est engagée</t>
  </si>
  <si>
    <t>Le travail collaboratif est au service du développement professionnel de chacun des membres de l'équipe éducative.</t>
  </si>
  <si>
    <t>Le suivi des élèves est organisé en équipe : analyse partagée des attouts, des difficultés et marges de progrès, partage des informations des différents professionnels (enseignement, vie scolaire, personnels de santé, partenaires, …).</t>
  </si>
  <si>
    <t>Le  travail collaboratif en équipe s'appuient sur les instances existantes (conseil de cycle, conseil pédagogique, conseil école-collège, …) et/ou sur des temps dédiés par les équipes.</t>
  </si>
  <si>
    <t>Le chef d'établissement, l'IA IPR référent et l'IEN de circonscription définissent conjointement les priorités de travail de l'école du socle.</t>
  </si>
  <si>
    <t>Le parcours de l'élève vers le lycée donne lieu à un travail de liaison spécifique.</t>
  </si>
  <si>
    <t>Des actions de formation inter-degrés sont mises en œuvre chaque année</t>
  </si>
  <si>
    <t>Le conseil école collège s'est donné des axes de travail spécifique et suit leur mise en œuvre</t>
  </si>
  <si>
    <t>Les pratiques individuelles d'évaluation sont inscrites dans une cohérence collective (en équipe, école, établissement, conseil écoles collège)</t>
  </si>
  <si>
    <t>Des rencontres conviviales et des moments festifs sont organisés: pour mieux se connaître et construire l'alliance éducative ou pour faire connaître et valoriser le travail des élèves (expositions, présentations diverses, ...).</t>
  </si>
  <si>
    <t>Le travail collaboratif de l'équipe concourt à la confiance dans la réussite de chaque élève.</t>
  </si>
  <si>
    <t>5. Pilotage et animation</t>
  </si>
  <si>
    <t>5.A.</t>
  </si>
  <si>
    <t>5.B.</t>
  </si>
  <si>
    <t>5.C.</t>
  </si>
  <si>
    <t>5.A. Pilotage et fonctionnement du réseau</t>
  </si>
  <si>
    <t>5.B. Evaluation</t>
  </si>
  <si>
    <t>5. Pilotage et animation du réseau</t>
  </si>
  <si>
    <t>3.A. Alliance éducative avec les parents</t>
  </si>
  <si>
    <t>4. Travail collaboratif.</t>
  </si>
  <si>
    <t>3.B. Coopération avec les partenaires du territoire</t>
  </si>
  <si>
    <t>2.C. Parcours des élèves</t>
  </si>
  <si>
    <t>1.C.  Diagnostic  pédagogique partagé</t>
  </si>
  <si>
    <t>1.B. Expliciter les démarches d'apprentissage pour que les élèves comprennent le sens des enseignements</t>
  </si>
  <si>
    <t>1.A. Lire, écrire, parler, compter et respecter autrui</t>
  </si>
  <si>
    <t>Un espace est prévu pour recevoir les parents, espace contenant des informations favorisant l'alliance éducative. Espace dédié, espace mutualisé, café des parents en lien avec la parentalité</t>
  </si>
  <si>
    <t>1. Garantir l'acquisition du "Lire, écrire, parler" et enseigner plus explicitement les compétences requises pour la maîtrise du socle commun</t>
  </si>
  <si>
    <t>1.D.  Le numérique dans les apprentissages</t>
  </si>
  <si>
    <t>4.Favoriser le travail collaboratif au sein de l'équipe éducative, interdisiciplinaire, intercatégoriel.</t>
  </si>
  <si>
    <t>5.C.Valorisation du travail et communication</t>
  </si>
  <si>
    <t>MODE D'EMPLOI                                                                                                                                  Renseigner chacune des questions dans lescinq onglets qui suivent. Les réponses sont dans une liste déroulante qui apparaît en cliquant dans la cellule. Certaines questions sont verrouillées en fonction des caractéristiques renseignées. À la fin, un radar de positionnement est visible dans le dernier onglet "Bilan".</t>
  </si>
  <si>
    <t>Cet outil permet une autoévaluation des personnels d'un réseau d'éducation. Certaines questions ne concernent que le premier ou le second degré, que les cadres ou seulement les enseignants de terrain. D'autres nécessitent un accord commun.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</si>
</sst>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52">
    <font>
      <sz val="11"/>
      <color theme="1"/>
      <name val="Calibri"/>
      <family val="2"/>
    </font>
    <font>
      <sz val="11"/>
      <color indexed="8"/>
      <name val="Calibri"/>
      <family val="2"/>
    </font>
    <font>
      <b/>
      <sz val="9"/>
      <name val="Tahoma"/>
      <family val="2"/>
    </font>
    <font>
      <b/>
      <sz val="11"/>
      <color indexed="56"/>
      <name val="Calibri"/>
      <family val="2"/>
    </font>
    <font>
      <b/>
      <sz val="11"/>
      <color indexed="8"/>
      <name val="Calibri"/>
      <family val="2"/>
    </font>
    <font>
      <b/>
      <sz val="16"/>
      <color indexed="8"/>
      <name val="Calibri"/>
      <family val="2"/>
    </font>
    <font>
      <sz val="12"/>
      <color indexed="8"/>
      <name val="Calibri"/>
      <family val="2"/>
    </font>
    <font>
      <b/>
      <sz val="12"/>
      <color indexed="8"/>
      <name val="Calibri"/>
      <family val="2"/>
    </font>
    <font>
      <b/>
      <sz val="11"/>
      <color indexed="62"/>
      <name val="Calibri"/>
      <family val="2"/>
    </font>
    <font>
      <b/>
      <sz val="11"/>
      <color indexed="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9"/>
      <name val="Calibri"/>
      <family val="2"/>
    </font>
    <font>
      <sz val="12"/>
      <color indexed="9"/>
      <name val="Calibri"/>
      <family val="2"/>
    </font>
    <font>
      <sz val="8"/>
      <name val="Segoe UI"/>
      <family val="2"/>
    </font>
    <font>
      <sz val="10"/>
      <color indexed="8"/>
      <name val="Calibri"/>
      <family val="0"/>
    </font>
    <font>
      <sz val="8"/>
      <color indexed="8"/>
      <name val="Calibri"/>
      <family val="0"/>
    </font>
    <font>
      <b/>
      <sz val="18"/>
      <color indexed="8"/>
      <name val="Calibri"/>
      <family val="0"/>
    </font>
    <font>
      <sz val="7.1"/>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0"/>
      <name val="Calibri"/>
      <family val="2"/>
    </font>
    <font>
      <b/>
      <sz val="8"/>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51"/>
        <bgColor indexed="64"/>
      </patternFill>
    </fill>
    <fill>
      <patternFill patternType="solid">
        <fgColor indexed="29"/>
        <bgColor indexed="64"/>
      </patternFill>
    </fill>
    <fill>
      <patternFill patternType="solid">
        <fgColor indexed="43"/>
        <bgColor indexed="64"/>
      </patternFill>
    </fill>
    <fill>
      <patternFill patternType="solid">
        <fgColor indexed="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style="thin"/>
      <top style="medium"/>
      <bottom style="thin"/>
    </border>
    <border>
      <left style="medium"/>
      <right style="thin"/>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style="thin"/>
      <top style="medium"/>
      <bottom>
        <color indexed="63"/>
      </bottom>
    </border>
    <border>
      <left>
        <color indexed="63"/>
      </left>
      <right style="medium"/>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style="medium"/>
      <top style="medium"/>
      <bottom style="medium"/>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medium"/>
    </border>
    <border>
      <left style="thin"/>
      <right style="medium"/>
      <top>
        <color indexed="63"/>
      </top>
      <bottom style="mediu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medium"/>
    </border>
    <border>
      <left style="thin"/>
      <right style="thin"/>
      <top style="thin"/>
      <bottom style="double"/>
    </border>
    <border>
      <left>
        <color indexed="63"/>
      </left>
      <right style="medium"/>
      <top style="medium"/>
      <bottom style="double"/>
    </border>
    <border>
      <left style="thin"/>
      <right style="thin"/>
      <top style="medium"/>
      <bottom>
        <color indexed="63"/>
      </bottom>
    </border>
    <border>
      <left style="thin"/>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color indexed="63"/>
      </left>
      <right style="medium"/>
      <top style="medium"/>
      <bottom style="thin"/>
    </border>
    <border>
      <left>
        <color indexed="63"/>
      </left>
      <right style="medium"/>
      <top style="thin"/>
      <bottom style="medium"/>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thin"/>
      <top style="thin"/>
      <bottom>
        <color indexed="63"/>
      </bottom>
    </border>
    <border>
      <left>
        <color indexed="63"/>
      </left>
      <right style="thin"/>
      <top style="medium"/>
      <bottom style="medium"/>
    </border>
    <border>
      <left style="thin"/>
      <right>
        <color indexed="63"/>
      </right>
      <top style="medium"/>
      <bottom style="medium"/>
    </border>
    <border>
      <left style="thin"/>
      <right style="thin"/>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0" borderId="2" applyNumberFormat="0" applyFill="0" applyAlignment="0" applyProtection="0"/>
    <xf numFmtId="0" fontId="36" fillId="26" borderId="1" applyNumberFormat="0" applyAlignment="0" applyProtection="0"/>
    <xf numFmtId="0" fontId="37" fillId="27"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28" borderId="0" applyNumberFormat="0" applyBorder="0" applyAlignment="0" applyProtection="0"/>
    <xf numFmtId="0" fontId="1" fillId="29" borderId="3" applyNumberFormat="0" applyFont="0" applyAlignment="0" applyProtection="0"/>
    <xf numFmtId="9" fontId="1" fillId="0" borderId="0" applyFont="0" applyFill="0" applyBorder="0" applyAlignment="0" applyProtection="0"/>
    <xf numFmtId="0" fontId="41" fillId="30" borderId="0" applyNumberFormat="0" applyBorder="0" applyAlignment="0" applyProtection="0"/>
    <xf numFmtId="0" fontId="42" fillId="25"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1" borderId="9" applyNumberFormat="0" applyAlignment="0" applyProtection="0"/>
  </cellStyleXfs>
  <cellXfs count="294">
    <xf numFmtId="0" fontId="0" fillId="0" borderId="0" xfId="0" applyFont="1" applyAlignment="1">
      <alignment/>
    </xf>
    <xf numFmtId="0" fontId="4" fillId="0" borderId="0" xfId="0" applyFont="1" applyAlignment="1">
      <alignment/>
    </xf>
    <xf numFmtId="0" fontId="0" fillId="0" borderId="10" xfId="0" applyBorder="1" applyAlignment="1">
      <alignment horizontal="center" vertical="center"/>
    </xf>
    <xf numFmtId="0" fontId="0" fillId="0" borderId="10" xfId="0" applyBorder="1" applyAlignment="1">
      <alignment horizontal="left" vertical="center" wrapText="1"/>
    </xf>
    <xf numFmtId="0" fontId="5"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6" fillId="0" borderId="0" xfId="0" applyFont="1" applyAlignment="1">
      <alignment/>
    </xf>
    <xf numFmtId="0" fontId="7" fillId="0" borderId="0" xfId="0" applyFont="1" applyAlignment="1">
      <alignment/>
    </xf>
    <xf numFmtId="0" fontId="4" fillId="32" borderId="11" xfId="0" applyFont="1" applyFill="1" applyBorder="1" applyAlignment="1">
      <alignment horizontal="left" vertical="center" wrapText="1"/>
    </xf>
    <xf numFmtId="0" fontId="4" fillId="32" borderId="12" xfId="0" applyFont="1" applyFill="1" applyBorder="1" applyAlignment="1">
      <alignment horizontal="center" vertical="center"/>
    </xf>
    <xf numFmtId="0" fontId="4" fillId="32" borderId="13" xfId="0" applyFont="1" applyFill="1" applyBorder="1" applyAlignment="1">
      <alignment horizontal="left" vertical="center" wrapText="1"/>
    </xf>
    <xf numFmtId="0" fontId="4" fillId="32" borderId="14" xfId="0" applyFont="1" applyFill="1" applyBorder="1" applyAlignment="1">
      <alignment horizontal="center" vertical="center"/>
    </xf>
    <xf numFmtId="0" fontId="6" fillId="0" borderId="0" xfId="0" applyFont="1" applyAlignment="1">
      <alignment/>
    </xf>
    <xf numFmtId="0" fontId="1" fillId="0" borderId="0" xfId="0" applyFont="1" applyAlignment="1">
      <alignment/>
    </xf>
    <xf numFmtId="0" fontId="8" fillId="33" borderId="0" xfId="0" applyFont="1" applyFill="1" applyBorder="1" applyAlignment="1">
      <alignment vertical="center" wrapText="1"/>
    </xf>
    <xf numFmtId="0" fontId="6" fillId="0" borderId="0" xfId="0" applyFont="1" applyBorder="1" applyAlignment="1">
      <alignment/>
    </xf>
    <xf numFmtId="0" fontId="7" fillId="0" borderId="0" xfId="0" applyFont="1" applyBorder="1" applyAlignment="1">
      <alignment horizontal="left" vertical="center"/>
    </xf>
    <xf numFmtId="0" fontId="6" fillId="0" borderId="10" xfId="0" applyFont="1" applyFill="1" applyBorder="1" applyAlignment="1">
      <alignment horizontal="center" vertical="center"/>
    </xf>
    <xf numFmtId="0" fontId="6" fillId="0" borderId="0" xfId="0" applyFont="1" applyBorder="1" applyAlignment="1">
      <alignment horizontal="left" vertical="center" wrapText="1"/>
    </xf>
    <xf numFmtId="0" fontId="7" fillId="32" borderId="13" xfId="0" applyFont="1" applyFill="1" applyBorder="1" applyAlignment="1">
      <alignment horizontal="left" vertical="center" wrapText="1"/>
    </xf>
    <xf numFmtId="0" fontId="7" fillId="32" borderId="14" xfId="0" applyFont="1" applyFill="1" applyBorder="1" applyAlignment="1">
      <alignment horizontal="center" vertical="center"/>
    </xf>
    <xf numFmtId="0" fontId="0" fillId="0" borderId="0" xfId="0" applyAlignment="1">
      <alignment horizontal="left" vertical="center" indent="2"/>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0" xfId="0" applyBorder="1" applyAlignment="1">
      <alignment wrapText="1"/>
    </xf>
    <xf numFmtId="0" fontId="6" fillId="0" borderId="0" xfId="0" applyFont="1" applyBorder="1" applyAlignment="1">
      <alignment wrapText="1"/>
    </xf>
    <xf numFmtId="0" fontId="6" fillId="0" borderId="10" xfId="0" applyFont="1" applyBorder="1" applyAlignment="1">
      <alignment horizontal="left" vertical="center" wrapText="1"/>
    </xf>
    <xf numFmtId="0" fontId="7" fillId="34" borderId="0" xfId="0" applyFont="1" applyFill="1" applyBorder="1" applyAlignment="1">
      <alignment horizontal="center" vertical="center"/>
    </xf>
    <xf numFmtId="0" fontId="7" fillId="34" borderId="0" xfId="0" applyFont="1" applyFill="1" applyBorder="1" applyAlignment="1">
      <alignment horizontal="center" vertical="center" wrapText="1"/>
    </xf>
    <xf numFmtId="0" fontId="6" fillId="0" borderId="0" xfId="0" applyFont="1" applyBorder="1" applyAlignment="1">
      <alignment horizontal="left" vertical="center" wrapText="1"/>
    </xf>
    <xf numFmtId="0" fontId="49" fillId="0" borderId="0" xfId="0" applyFont="1" applyBorder="1" applyAlignment="1">
      <alignment horizontal="center" vertical="center"/>
    </xf>
    <xf numFmtId="0" fontId="49" fillId="0" borderId="0" xfId="0" applyFont="1" applyBorder="1" applyAlignment="1">
      <alignment horizontal="left" vertical="center" wrapText="1"/>
    </xf>
    <xf numFmtId="0" fontId="49" fillId="0" borderId="0" xfId="0" applyFont="1" applyFill="1" applyBorder="1" applyAlignment="1">
      <alignment horizontal="left" vertical="center"/>
    </xf>
    <xf numFmtId="0" fontId="50" fillId="0" borderId="0" xfId="0" applyFont="1" applyFill="1" applyBorder="1" applyAlignment="1">
      <alignment horizontal="center" vertical="center"/>
    </xf>
    <xf numFmtId="0" fontId="32" fillId="0" borderId="0" xfId="0" applyFont="1" applyFill="1" applyBorder="1" applyAlignment="1">
      <alignment/>
    </xf>
    <xf numFmtId="0" fontId="32" fillId="0" borderId="0" xfId="0" applyFont="1" applyFill="1" applyBorder="1" applyAlignment="1">
      <alignment horizontal="center" vertical="center"/>
    </xf>
    <xf numFmtId="0" fontId="32" fillId="0" borderId="0"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3" borderId="0" xfId="0" applyFont="1" applyFill="1" applyBorder="1" applyAlignment="1">
      <alignment horizontal="center" wrapText="1"/>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left" vertical="center" wrapText="1"/>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left" vertical="center" wrapText="1"/>
    </xf>
    <xf numFmtId="0" fontId="4" fillId="32" borderId="21"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0" fillId="3" borderId="17" xfId="0" applyFill="1" applyBorder="1" applyAlignment="1">
      <alignment/>
    </xf>
    <xf numFmtId="0" fontId="4" fillId="32" borderId="23" xfId="0" applyFont="1" applyFill="1" applyBorder="1" applyAlignment="1">
      <alignment horizontal="center" vertical="center"/>
    </xf>
    <xf numFmtId="0" fontId="4" fillId="32" borderId="24" xfId="0" applyFont="1" applyFill="1" applyBorder="1" applyAlignment="1">
      <alignment horizontal="center" vertical="center"/>
    </xf>
    <xf numFmtId="0" fontId="4" fillId="0" borderId="0" xfId="0" applyFont="1" applyBorder="1" applyAlignment="1" applyProtection="1">
      <alignment horizontal="left" vertical="center"/>
      <protection locked="0"/>
    </xf>
    <xf numFmtId="0" fontId="0" fillId="0" borderId="0" xfId="0" applyBorder="1" applyAlignment="1" applyProtection="1">
      <alignment/>
      <protection locked="0"/>
    </xf>
    <xf numFmtId="0" fontId="4" fillId="10" borderId="25" xfId="0" applyFont="1" applyFill="1" applyBorder="1" applyAlignment="1" applyProtection="1">
      <alignment horizontal="center" vertical="center"/>
      <protection/>
    </xf>
    <xf numFmtId="0" fontId="0" fillId="0" borderId="0" xfId="0" applyBorder="1" applyAlignment="1" applyProtection="1">
      <alignment/>
      <protection/>
    </xf>
    <xf numFmtId="0" fontId="4" fillId="32" borderId="12" xfId="0" applyFont="1" applyFill="1" applyBorder="1" applyAlignment="1" applyProtection="1">
      <alignment horizontal="center" vertical="center"/>
      <protection/>
    </xf>
    <xf numFmtId="0" fontId="4" fillId="32" borderId="14" xfId="0" applyFont="1" applyFill="1" applyBorder="1" applyAlignment="1" applyProtection="1">
      <alignment horizontal="center" vertical="center"/>
      <protection/>
    </xf>
    <xf numFmtId="0" fontId="4" fillId="32" borderId="26" xfId="0" applyFont="1" applyFill="1" applyBorder="1" applyAlignment="1" applyProtection="1">
      <alignment horizontal="center" vertical="center" wrapText="1"/>
      <protection/>
    </xf>
    <xf numFmtId="0" fontId="4" fillId="32" borderId="12" xfId="0" applyFont="1" applyFill="1" applyBorder="1" applyAlignment="1" applyProtection="1">
      <alignment horizontal="center" vertical="center" wrapText="1"/>
      <protection/>
    </xf>
    <xf numFmtId="0" fontId="4" fillId="0" borderId="0" xfId="0" applyFont="1" applyBorder="1" applyAlignment="1" applyProtection="1">
      <alignment horizontal="left" vertical="center"/>
      <protection/>
    </xf>
    <xf numFmtId="0" fontId="4" fillId="32" borderId="23" xfId="0" applyFont="1" applyFill="1" applyBorder="1" applyAlignment="1" applyProtection="1">
      <alignment horizontal="center" vertical="center"/>
      <protection/>
    </xf>
    <xf numFmtId="0" fontId="4" fillId="32" borderId="27" xfId="0" applyFont="1" applyFill="1" applyBorder="1" applyAlignment="1" applyProtection="1">
      <alignment horizontal="center" vertical="center"/>
      <protection/>
    </xf>
    <xf numFmtId="0" fontId="50" fillId="0" borderId="0" xfId="0" applyFont="1" applyFill="1" applyBorder="1" applyAlignment="1" applyProtection="1">
      <alignment horizontal="center" vertical="center"/>
      <protection/>
    </xf>
    <xf numFmtId="0" fontId="32" fillId="0" borderId="0" xfId="0" applyFont="1" applyFill="1" applyBorder="1" applyAlignment="1" applyProtection="1">
      <alignment/>
      <protection/>
    </xf>
    <xf numFmtId="0" fontId="32" fillId="0" borderId="0" xfId="0" applyFont="1" applyFill="1" applyBorder="1" applyAlignment="1" applyProtection="1">
      <alignment horizontal="center" vertical="center"/>
      <protection/>
    </xf>
    <xf numFmtId="0" fontId="32" fillId="0" borderId="0" xfId="0" applyFont="1" applyFill="1" applyBorder="1" applyAlignment="1" applyProtection="1">
      <alignment horizontal="center" vertical="center" wrapText="1"/>
      <protection/>
    </xf>
    <xf numFmtId="0" fontId="4" fillId="32" borderId="28" xfId="0" applyFont="1" applyFill="1" applyBorder="1" applyAlignment="1" applyProtection="1">
      <alignment horizontal="center" vertical="center" wrapText="1"/>
      <protection/>
    </xf>
    <xf numFmtId="0" fontId="4" fillId="32" borderId="29" xfId="0" applyFont="1" applyFill="1" applyBorder="1" applyAlignment="1" applyProtection="1">
      <alignment horizontal="center" vertical="center" wrapText="1"/>
      <protection/>
    </xf>
    <xf numFmtId="0" fontId="4" fillId="10" borderId="30" xfId="0" applyFont="1" applyFill="1" applyBorder="1" applyAlignment="1" applyProtection="1">
      <alignment horizontal="left" vertical="center"/>
      <protection/>
    </xf>
    <xf numFmtId="0" fontId="4" fillId="10" borderId="31"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13" xfId="0" applyBorder="1" applyAlignment="1" applyProtection="1">
      <alignment horizontal="center" vertical="center"/>
      <protection/>
    </xf>
    <xf numFmtId="0" fontId="4" fillId="10" borderId="15" xfId="0" applyFont="1" applyFill="1" applyBorder="1" applyAlignment="1" applyProtection="1">
      <alignment horizontal="center" vertical="center"/>
      <protection/>
    </xf>
    <xf numFmtId="0" fontId="0" fillId="0" borderId="0" xfId="0" applyBorder="1" applyAlignment="1" applyProtection="1">
      <alignment horizontal="left" vertical="center" wrapText="1"/>
      <protection/>
    </xf>
    <xf numFmtId="0" fontId="4" fillId="32" borderId="11" xfId="0" applyFont="1" applyFill="1" applyBorder="1" applyAlignment="1" applyProtection="1">
      <alignment horizontal="left" vertical="center" wrapText="1"/>
      <protection/>
    </xf>
    <xf numFmtId="0" fontId="4" fillId="32" borderId="13" xfId="0" applyFont="1" applyFill="1" applyBorder="1" applyAlignment="1" applyProtection="1">
      <alignment horizontal="left" vertical="center" wrapText="1"/>
      <protection/>
    </xf>
    <xf numFmtId="0" fontId="4" fillId="10" borderId="32" xfId="0" applyFont="1" applyFill="1" applyBorder="1" applyAlignment="1" applyProtection="1">
      <alignment horizontal="left" vertical="center"/>
      <protection locked="0"/>
    </xf>
    <xf numFmtId="0" fontId="0" fillId="0" borderId="10"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4" fillId="32" borderId="33" xfId="0" applyFont="1" applyFill="1" applyBorder="1" applyAlignment="1" applyProtection="1">
      <alignment horizontal="center" vertical="center" wrapText="1"/>
      <protection/>
    </xf>
    <xf numFmtId="0" fontId="4" fillId="35" borderId="34" xfId="0" applyFont="1" applyFill="1" applyBorder="1" applyAlignment="1" applyProtection="1">
      <alignment horizontal="center" vertical="center"/>
      <protection/>
    </xf>
    <xf numFmtId="0" fontId="4" fillId="32" borderId="35" xfId="0" applyFont="1" applyFill="1" applyBorder="1" applyAlignment="1" applyProtection="1">
      <alignment horizontal="center" vertical="center"/>
      <protection/>
    </xf>
    <xf numFmtId="0" fontId="4" fillId="35" borderId="30" xfId="0" applyFont="1" applyFill="1" applyBorder="1" applyAlignment="1" applyProtection="1">
      <alignment horizontal="center" vertical="center"/>
      <protection/>
    </xf>
    <xf numFmtId="0" fontId="4" fillId="35" borderId="31" xfId="0"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4" fillId="32" borderId="36" xfId="0" applyFont="1" applyFill="1" applyBorder="1" applyAlignment="1" applyProtection="1">
      <alignment horizontal="left" vertical="center" wrapText="1"/>
      <protection/>
    </xf>
    <xf numFmtId="0" fontId="4" fillId="32" borderId="38" xfId="0" applyFont="1" applyFill="1" applyBorder="1" applyAlignment="1" applyProtection="1">
      <alignment horizontal="center" vertical="center"/>
      <protection/>
    </xf>
    <xf numFmtId="0" fontId="0" fillId="0" borderId="37" xfId="0" applyBorder="1" applyAlignment="1" applyProtection="1">
      <alignment horizontal="center" vertical="center" wrapText="1"/>
      <protection locked="0"/>
    </xf>
    <xf numFmtId="0" fontId="0" fillId="0" borderId="10" xfId="0" applyBorder="1" applyAlignment="1" applyProtection="1">
      <alignment wrapText="1"/>
      <protection locked="0"/>
    </xf>
    <xf numFmtId="0" fontId="0" fillId="0" borderId="39" xfId="0" applyBorder="1" applyAlignment="1">
      <alignment horizontal="left" vertical="center" wrapText="1"/>
    </xf>
    <xf numFmtId="0" fontId="0" fillId="0" borderId="39" xfId="0" applyBorder="1" applyAlignment="1" applyProtection="1">
      <alignment horizontal="center" vertical="center" wrapText="1"/>
      <protection locked="0"/>
    </xf>
    <xf numFmtId="0" fontId="0" fillId="0" borderId="37" xfId="0" applyBorder="1" applyAlignment="1">
      <alignment horizontal="left" vertical="center" wrapText="1"/>
    </xf>
    <xf numFmtId="0" fontId="0" fillId="0" borderId="19" xfId="0" applyFill="1" applyBorder="1" applyAlignment="1">
      <alignment horizontal="center" vertical="center"/>
    </xf>
    <xf numFmtId="0" fontId="0" fillId="0" borderId="13" xfId="0" applyFill="1" applyBorder="1" applyAlignment="1">
      <alignment horizontal="center" vertical="center"/>
    </xf>
    <xf numFmtId="0" fontId="0" fillId="32" borderId="40" xfId="0" applyFill="1" applyBorder="1" applyAlignment="1">
      <alignment horizontal="center" vertical="center" wrapText="1"/>
    </xf>
    <xf numFmtId="0" fontId="0" fillId="0" borderId="36" xfId="0"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32" borderId="28"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36" xfId="0" applyFill="1" applyBorder="1" applyAlignment="1">
      <alignment horizontal="center" vertical="center"/>
    </xf>
    <xf numFmtId="0" fontId="4" fillId="2" borderId="30" xfId="0" applyFont="1" applyFill="1" applyBorder="1" applyAlignment="1">
      <alignment horizontal="lef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25" xfId="0" applyBorder="1" applyAlignment="1">
      <alignment horizontal="center" vertical="center"/>
    </xf>
    <xf numFmtId="0" fontId="4" fillId="2" borderId="17" xfId="0" applyFont="1" applyFill="1" applyBorder="1" applyAlignment="1">
      <alignment horizontal="center" vertical="center"/>
    </xf>
    <xf numFmtId="0" fontId="4" fillId="32" borderId="43" xfId="0" applyFont="1" applyFill="1" applyBorder="1" applyAlignment="1">
      <alignment horizontal="center" vertical="center"/>
    </xf>
    <xf numFmtId="0" fontId="4" fillId="32" borderId="44" xfId="0" applyFont="1" applyFill="1" applyBorder="1" applyAlignment="1">
      <alignment horizontal="center" vertical="center"/>
    </xf>
    <xf numFmtId="0" fontId="0" fillId="0" borderId="11" xfId="0" applyBorder="1" applyAlignment="1">
      <alignment horizontal="left" vertical="center" wrapText="1"/>
    </xf>
    <xf numFmtId="0" fontId="0" fillId="0" borderId="19" xfId="0" applyBorder="1" applyAlignment="1">
      <alignment horizontal="left" vertical="center" wrapText="1"/>
    </xf>
    <xf numFmtId="0" fontId="4" fillId="32" borderId="13" xfId="0" applyFont="1" applyFill="1" applyBorder="1" applyAlignment="1">
      <alignment horizontal="center" vertical="center"/>
    </xf>
    <xf numFmtId="0" fontId="4" fillId="2" borderId="34" xfId="0" applyFont="1" applyFill="1" applyBorder="1" applyAlignment="1">
      <alignment horizontal="center" vertical="center"/>
    </xf>
    <xf numFmtId="0" fontId="7" fillId="32" borderId="37" xfId="0" applyFont="1" applyFill="1" applyBorder="1" applyAlignment="1">
      <alignment horizontal="center" vertical="center" wrapText="1"/>
    </xf>
    <xf numFmtId="0" fontId="6" fillId="0" borderId="39" xfId="0" applyFont="1" applyFill="1" applyBorder="1" applyAlignment="1">
      <alignment horizontal="center" vertical="center"/>
    </xf>
    <xf numFmtId="0" fontId="6" fillId="0" borderId="39" xfId="0" applyFont="1" applyBorder="1" applyAlignment="1">
      <alignment horizontal="left" vertical="center" wrapText="1"/>
    </xf>
    <xf numFmtId="0" fontId="7" fillId="32" borderId="45" xfId="0" applyFont="1" applyFill="1" applyBorder="1" applyAlignment="1">
      <alignment horizontal="center" vertical="center" wrapText="1"/>
    </xf>
    <xf numFmtId="0" fontId="6" fillId="0" borderId="37" xfId="0" applyFont="1" applyFill="1" applyBorder="1" applyAlignment="1">
      <alignment horizontal="center" vertical="center"/>
    </xf>
    <xf numFmtId="0" fontId="6" fillId="0" borderId="37" xfId="0" applyFont="1" applyBorder="1" applyAlignment="1">
      <alignment horizontal="left" vertical="center" wrapText="1"/>
    </xf>
    <xf numFmtId="0" fontId="7" fillId="0" borderId="0" xfId="0" applyFont="1" applyFill="1" applyBorder="1" applyAlignment="1">
      <alignment horizontal="center" vertical="center"/>
    </xf>
    <xf numFmtId="0" fontId="6" fillId="0" borderId="37"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34" borderId="13"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9" xfId="0" applyFont="1" applyBorder="1" applyAlignment="1">
      <alignment horizontal="center" vertical="center"/>
    </xf>
    <xf numFmtId="0" fontId="7" fillId="36" borderId="46" xfId="0" applyFont="1" applyFill="1" applyBorder="1" applyAlignment="1">
      <alignment horizontal="center" vertical="center"/>
    </xf>
    <xf numFmtId="0" fontId="7" fillId="32" borderId="11"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7" fillId="32" borderId="13" xfId="0" applyFont="1" applyFill="1" applyBorder="1" applyAlignment="1">
      <alignment horizontal="center" vertical="center"/>
    </xf>
    <xf numFmtId="0" fontId="7" fillId="32" borderId="21" xfId="0" applyFont="1" applyFill="1" applyBorder="1" applyAlignment="1">
      <alignment horizontal="center" vertical="center" wrapText="1"/>
    </xf>
    <xf numFmtId="0" fontId="7" fillId="32" borderId="22" xfId="0" applyFont="1" applyFill="1" applyBorder="1" applyAlignment="1">
      <alignment horizontal="center" vertical="center" wrapText="1"/>
    </xf>
    <xf numFmtId="0" fontId="0" fillId="0" borderId="10" xfId="0" applyBorder="1" applyAlignment="1" applyProtection="1">
      <alignment horizontal="center" wrapText="1"/>
      <protection locked="0"/>
    </xf>
    <xf numFmtId="0" fontId="7" fillId="36" borderId="31" xfId="0" applyFont="1" applyFill="1" applyBorder="1" applyAlignment="1">
      <alignment horizontal="center" vertical="center" wrapText="1"/>
    </xf>
    <xf numFmtId="0" fontId="7" fillId="36" borderId="32" xfId="0" applyFont="1" applyFill="1" applyBorder="1" applyAlignment="1">
      <alignment horizontal="center" vertical="center" wrapText="1"/>
    </xf>
    <xf numFmtId="0" fontId="4" fillId="2" borderId="32" xfId="0" applyFont="1" applyFill="1" applyBorder="1" applyAlignment="1">
      <alignment horizontal="left" vertical="center"/>
    </xf>
    <xf numFmtId="0" fontId="6" fillId="0" borderId="42" xfId="0" applyFont="1" applyBorder="1" applyAlignment="1">
      <alignment horizontal="left" vertical="center" wrapText="1"/>
    </xf>
    <xf numFmtId="0" fontId="6" fillId="0" borderId="36" xfId="0" applyFont="1" applyBorder="1" applyAlignment="1">
      <alignment horizontal="center" vertical="center"/>
    </xf>
    <xf numFmtId="0" fontId="6" fillId="0" borderId="41" xfId="0" applyFont="1" applyBorder="1" applyAlignment="1">
      <alignment horizontal="left" vertical="center" wrapText="1"/>
    </xf>
    <xf numFmtId="0" fontId="7" fillId="36" borderId="30" xfId="0" applyFont="1" applyFill="1" applyBorder="1" applyAlignment="1">
      <alignment horizontal="left" vertical="center"/>
    </xf>
    <xf numFmtId="0" fontId="7" fillId="36" borderId="31" xfId="0" applyFont="1" applyFill="1" applyBorder="1" applyAlignment="1">
      <alignment horizontal="center" vertical="center"/>
    </xf>
    <xf numFmtId="0" fontId="7" fillId="36" borderId="32" xfId="0" applyFont="1" applyFill="1" applyBorder="1" applyAlignment="1">
      <alignment horizontal="left" vertical="center"/>
    </xf>
    <xf numFmtId="0" fontId="6" fillId="0" borderId="23" xfId="0" applyFont="1" applyBorder="1" applyAlignment="1">
      <alignment horizontal="center" vertical="center"/>
    </xf>
    <xf numFmtId="0" fontId="6" fillId="0" borderId="29" xfId="0" applyFont="1" applyBorder="1" applyAlignment="1" applyProtection="1">
      <alignment horizontal="center" vertical="center" wrapText="1"/>
      <protection locked="0"/>
    </xf>
    <xf numFmtId="0" fontId="7" fillId="36" borderId="30"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9" xfId="0" applyFont="1" applyFill="1" applyBorder="1" applyAlignment="1">
      <alignment horizontal="left" vertical="center" wrapText="1"/>
    </xf>
    <xf numFmtId="0" fontId="6" fillId="34" borderId="36" xfId="0" applyFont="1" applyFill="1" applyBorder="1" applyAlignment="1">
      <alignment horizontal="center" vertical="center"/>
    </xf>
    <xf numFmtId="0" fontId="6" fillId="34" borderId="41" xfId="0" applyFont="1" applyFill="1" applyBorder="1" applyAlignment="1">
      <alignment horizontal="left" vertical="center" wrapText="1"/>
    </xf>
    <xf numFmtId="0" fontId="6" fillId="34" borderId="47" xfId="0" applyFont="1" applyFill="1" applyBorder="1" applyAlignment="1">
      <alignment horizontal="center" vertical="center" wrapText="1"/>
    </xf>
    <xf numFmtId="0" fontId="7" fillId="32" borderId="11" xfId="0" applyFont="1" applyFill="1" applyBorder="1" applyAlignment="1">
      <alignment horizontal="left" vertical="center" wrapText="1"/>
    </xf>
    <xf numFmtId="0" fontId="7" fillId="32" borderId="12" xfId="0" applyFont="1" applyFill="1" applyBorder="1" applyAlignment="1">
      <alignment horizontal="center" vertical="center"/>
    </xf>
    <xf numFmtId="0" fontId="7" fillId="32" borderId="44" xfId="0" applyFont="1" applyFill="1" applyBorder="1" applyAlignment="1">
      <alignment horizontal="center" vertical="center"/>
    </xf>
    <xf numFmtId="0" fontId="0" fillId="0" borderId="23" xfId="0" applyBorder="1" applyAlignment="1">
      <alignment horizontal="left" vertical="center" wrapText="1"/>
    </xf>
    <xf numFmtId="0" fontId="0" fillId="0" borderId="29" xfId="0" applyBorder="1" applyAlignment="1" applyProtection="1">
      <alignment horizontal="center" vertical="center" wrapText="1"/>
      <protection locked="0"/>
    </xf>
    <xf numFmtId="0" fontId="4" fillId="2" borderId="30" xfId="0" applyFont="1" applyFill="1" applyBorder="1" applyAlignment="1">
      <alignment horizontal="center" vertical="center" wrapText="1"/>
    </xf>
    <xf numFmtId="0" fontId="0" fillId="0" borderId="42" xfId="0" applyBorder="1" applyAlignment="1" applyProtection="1">
      <alignment horizontal="left" vertical="center" wrapText="1"/>
      <protection/>
    </xf>
    <xf numFmtId="0" fontId="0" fillId="0" borderId="42" xfId="0" applyFill="1" applyBorder="1" applyAlignment="1" applyProtection="1">
      <alignment horizontal="left" vertical="center" wrapText="1"/>
      <protection/>
    </xf>
    <xf numFmtId="0" fontId="0" fillId="0" borderId="48" xfId="0" applyBorder="1" applyAlignment="1" applyProtection="1">
      <alignment horizontal="left" vertical="center" wrapText="1"/>
      <protection/>
    </xf>
    <xf numFmtId="0" fontId="0" fillId="0" borderId="41" xfId="0" applyBorder="1" applyAlignment="1" applyProtection="1">
      <alignment horizontal="left" vertical="center" wrapText="1"/>
      <protection/>
    </xf>
    <xf numFmtId="0" fontId="0" fillId="0" borderId="25" xfId="0" applyBorder="1" applyAlignment="1" applyProtection="1">
      <alignment horizontal="left" vertical="center" wrapText="1"/>
      <protection/>
    </xf>
    <xf numFmtId="0" fontId="4" fillId="10" borderId="30" xfId="0" applyFont="1" applyFill="1" applyBorder="1" applyAlignment="1" applyProtection="1">
      <alignment horizontal="center" vertical="center" wrapText="1"/>
      <protection/>
    </xf>
    <xf numFmtId="0" fontId="4" fillId="10" borderId="32" xfId="0" applyFont="1" applyFill="1"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37" xfId="0" applyBorder="1" applyAlignment="1" applyProtection="1">
      <alignment horizontal="center" wrapText="1"/>
      <protection locked="0"/>
    </xf>
    <xf numFmtId="0" fontId="4" fillId="35" borderId="50" xfId="0" applyFont="1" applyFill="1" applyBorder="1" applyAlignment="1">
      <alignment horizontal="left" vertical="center"/>
    </xf>
    <xf numFmtId="0" fontId="0" fillId="0" borderId="49" xfId="0" applyBorder="1" applyAlignment="1" applyProtection="1">
      <alignment horizontal="center" wrapText="1"/>
      <protection locked="0"/>
    </xf>
    <xf numFmtId="0" fontId="32" fillId="0" borderId="0" xfId="0" applyFont="1" applyBorder="1" applyAlignment="1" applyProtection="1">
      <alignment/>
      <protection/>
    </xf>
    <xf numFmtId="0" fontId="0" fillId="0" borderId="42" xfId="0" applyBorder="1" applyAlignment="1">
      <alignment horizontal="left" vertical="center" wrapText="1"/>
    </xf>
    <xf numFmtId="0" fontId="0" fillId="0" borderId="42" xfId="0" applyFill="1" applyBorder="1" applyAlignment="1">
      <alignment horizontal="left" vertical="center" wrapText="1"/>
    </xf>
    <xf numFmtId="0" fontId="0" fillId="0" borderId="51" xfId="0" applyBorder="1" applyAlignment="1" applyProtection="1">
      <alignment wrapText="1"/>
      <protection locked="0"/>
    </xf>
    <xf numFmtId="0" fontId="0" fillId="0" borderId="52" xfId="0" applyBorder="1" applyAlignment="1" applyProtection="1">
      <alignment wrapText="1"/>
      <protection locked="0"/>
    </xf>
    <xf numFmtId="0" fontId="0" fillId="0" borderId="49" xfId="0" applyBorder="1" applyAlignment="1" applyProtection="1">
      <alignment wrapText="1"/>
      <protection locked="0"/>
    </xf>
    <xf numFmtId="0" fontId="7" fillId="0" borderId="0" xfId="0" applyFont="1" applyBorder="1" applyAlignment="1">
      <alignment/>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xf>
    <xf numFmtId="0" fontId="3" fillId="33" borderId="15"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5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54"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9" fillId="37" borderId="15" xfId="0" applyFont="1" applyFill="1" applyBorder="1" applyAlignment="1">
      <alignment horizontal="center" vertical="center" wrapText="1"/>
    </xf>
    <xf numFmtId="0" fontId="9" fillId="37" borderId="17" xfId="0" applyFont="1" applyFill="1" applyBorder="1" applyAlignment="1">
      <alignment horizontal="center" vertical="center" wrapText="1"/>
    </xf>
    <xf numFmtId="0" fontId="9" fillId="37" borderId="53" xfId="0" applyFont="1" applyFill="1" applyBorder="1" applyAlignment="1">
      <alignment horizontal="center" vertical="center" wrapText="1"/>
    </xf>
    <xf numFmtId="0" fontId="9" fillId="37" borderId="16" xfId="0" applyFont="1" applyFill="1" applyBorder="1" applyAlignment="1">
      <alignment horizontal="center" vertical="center" wrapText="1"/>
    </xf>
    <xf numFmtId="0" fontId="9" fillId="37" borderId="0" xfId="0" applyFont="1" applyFill="1" applyBorder="1" applyAlignment="1">
      <alignment horizontal="center" vertical="center" wrapText="1"/>
    </xf>
    <xf numFmtId="0" fontId="9" fillId="37" borderId="54" xfId="0" applyFont="1" applyFill="1" applyBorder="1" applyAlignment="1">
      <alignment horizontal="center" vertical="center" wrapText="1"/>
    </xf>
    <xf numFmtId="0" fontId="9" fillId="37" borderId="55" xfId="0" applyFont="1" applyFill="1" applyBorder="1" applyAlignment="1">
      <alignment horizontal="center" vertical="center" wrapText="1"/>
    </xf>
    <xf numFmtId="0" fontId="9" fillId="37" borderId="56" xfId="0" applyFont="1" applyFill="1" applyBorder="1" applyAlignment="1">
      <alignment horizontal="center" vertical="center" wrapText="1"/>
    </xf>
    <xf numFmtId="0" fontId="9" fillId="37" borderId="57" xfId="0" applyFont="1" applyFill="1" applyBorder="1" applyAlignment="1">
      <alignment horizontal="center" vertical="center" wrapText="1"/>
    </xf>
    <xf numFmtId="0" fontId="0" fillId="0" borderId="10" xfId="0" applyFill="1"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58" xfId="0" applyBorder="1" applyAlignment="1" applyProtection="1">
      <alignment horizontal="center" wrapText="1"/>
      <protection locked="0"/>
    </xf>
    <xf numFmtId="0" fontId="7" fillId="34" borderId="59" xfId="0" applyFont="1" applyFill="1" applyBorder="1" applyAlignment="1" applyProtection="1">
      <alignment horizontal="center" vertical="center" wrapText="1"/>
      <protection locked="0"/>
    </xf>
    <xf numFmtId="0" fontId="0" fillId="0" borderId="60" xfId="0" applyBorder="1" applyAlignment="1">
      <alignment horizontal="center" vertical="center"/>
    </xf>
    <xf numFmtId="0" fontId="0" fillId="0" borderId="33" xfId="0" applyBorder="1" applyAlignment="1">
      <alignment horizontal="center" vertical="center"/>
    </xf>
    <xf numFmtId="0" fontId="7" fillId="34" borderId="48" xfId="0" applyFont="1" applyFill="1" applyBorder="1" applyAlignment="1" applyProtection="1">
      <alignment horizontal="center" vertical="center" wrapText="1"/>
      <protection locked="0"/>
    </xf>
    <xf numFmtId="0" fontId="0" fillId="0" borderId="61" xfId="0" applyBorder="1" applyAlignment="1">
      <alignment horizontal="center" vertical="center"/>
    </xf>
    <xf numFmtId="0" fontId="0" fillId="0" borderId="35" xfId="0" applyBorder="1" applyAlignment="1">
      <alignment horizontal="center" vertical="center"/>
    </xf>
    <xf numFmtId="0" fontId="0" fillId="0" borderId="59" xfId="0" applyFill="1" applyBorder="1" applyAlignment="1" applyProtection="1">
      <alignment horizontal="center" wrapText="1"/>
      <protection locked="0"/>
    </xf>
    <xf numFmtId="0" fontId="0" fillId="0" borderId="60" xfId="0" applyBorder="1" applyAlignment="1">
      <alignment horizontal="center" wrapText="1"/>
    </xf>
    <xf numFmtId="0" fontId="0" fillId="0" borderId="62" xfId="0" applyBorder="1" applyAlignment="1">
      <alignment horizontal="center" wrapText="1"/>
    </xf>
    <xf numFmtId="0" fontId="0" fillId="0" borderId="48" xfId="0" applyFill="1" applyBorder="1" applyAlignment="1" applyProtection="1">
      <alignment horizontal="center" wrapText="1"/>
      <protection locked="0"/>
    </xf>
    <xf numFmtId="0" fontId="0" fillId="0" borderId="61" xfId="0" applyBorder="1" applyAlignment="1">
      <alignment horizontal="center" wrapText="1"/>
    </xf>
    <xf numFmtId="0" fontId="0" fillId="0" borderId="63" xfId="0" applyBorder="1" applyAlignment="1">
      <alignment horizontal="center" wrapText="1"/>
    </xf>
    <xf numFmtId="0" fontId="0" fillId="0" borderId="0" xfId="0" applyFill="1" applyBorder="1" applyAlignment="1">
      <alignment horizontal="center" wrapText="1"/>
    </xf>
    <xf numFmtId="0" fontId="0" fillId="0" borderId="0" xfId="0" applyBorder="1" applyAlignment="1">
      <alignment horizontal="center" wrapText="1"/>
    </xf>
    <xf numFmtId="0" fontId="0" fillId="0" borderId="20" xfId="0" applyFill="1" applyBorder="1" applyAlignment="1" applyProtection="1">
      <alignment horizontal="center" wrapText="1"/>
      <protection locked="0"/>
    </xf>
    <xf numFmtId="0" fontId="0" fillId="0" borderId="14" xfId="0" applyFill="1" applyBorder="1" applyAlignment="1" applyProtection="1">
      <alignment horizontal="center" wrapText="1"/>
      <protection locked="0"/>
    </xf>
    <xf numFmtId="0" fontId="0" fillId="0" borderId="42" xfId="0" applyFill="1" applyBorder="1" applyAlignment="1" applyProtection="1">
      <alignment horizontal="center" wrapText="1"/>
      <protection locked="0"/>
    </xf>
    <xf numFmtId="0" fontId="0" fillId="0" borderId="64" xfId="0" applyBorder="1" applyAlignment="1" applyProtection="1">
      <alignment horizontal="center" wrapText="1"/>
      <protection locked="0"/>
    </xf>
    <xf numFmtId="0" fontId="0" fillId="0" borderId="65" xfId="0" applyBorder="1" applyAlignment="1" applyProtection="1">
      <alignment horizontal="center" wrapText="1"/>
      <protection locked="0"/>
    </xf>
    <xf numFmtId="0" fontId="0" fillId="0" borderId="25" xfId="0" applyFill="1" applyBorder="1" applyAlignment="1" applyProtection="1">
      <alignment horizontal="center" wrapText="1"/>
      <protection locked="0"/>
    </xf>
    <xf numFmtId="0" fontId="0" fillId="0" borderId="46" xfId="0" applyBorder="1" applyAlignment="1" applyProtection="1">
      <alignment horizontal="center" wrapText="1"/>
      <protection locked="0"/>
    </xf>
    <xf numFmtId="0" fontId="0" fillId="0" borderId="66" xfId="0" applyBorder="1" applyAlignment="1" applyProtection="1">
      <alignment horizontal="center" wrapText="1"/>
      <protection locked="0"/>
    </xf>
    <xf numFmtId="0" fontId="0" fillId="0" borderId="64" xfId="0" applyFill="1" applyBorder="1" applyAlignment="1" applyProtection="1">
      <alignment horizontal="center" wrapText="1"/>
      <protection locked="0"/>
    </xf>
    <xf numFmtId="0" fontId="0" fillId="0" borderId="66" xfId="0" applyFill="1" applyBorder="1" applyAlignment="1" applyProtection="1">
      <alignment horizontal="center" wrapText="1"/>
      <protection locked="0"/>
    </xf>
    <xf numFmtId="0" fontId="0" fillId="0" borderId="18" xfId="0" applyFill="1" applyBorder="1" applyAlignment="1" applyProtection="1">
      <alignment horizontal="center" wrapText="1"/>
      <protection locked="0"/>
    </xf>
    <xf numFmtId="0" fontId="0" fillId="0" borderId="12" xfId="0" applyFill="1" applyBorder="1" applyAlignment="1" applyProtection="1">
      <alignment horizontal="center" wrapText="1"/>
      <protection locked="0"/>
    </xf>
    <xf numFmtId="0" fontId="7" fillId="36" borderId="30" xfId="0" applyFont="1" applyFill="1" applyBorder="1" applyAlignment="1">
      <alignment horizontal="center" vertical="center" wrapText="1"/>
    </xf>
    <xf numFmtId="0" fontId="7" fillId="36" borderId="31" xfId="0" applyFont="1" applyFill="1" applyBorder="1" applyAlignment="1">
      <alignment horizontal="center" vertical="center" wrapText="1"/>
    </xf>
    <xf numFmtId="0" fontId="7" fillId="36" borderId="32" xfId="0" applyFont="1" applyFill="1" applyBorder="1" applyAlignment="1">
      <alignment horizontal="center" vertical="center" wrapText="1"/>
    </xf>
    <xf numFmtId="0" fontId="4" fillId="38" borderId="0" xfId="0" applyFont="1" applyFill="1" applyBorder="1" applyAlignment="1">
      <alignment horizontal="center" vertical="center"/>
    </xf>
    <xf numFmtId="0" fontId="4" fillId="38" borderId="46" xfId="0" applyFont="1" applyFill="1" applyBorder="1" applyAlignment="1">
      <alignment horizontal="center" vertical="center"/>
    </xf>
    <xf numFmtId="0" fontId="4" fillId="38" borderId="67" xfId="0" applyFont="1" applyFill="1" applyBorder="1" applyAlignment="1">
      <alignment horizontal="center" vertical="center"/>
    </xf>
    <xf numFmtId="0" fontId="4" fillId="0" borderId="25" xfId="0" applyFont="1" applyBorder="1" applyAlignment="1">
      <alignment horizontal="center" vertical="center"/>
    </xf>
    <xf numFmtId="0" fontId="4" fillId="0" borderId="46" xfId="0" applyFont="1" applyBorder="1" applyAlignment="1">
      <alignment horizontal="center" vertical="center"/>
    </xf>
    <xf numFmtId="0" fontId="4" fillId="0" borderId="67" xfId="0" applyFont="1" applyBorder="1" applyAlignment="1">
      <alignment horizontal="center" vertical="center"/>
    </xf>
    <xf numFmtId="0" fontId="0" fillId="0" borderId="60" xfId="0" applyFill="1" applyBorder="1" applyAlignment="1" applyProtection="1">
      <alignment horizontal="center" wrapText="1"/>
      <protection locked="0"/>
    </xf>
    <xf numFmtId="0" fontId="0" fillId="0" borderId="33" xfId="0" applyFill="1" applyBorder="1" applyAlignment="1" applyProtection="1">
      <alignment horizontal="center" wrapText="1"/>
      <protection locked="0"/>
    </xf>
    <xf numFmtId="0" fontId="0" fillId="0" borderId="62" xfId="0" applyFill="1" applyBorder="1" applyAlignment="1" applyProtection="1">
      <alignment horizontal="center" wrapText="1"/>
      <protection locked="0"/>
    </xf>
    <xf numFmtId="0" fontId="0" fillId="0" borderId="61" xfId="0" applyBorder="1" applyAlignment="1" applyProtection="1">
      <alignment horizontal="center" wrapText="1"/>
      <protection locked="0"/>
    </xf>
    <xf numFmtId="0" fontId="0" fillId="0" borderId="35" xfId="0" applyBorder="1" applyAlignment="1" applyProtection="1">
      <alignment horizontal="center" wrapText="1"/>
      <protection locked="0"/>
    </xf>
    <xf numFmtId="0" fontId="0" fillId="0" borderId="63" xfId="0" applyBorder="1" applyAlignment="1" applyProtection="1">
      <alignment horizontal="center" wrapText="1"/>
      <protection locked="0"/>
    </xf>
    <xf numFmtId="0" fontId="0" fillId="0" borderId="65" xfId="0" applyFill="1" applyBorder="1" applyAlignment="1" applyProtection="1">
      <alignment horizontal="center" wrapText="1"/>
      <protection locked="0"/>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4" fillId="38" borderId="30" xfId="0" applyFont="1" applyFill="1" applyBorder="1" applyAlignment="1">
      <alignment horizontal="center" vertical="center"/>
    </xf>
    <xf numFmtId="0" fontId="4" fillId="38" borderId="31" xfId="0" applyFont="1" applyFill="1" applyBorder="1" applyAlignment="1">
      <alignment horizontal="center" vertical="center"/>
    </xf>
    <xf numFmtId="0" fontId="4" fillId="38" borderId="68" xfId="0" applyFont="1" applyFill="1" applyBorder="1" applyAlignment="1">
      <alignment horizontal="center" vertical="center"/>
    </xf>
    <xf numFmtId="0" fontId="4" fillId="0" borderId="69"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0" fillId="0" borderId="61" xfId="0" applyFill="1" applyBorder="1" applyAlignment="1" applyProtection="1">
      <alignment horizontal="center" wrapText="1"/>
      <protection locked="0"/>
    </xf>
    <xf numFmtId="0" fontId="0" fillId="0" borderId="35" xfId="0" applyFill="1" applyBorder="1" applyAlignment="1" applyProtection="1">
      <alignment horizontal="center" wrapText="1"/>
      <protection locked="0"/>
    </xf>
    <xf numFmtId="0" fontId="0" fillId="0" borderId="63" xfId="0" applyFill="1" applyBorder="1" applyAlignment="1" applyProtection="1">
      <alignment horizontal="center" wrapText="1"/>
      <protection locked="0"/>
    </xf>
    <xf numFmtId="0" fontId="5" fillId="10" borderId="30" xfId="0" applyFont="1" applyFill="1" applyBorder="1" applyAlignment="1" applyProtection="1">
      <alignment horizontal="center" vertical="center"/>
      <protection/>
    </xf>
    <xf numFmtId="0" fontId="5" fillId="10" borderId="31" xfId="0" applyFont="1" applyFill="1" applyBorder="1" applyAlignment="1" applyProtection="1">
      <alignment horizontal="center" vertical="center"/>
      <protection/>
    </xf>
    <xf numFmtId="0" fontId="5" fillId="10" borderId="32" xfId="0" applyFont="1" applyFill="1" applyBorder="1" applyAlignment="1" applyProtection="1">
      <alignment horizontal="center" vertical="center"/>
      <protection/>
    </xf>
    <xf numFmtId="0" fontId="4" fillId="38" borderId="30" xfId="0" applyFont="1" applyFill="1" applyBorder="1" applyAlignment="1" applyProtection="1">
      <alignment horizontal="center" vertical="center"/>
      <protection/>
    </xf>
    <xf numFmtId="0" fontId="4" fillId="38" borderId="31" xfId="0" applyFont="1" applyFill="1" applyBorder="1" applyAlignment="1" applyProtection="1">
      <alignment horizontal="center" vertical="center"/>
      <protection/>
    </xf>
    <xf numFmtId="0" fontId="4" fillId="38" borderId="68" xfId="0" applyFont="1" applyFill="1" applyBorder="1" applyAlignment="1" applyProtection="1">
      <alignment horizontal="center" vertical="center"/>
      <protection/>
    </xf>
    <xf numFmtId="0" fontId="4" fillId="0" borderId="69"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5" fillId="35" borderId="30" xfId="0" applyFont="1" applyFill="1" applyBorder="1" applyAlignment="1" applyProtection="1">
      <alignment horizontal="center" vertical="center"/>
      <protection/>
    </xf>
    <xf numFmtId="0" fontId="5" fillId="35" borderId="31" xfId="0" applyFont="1" applyFill="1" applyBorder="1" applyAlignment="1" applyProtection="1">
      <alignment horizontal="center" vertical="center"/>
      <protection/>
    </xf>
    <xf numFmtId="0" fontId="5" fillId="35" borderId="32" xfId="0" applyFont="1" applyFill="1" applyBorder="1" applyAlignment="1" applyProtection="1">
      <alignment horizontal="center" vertical="center"/>
      <protection/>
    </xf>
    <xf numFmtId="0" fontId="4" fillId="38" borderId="31" xfId="0" applyFont="1" applyFill="1" applyBorder="1" applyAlignment="1" applyProtection="1">
      <alignment horizontal="center" vertical="center"/>
      <protection locked="0"/>
    </xf>
    <xf numFmtId="0" fontId="4" fillId="38" borderId="68" xfId="0" applyFont="1" applyFill="1" applyBorder="1" applyAlignment="1" applyProtection="1">
      <alignment horizontal="center" vertical="center"/>
      <protection locked="0"/>
    </xf>
    <xf numFmtId="0" fontId="4" fillId="0" borderId="69"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5" fillId="3" borderId="30" xfId="0" applyFont="1" applyFill="1" applyBorder="1" applyAlignment="1" applyProtection="1">
      <alignment horizontal="center" vertical="center"/>
      <protection/>
    </xf>
    <xf numFmtId="0" fontId="5" fillId="3" borderId="31" xfId="0" applyFont="1" applyFill="1" applyBorder="1" applyAlignment="1" applyProtection="1">
      <alignment horizontal="center" vertical="center"/>
      <protection/>
    </xf>
    <xf numFmtId="0" fontId="5" fillId="3" borderId="32" xfId="0" applyFont="1" applyFill="1" applyBorder="1" applyAlignment="1" applyProtection="1">
      <alignment horizontal="center" vertical="center"/>
      <protection/>
    </xf>
    <xf numFmtId="0" fontId="4" fillId="38" borderId="21" xfId="0" applyFont="1" applyFill="1" applyBorder="1" applyAlignment="1">
      <alignment horizontal="center" vertical="center"/>
    </xf>
    <xf numFmtId="0" fontId="4" fillId="38" borderId="70" xfId="0" applyFont="1" applyFill="1" applyBorder="1" applyAlignment="1">
      <alignment horizontal="center" vertical="center"/>
    </xf>
    <xf numFmtId="0" fontId="4" fillId="0" borderId="70" xfId="0" applyFont="1" applyBorder="1" applyAlignment="1">
      <alignment horizontal="center" vertical="center"/>
    </xf>
    <xf numFmtId="0" fontId="4" fillId="0" borderId="22" xfId="0" applyFont="1" applyBorder="1" applyAlignment="1">
      <alignment horizontal="center" vertical="center"/>
    </xf>
    <xf numFmtId="0" fontId="0" fillId="0" borderId="37" xfId="0" applyFill="1" applyBorder="1" applyAlignment="1" applyProtection="1">
      <alignment horizontal="center" wrapText="1"/>
      <protection locked="0"/>
    </xf>
    <xf numFmtId="0" fontId="0" fillId="0" borderId="38" xfId="0" applyFill="1" applyBorder="1" applyAlignment="1" applyProtection="1">
      <alignment horizontal="center" wrapText="1"/>
      <protection locked="0"/>
    </xf>
    <xf numFmtId="0" fontId="0" fillId="0" borderId="58" xfId="0" applyFill="1" applyBorder="1" applyAlignment="1" applyProtection="1">
      <alignment horizontal="center" wrapText="1"/>
      <protection locked="0"/>
    </xf>
    <xf numFmtId="0" fontId="0" fillId="0" borderId="20"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39" xfId="0" applyFill="1" applyBorder="1" applyAlignment="1" applyProtection="1">
      <alignment horizontal="center" wrapText="1"/>
      <protection locked="0"/>
    </xf>
    <xf numFmtId="0" fontId="0" fillId="0" borderId="39" xfId="0" applyBorder="1" applyAlignment="1" applyProtection="1">
      <alignment horizontal="center"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Bilan - Autoévaluation du réseau</a:t>
            </a:r>
          </a:p>
        </c:rich>
      </c:tx>
      <c:layout>
        <c:manualLayout>
          <c:xMode val="factor"/>
          <c:yMode val="factor"/>
          <c:x val="-0.355"/>
          <c:y val="-0.0275"/>
        </c:manualLayout>
      </c:layout>
      <c:spPr>
        <a:noFill/>
        <a:ln w="3175">
          <a:noFill/>
        </a:ln>
      </c:spPr>
    </c:title>
    <c:plotArea>
      <c:layout>
        <c:manualLayout>
          <c:xMode val="edge"/>
          <c:yMode val="edge"/>
          <c:x val="0.23325"/>
          <c:y val="0.15775"/>
          <c:w val="0.48525"/>
          <c:h val="0.783"/>
        </c:manualLayout>
      </c:layout>
      <c:radarChart>
        <c:radarStyle val="marker"/>
        <c:varyColors val="0"/>
        <c:ser>
          <c:idx val="0"/>
          <c:order val="0"/>
          <c:tx>
            <c:v>Réseau</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Bilan!$B$2:$B$14</c:f>
              <c:strCache/>
            </c:strRef>
          </c:cat>
          <c:val>
            <c:numRef>
              <c:f>Bilan!$C$2:$C$14</c:f>
              <c:numCache/>
            </c:numRef>
          </c:val>
        </c:ser>
        <c:ser>
          <c:idx val="1"/>
          <c:order val="1"/>
          <c:tx>
            <c:v>Maximum</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Bilan!$B$2:$B$14</c:f>
              <c:strCache/>
            </c:strRef>
          </c:cat>
          <c:val>
            <c:numRef>
              <c:f>Bilan!$D$2:$D$14</c:f>
              <c:numCache/>
            </c:numRef>
          </c:val>
        </c:ser>
        <c:axId val="37280969"/>
        <c:axId val="14890550"/>
      </c:radarChart>
      <c:catAx>
        <c:axId val="37280969"/>
        <c:scaling>
          <c:orientation val="minMax"/>
        </c:scaling>
        <c:axPos val="b"/>
        <c:majorGridlines>
          <c:spPr>
            <a:ln w="3175">
              <a:solidFill>
                <a:srgbClr val="666699"/>
              </a:solidFill>
            </a:ln>
          </c:spPr>
        </c:majorGridlines>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14890550"/>
        <c:crosses val="autoZero"/>
        <c:auto val="0"/>
        <c:lblOffset val="100"/>
        <c:tickLblSkip val="1"/>
        <c:noMultiLvlLbl val="0"/>
      </c:catAx>
      <c:valAx>
        <c:axId val="1489055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666699"/>
            </a:solidFill>
          </a:ln>
        </c:spPr>
        <c:crossAx val="37280969"/>
        <c:crossesAt val="1"/>
        <c:crossBetween val="between"/>
        <c:dispUnits/>
      </c:valAx>
      <c:spPr>
        <a:solidFill>
          <a:srgbClr val="FFFFCC"/>
        </a:solidFill>
        <a:ln w="3175">
          <a:noFill/>
        </a:ln>
      </c:spPr>
    </c:plotArea>
    <c:legend>
      <c:legendPos val="r"/>
      <c:layout>
        <c:manualLayout>
          <c:xMode val="edge"/>
          <c:yMode val="edge"/>
          <c:x val="0.6055"/>
          <c:y val="0"/>
          <c:w val="0.14375"/>
          <c:h val="0.068"/>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solidFill>
      <a:srgbClr val="CCEC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8</xdr:col>
      <xdr:colOff>438150</xdr:colOff>
      <xdr:row>21</xdr:row>
      <xdr:rowOff>9525</xdr:rowOff>
    </xdr:to>
    <xdr:graphicFrame>
      <xdr:nvGraphicFramePr>
        <xdr:cNvPr id="1" name="Graphique 1"/>
        <xdr:cNvGraphicFramePr/>
      </xdr:nvGraphicFramePr>
      <xdr:xfrm>
        <a:off x="114300" y="19050"/>
        <a:ext cx="10696575" cy="6657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LG\Documents\Mes%20docs\Inspections\Insp2019\EP\Autopositionnement_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ésentation"/>
      <sheetName val="1. Apprentissages"/>
      <sheetName val="2. Climat"/>
      <sheetName val="3. Parents et partenaires"/>
      <sheetName val="4. Travail collectif"/>
      <sheetName val="5. Personnels"/>
      <sheetName val="6. Pilotage et animation"/>
      <sheetName val="Bilan"/>
    </sheetNames>
    <sheetDataSet>
      <sheetData sheetId="2">
        <row r="4">
          <cell r="E4">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18"/>
  <sheetViews>
    <sheetView tabSelected="1" zoomScalePageLayoutView="0" workbookViewId="0" topLeftCell="A4">
      <selection activeCell="K9" sqref="K9"/>
    </sheetView>
  </sheetViews>
  <sheetFormatPr defaultColWidth="11.421875" defaultRowHeight="15"/>
  <cols>
    <col min="2" max="2" width="0.42578125" style="0" customWidth="1"/>
    <col min="11" max="12" width="11.421875" style="7" customWidth="1"/>
  </cols>
  <sheetData>
    <row r="1" spans="1:12" ht="25.5" customHeight="1">
      <c r="A1" s="17"/>
      <c r="B1" s="17"/>
      <c r="C1" s="17"/>
      <c r="D1" s="17"/>
      <c r="E1" s="12" t="s">
        <v>42</v>
      </c>
      <c r="F1" s="17"/>
      <c r="G1" s="17"/>
      <c r="H1" s="17"/>
      <c r="I1" s="17"/>
      <c r="J1" s="17"/>
      <c r="K1" s="5"/>
      <c r="L1" s="5"/>
    </row>
    <row r="2" spans="1:10" ht="15.75">
      <c r="A2" s="20"/>
      <c r="B2" s="17"/>
      <c r="C2" s="17"/>
      <c r="D2" s="17"/>
      <c r="E2" s="17"/>
      <c r="F2" s="17"/>
      <c r="G2" s="17"/>
      <c r="H2" s="17"/>
      <c r="I2" s="17"/>
      <c r="J2" s="17"/>
    </row>
    <row r="3" spans="1:12" s="12" customFormat="1" ht="16.5" thickBot="1">
      <c r="A3" s="183"/>
      <c r="K3" s="186"/>
      <c r="L3" s="186"/>
    </row>
    <row r="4" spans="1:12" s="11" customFormat="1" ht="30" customHeight="1">
      <c r="A4" s="184"/>
      <c r="C4" s="18"/>
      <c r="D4" s="188" t="s">
        <v>132</v>
      </c>
      <c r="E4" s="189"/>
      <c r="F4" s="189"/>
      <c r="G4" s="189"/>
      <c r="H4" s="190"/>
      <c r="I4" s="18"/>
      <c r="K4" s="186"/>
      <c r="L4" s="186"/>
    </row>
    <row r="5" spans="1:12" s="11" customFormat="1" ht="30" customHeight="1">
      <c r="A5" s="185"/>
      <c r="C5" s="18"/>
      <c r="D5" s="191"/>
      <c r="E5" s="192"/>
      <c r="F5" s="192"/>
      <c r="G5" s="192"/>
      <c r="H5" s="193"/>
      <c r="I5" s="18"/>
      <c r="K5" s="187"/>
      <c r="L5" s="187"/>
    </row>
    <row r="6" spans="1:12" s="11" customFormat="1" ht="30" customHeight="1">
      <c r="A6" s="185"/>
      <c r="C6" s="18"/>
      <c r="D6" s="191"/>
      <c r="E6" s="192"/>
      <c r="F6" s="192"/>
      <c r="G6" s="192"/>
      <c r="H6" s="193"/>
      <c r="I6" s="18"/>
      <c r="K6" s="187"/>
      <c r="L6" s="187"/>
    </row>
    <row r="7" spans="1:12" s="11" customFormat="1" ht="30" customHeight="1" thickBot="1">
      <c r="A7" s="185"/>
      <c r="C7" s="18"/>
      <c r="D7" s="194"/>
      <c r="E7" s="195"/>
      <c r="F7" s="195"/>
      <c r="G7" s="195"/>
      <c r="H7" s="196"/>
      <c r="I7" s="18"/>
      <c r="K7" s="187"/>
      <c r="L7" s="187"/>
    </row>
    <row r="8" spans="1:12" s="11" customFormat="1" ht="30" customHeight="1" thickBot="1">
      <c r="A8" s="185"/>
      <c r="C8" s="18"/>
      <c r="D8" s="19"/>
      <c r="E8" s="19"/>
      <c r="F8" s="19"/>
      <c r="G8" s="19"/>
      <c r="H8" s="19"/>
      <c r="I8" s="18"/>
      <c r="K8" s="187"/>
      <c r="L8" s="187"/>
    </row>
    <row r="9" spans="3:12" s="11" customFormat="1" ht="15.75" customHeight="1">
      <c r="C9" s="197" t="s">
        <v>131</v>
      </c>
      <c r="D9" s="198"/>
      <c r="E9" s="198"/>
      <c r="F9" s="198"/>
      <c r="G9" s="198"/>
      <c r="H9" s="198"/>
      <c r="I9" s="199"/>
      <c r="K9" s="187"/>
      <c r="L9" s="187"/>
    </row>
    <row r="10" spans="3:12" s="11" customFormat="1" ht="15.75" customHeight="1">
      <c r="C10" s="200"/>
      <c r="D10" s="201"/>
      <c r="E10" s="201"/>
      <c r="F10" s="201"/>
      <c r="G10" s="201"/>
      <c r="H10" s="201"/>
      <c r="I10" s="202"/>
      <c r="K10" s="187"/>
      <c r="L10" s="187"/>
    </row>
    <row r="11" spans="3:12" s="11" customFormat="1" ht="15.75" customHeight="1">
      <c r="C11" s="200"/>
      <c r="D11" s="201"/>
      <c r="E11" s="201"/>
      <c r="F11" s="201"/>
      <c r="G11" s="201"/>
      <c r="H11" s="201"/>
      <c r="I11" s="202"/>
      <c r="K11" s="187"/>
      <c r="L11" s="187"/>
    </row>
    <row r="12" spans="3:12" s="11" customFormat="1" ht="15.75" customHeight="1">
      <c r="C12" s="200"/>
      <c r="D12" s="201"/>
      <c r="E12" s="201"/>
      <c r="F12" s="201"/>
      <c r="G12" s="201"/>
      <c r="H12" s="201"/>
      <c r="I12" s="202"/>
      <c r="K12" s="187"/>
      <c r="L12" s="187"/>
    </row>
    <row r="13" spans="3:12" s="11" customFormat="1" ht="27" customHeight="1">
      <c r="C13" s="200"/>
      <c r="D13" s="201"/>
      <c r="E13" s="201"/>
      <c r="F13" s="201"/>
      <c r="G13" s="201"/>
      <c r="H13" s="201"/>
      <c r="I13" s="202"/>
      <c r="K13" s="187"/>
      <c r="L13" s="187"/>
    </row>
    <row r="14" spans="3:12" s="11" customFormat="1" ht="45.75" customHeight="1" thickBot="1">
      <c r="C14" s="203"/>
      <c r="D14" s="204"/>
      <c r="E14" s="204"/>
      <c r="F14" s="204"/>
      <c r="G14" s="204"/>
      <c r="H14" s="204"/>
      <c r="I14" s="205"/>
      <c r="K14" s="187"/>
      <c r="L14" s="187"/>
    </row>
    <row r="15" spans="11:12" s="11" customFormat="1" ht="15.75">
      <c r="K15" s="187"/>
      <c r="L15" s="187"/>
    </row>
    <row r="16" spans="1:10" ht="15.75">
      <c r="A16" s="17"/>
      <c r="B16" s="17"/>
      <c r="C16" s="17"/>
      <c r="D16" s="17"/>
      <c r="E16" s="17"/>
      <c r="F16" s="17"/>
      <c r="G16" s="17"/>
      <c r="H16" s="17"/>
      <c r="I16" s="17"/>
      <c r="J16" s="17"/>
    </row>
    <row r="17" spans="1:10" ht="15.75">
      <c r="A17" s="17"/>
      <c r="B17" s="17"/>
      <c r="C17" s="17"/>
      <c r="D17" s="17"/>
      <c r="E17" s="17"/>
      <c r="F17" s="17"/>
      <c r="G17" s="17"/>
      <c r="H17" s="17"/>
      <c r="I17" s="17"/>
      <c r="J17" s="17"/>
    </row>
    <row r="18" spans="1:10" ht="15.75">
      <c r="A18" s="17"/>
      <c r="B18" s="17"/>
      <c r="C18" s="17"/>
      <c r="D18" s="17"/>
      <c r="E18" s="17"/>
      <c r="F18" s="17"/>
      <c r="G18" s="17"/>
      <c r="H18" s="17"/>
      <c r="I18" s="17"/>
      <c r="J18" s="17"/>
    </row>
  </sheetData>
  <sheetProtection password="9D0D" sheet="1"/>
  <mergeCells count="2">
    <mergeCell ref="D4:H7"/>
    <mergeCell ref="C9:I14"/>
  </mergeCells>
  <dataValidations count="2">
    <dataValidation type="list" allowBlank="1" showInputMessage="1" showErrorMessage="1" sqref="A5">
      <formula1>$K$3:$K$4</formula1>
    </dataValidation>
    <dataValidation type="list" allowBlank="1" showInputMessage="1" showErrorMessage="1" sqref="A6:A8">
      <formula1>$L$3:$L$4</formula1>
    </dataValidation>
  </dataValidations>
  <printOptions/>
  <pageMargins left="0.7" right="0.7" top="0.75" bottom="0.75" header="0.3" footer="0.3"/>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rgb="FFFB755F"/>
  </sheetPr>
  <dimension ref="A1:R78"/>
  <sheetViews>
    <sheetView zoomScalePageLayoutView="0" workbookViewId="0" topLeftCell="A1">
      <selection activeCell="C7" sqref="C7"/>
    </sheetView>
  </sheetViews>
  <sheetFormatPr defaultColWidth="11.421875" defaultRowHeight="15"/>
  <cols>
    <col min="1" max="1" width="4.57421875" style="7" customWidth="1"/>
    <col min="2" max="2" width="91.8515625" style="7" customWidth="1"/>
    <col min="3" max="3" width="12.7109375" style="7" customWidth="1"/>
    <col min="4" max="4" width="9.57421875" style="7" customWidth="1"/>
    <col min="5" max="5" width="9.8515625" style="7" customWidth="1"/>
    <col min="6" max="7" width="4.7109375" style="7" customWidth="1"/>
    <col min="8" max="9" width="2.7109375" style="7" customWidth="1"/>
    <col min="10" max="10" width="0.9921875" style="7" customWidth="1"/>
    <col min="11" max="13" width="2.7109375" style="7" customWidth="1"/>
    <col min="14" max="14" width="6.7109375" style="7" customWidth="1"/>
    <col min="15" max="15" width="20.7109375" style="7" customWidth="1"/>
    <col min="16" max="16" width="8.57421875" style="7" customWidth="1"/>
    <col min="17" max="17" width="8.28125" style="7" customWidth="1"/>
    <col min="18" max="16384" width="11.421875" style="7" customWidth="1"/>
  </cols>
  <sheetData>
    <row r="1" spans="1:18" s="4" customFormat="1" ht="30.75" customHeight="1" thickBot="1">
      <c r="A1" s="235" t="s">
        <v>127</v>
      </c>
      <c r="B1" s="236"/>
      <c r="C1" s="236"/>
      <c r="D1" s="236"/>
      <c r="E1" s="236"/>
      <c r="F1" s="236"/>
      <c r="G1" s="237"/>
      <c r="H1" s="20"/>
      <c r="I1" s="20"/>
      <c r="J1" s="20"/>
      <c r="K1" s="20"/>
      <c r="L1" s="20"/>
      <c r="M1" s="20"/>
      <c r="P1" s="38" t="s">
        <v>18</v>
      </c>
      <c r="Q1" s="38" t="s">
        <v>19</v>
      </c>
      <c r="R1" s="9"/>
    </row>
    <row r="2" spans="1:17" ht="5.25" customHeight="1" thickBot="1">
      <c r="A2" s="27"/>
      <c r="B2" s="27"/>
      <c r="C2" s="27"/>
      <c r="D2" s="27"/>
      <c r="E2" s="27"/>
      <c r="F2" s="27"/>
      <c r="G2" s="27"/>
      <c r="H2" s="20"/>
      <c r="I2" s="20"/>
      <c r="J2" s="20"/>
      <c r="K2" s="20"/>
      <c r="L2" s="20"/>
      <c r="M2" s="20"/>
      <c r="N2" s="4"/>
      <c r="O2" s="4"/>
      <c r="P2" s="39"/>
      <c r="Q2" s="39"/>
    </row>
    <row r="3" spans="1:18" ht="30" customHeight="1">
      <c r="A3" s="27"/>
      <c r="B3" s="27"/>
      <c r="C3" s="27"/>
      <c r="D3" s="136" t="s">
        <v>15</v>
      </c>
      <c r="E3" s="137" t="s">
        <v>16</v>
      </c>
      <c r="F3" s="20"/>
      <c r="G3" s="20"/>
      <c r="H3" s="20"/>
      <c r="I3" s="20"/>
      <c r="J3" s="20"/>
      <c r="K3" s="20"/>
      <c r="L3" s="20"/>
      <c r="M3" s="20"/>
      <c r="P3" s="40" t="s">
        <v>20</v>
      </c>
      <c r="Q3" s="40" t="s">
        <v>20</v>
      </c>
      <c r="R3" s="10"/>
    </row>
    <row r="4" spans="1:18" s="8" customFormat="1" ht="30" customHeight="1" thickBot="1">
      <c r="A4" s="129"/>
      <c r="B4" s="129"/>
      <c r="C4" s="135" t="s">
        <v>17</v>
      </c>
      <c r="D4" s="138">
        <f>COUNTIF(C6:C12,"OUI")+0.5*COUNTIF(C6:C12,"De façon incomplète")</f>
        <v>0</v>
      </c>
      <c r="E4" s="25">
        <v>7</v>
      </c>
      <c r="F4" s="21"/>
      <c r="G4" s="21"/>
      <c r="H4" s="21"/>
      <c r="I4" s="21"/>
      <c r="J4" s="21"/>
      <c r="K4" s="21"/>
      <c r="L4" s="21"/>
      <c r="M4" s="21"/>
      <c r="P4" s="40" t="s">
        <v>21</v>
      </c>
      <c r="Q4" s="41" t="s">
        <v>22</v>
      </c>
      <c r="R4" s="10"/>
    </row>
    <row r="5" spans="1:18" ht="22.5" customHeight="1" thickBot="1">
      <c r="A5" s="148" t="s">
        <v>38</v>
      </c>
      <c r="B5" s="149" t="s">
        <v>52</v>
      </c>
      <c r="C5" s="150"/>
      <c r="D5" s="238" t="s">
        <v>43</v>
      </c>
      <c r="E5" s="238"/>
      <c r="F5" s="239"/>
      <c r="G5" s="239"/>
      <c r="H5" s="239"/>
      <c r="I5" s="239"/>
      <c r="J5" s="240"/>
      <c r="K5" s="241" t="s">
        <v>44</v>
      </c>
      <c r="L5" s="242"/>
      <c r="M5" s="242"/>
      <c r="N5" s="242"/>
      <c r="O5" s="243"/>
      <c r="P5" s="40"/>
      <c r="Q5" s="40" t="s">
        <v>21</v>
      </c>
      <c r="R5" s="10"/>
    </row>
    <row r="6" spans="1:17" ht="30" customHeight="1">
      <c r="A6" s="146" t="s">
        <v>10</v>
      </c>
      <c r="B6" s="147" t="s">
        <v>51</v>
      </c>
      <c r="C6" s="130"/>
      <c r="D6" s="244"/>
      <c r="E6" s="244"/>
      <c r="F6" s="244"/>
      <c r="G6" s="244"/>
      <c r="H6" s="244"/>
      <c r="I6" s="244"/>
      <c r="J6" s="245"/>
      <c r="K6" s="215"/>
      <c r="L6" s="244"/>
      <c r="M6" s="244"/>
      <c r="N6" s="244"/>
      <c r="O6" s="246"/>
      <c r="P6" s="39"/>
      <c r="Q6" s="39"/>
    </row>
    <row r="7" spans="1:17" ht="30" customHeight="1">
      <c r="A7" s="134" t="s">
        <v>11</v>
      </c>
      <c r="B7" s="145" t="s">
        <v>86</v>
      </c>
      <c r="C7" s="131"/>
      <c r="D7" s="231"/>
      <c r="E7" s="231"/>
      <c r="F7" s="231"/>
      <c r="G7" s="231"/>
      <c r="H7" s="231"/>
      <c r="I7" s="231"/>
      <c r="J7" s="232"/>
      <c r="K7" s="225"/>
      <c r="L7" s="231"/>
      <c r="M7" s="231"/>
      <c r="N7" s="231"/>
      <c r="O7" s="250"/>
      <c r="P7" s="39"/>
      <c r="Q7" s="39"/>
    </row>
    <row r="8" spans="1:17" ht="30" customHeight="1">
      <c r="A8" s="134" t="s">
        <v>12</v>
      </c>
      <c r="B8" s="145" t="s">
        <v>87</v>
      </c>
      <c r="C8" s="131"/>
      <c r="D8" s="231"/>
      <c r="E8" s="231"/>
      <c r="F8" s="231"/>
      <c r="G8" s="231"/>
      <c r="H8" s="231"/>
      <c r="I8" s="231"/>
      <c r="J8" s="232"/>
      <c r="K8" s="225"/>
      <c r="L8" s="231"/>
      <c r="M8" s="231"/>
      <c r="N8" s="231"/>
      <c r="O8" s="250"/>
      <c r="P8" s="39"/>
      <c r="Q8" s="39"/>
    </row>
    <row r="9" spans="1:17" ht="30" customHeight="1">
      <c r="A9" s="134" t="s">
        <v>13</v>
      </c>
      <c r="B9" s="145" t="s">
        <v>76</v>
      </c>
      <c r="C9" s="131"/>
      <c r="D9" s="231"/>
      <c r="E9" s="231"/>
      <c r="F9" s="231"/>
      <c r="G9" s="231"/>
      <c r="H9" s="231"/>
      <c r="I9" s="231"/>
      <c r="J9" s="232"/>
      <c r="K9" s="225"/>
      <c r="L9" s="231"/>
      <c r="M9" s="231"/>
      <c r="N9" s="231"/>
      <c r="O9" s="250"/>
      <c r="P9" s="39"/>
      <c r="Q9" s="39"/>
    </row>
    <row r="10" spans="1:15" ht="30" customHeight="1">
      <c r="A10" s="134">
        <v>5</v>
      </c>
      <c r="B10" s="145" t="s">
        <v>85</v>
      </c>
      <c r="C10" s="131"/>
      <c r="D10" s="231"/>
      <c r="E10" s="231"/>
      <c r="F10" s="231"/>
      <c r="G10" s="231"/>
      <c r="H10" s="231"/>
      <c r="I10" s="231"/>
      <c r="J10" s="232"/>
      <c r="K10" s="225"/>
      <c r="L10" s="231"/>
      <c r="M10" s="231"/>
      <c r="N10" s="231"/>
      <c r="O10" s="250"/>
    </row>
    <row r="11" spans="1:15" ht="30" customHeight="1">
      <c r="A11" s="134">
        <v>6</v>
      </c>
      <c r="B11" s="145" t="s">
        <v>88</v>
      </c>
      <c r="C11" s="131"/>
      <c r="D11" s="231"/>
      <c r="E11" s="226"/>
      <c r="F11" s="226"/>
      <c r="G11" s="226"/>
      <c r="H11" s="226"/>
      <c r="I11" s="226"/>
      <c r="J11" s="230"/>
      <c r="K11" s="225"/>
      <c r="L11" s="226"/>
      <c r="M11" s="226"/>
      <c r="N11" s="226"/>
      <c r="O11" s="227"/>
    </row>
    <row r="12" spans="1:15" ht="30" customHeight="1" thickBot="1">
      <c r="A12" s="151">
        <v>7</v>
      </c>
      <c r="B12" s="125" t="s">
        <v>89</v>
      </c>
      <c r="C12" s="152"/>
      <c r="D12" s="218"/>
      <c r="E12" s="247"/>
      <c r="F12" s="247"/>
      <c r="G12" s="247"/>
      <c r="H12" s="247"/>
      <c r="I12" s="247"/>
      <c r="J12" s="248"/>
      <c r="K12" s="218"/>
      <c r="L12" s="247"/>
      <c r="M12" s="247"/>
      <c r="N12" s="247"/>
      <c r="O12" s="249"/>
    </row>
    <row r="13" spans="1:15" ht="33.75" customHeight="1" thickBot="1">
      <c r="A13" s="153" t="s">
        <v>49</v>
      </c>
      <c r="B13" s="142" t="s">
        <v>39</v>
      </c>
      <c r="C13" s="143"/>
      <c r="D13" s="126">
        <f>COUNTIF(C14:C16,"OUI")+0.5*COUNTIF(C14:C16,"De façon incomplète")</f>
        <v>0</v>
      </c>
      <c r="E13" s="123">
        <v>3</v>
      </c>
      <c r="F13" s="30"/>
      <c r="G13" s="30"/>
      <c r="H13" s="29"/>
      <c r="I13" s="29"/>
      <c r="J13" s="29"/>
      <c r="K13" s="29"/>
      <c r="L13" s="29"/>
      <c r="M13" s="29"/>
      <c r="N13" s="29"/>
      <c r="O13" s="29"/>
    </row>
    <row r="14" spans="1:15" ht="30" customHeight="1">
      <c r="A14" s="127">
        <v>8</v>
      </c>
      <c r="B14" s="128" t="s">
        <v>48</v>
      </c>
      <c r="C14" s="130"/>
      <c r="D14" s="225"/>
      <c r="E14" s="231"/>
      <c r="F14" s="231"/>
      <c r="G14" s="231"/>
      <c r="H14" s="231"/>
      <c r="I14" s="231"/>
      <c r="J14" s="232"/>
      <c r="K14" s="225"/>
      <c r="L14" s="231"/>
      <c r="M14" s="231"/>
      <c r="N14" s="231"/>
      <c r="O14" s="232"/>
    </row>
    <row r="15" spans="1:15" ht="30" customHeight="1">
      <c r="A15" s="22">
        <v>9</v>
      </c>
      <c r="B15" s="31" t="s">
        <v>40</v>
      </c>
      <c r="C15" s="130"/>
      <c r="D15" s="225"/>
      <c r="E15" s="231"/>
      <c r="F15" s="231"/>
      <c r="G15" s="231"/>
      <c r="H15" s="231"/>
      <c r="I15" s="231"/>
      <c r="J15" s="232"/>
      <c r="K15" s="225"/>
      <c r="L15" s="231"/>
      <c r="M15" s="231"/>
      <c r="N15" s="231"/>
      <c r="O15" s="232"/>
    </row>
    <row r="16" spans="1:15" ht="30" customHeight="1" thickBot="1">
      <c r="A16" s="124">
        <v>10</v>
      </c>
      <c r="B16" s="125" t="s">
        <v>41</v>
      </c>
      <c r="C16" s="130"/>
      <c r="D16" s="228"/>
      <c r="E16" s="229"/>
      <c r="F16" s="226"/>
      <c r="G16" s="226"/>
      <c r="H16" s="226"/>
      <c r="I16" s="226"/>
      <c r="J16" s="230"/>
      <c r="K16" s="225"/>
      <c r="L16" s="226"/>
      <c r="M16" s="226"/>
      <c r="N16" s="226"/>
      <c r="O16" s="230"/>
    </row>
    <row r="17" spans="1:15" ht="20.25" customHeight="1" thickBot="1">
      <c r="A17" s="153" t="s">
        <v>50</v>
      </c>
      <c r="B17" s="142" t="s">
        <v>57</v>
      </c>
      <c r="C17" s="143"/>
      <c r="D17" s="139">
        <f>COUNTIF(C18:C23,"OUI")+0.5*COUNTIF(C18:C23,"De façon incomplète")</f>
        <v>0</v>
      </c>
      <c r="E17" s="140">
        <v>6</v>
      </c>
      <c r="F17" s="30"/>
      <c r="G17" s="30"/>
      <c r="H17" s="29"/>
      <c r="I17" s="29"/>
      <c r="J17" s="29"/>
      <c r="K17" s="29"/>
      <c r="L17" s="29"/>
      <c r="M17" s="29"/>
      <c r="N17" s="29"/>
      <c r="O17" s="29"/>
    </row>
    <row r="18" spans="1:15" ht="30" customHeight="1">
      <c r="A18" s="154">
        <v>11</v>
      </c>
      <c r="B18" s="128" t="s">
        <v>90</v>
      </c>
      <c r="C18" s="130"/>
      <c r="D18" s="233"/>
      <c r="E18" s="233"/>
      <c r="F18" s="233"/>
      <c r="G18" s="233"/>
      <c r="H18" s="233"/>
      <c r="I18" s="233"/>
      <c r="J18" s="233"/>
      <c r="K18" s="233"/>
      <c r="L18" s="233"/>
      <c r="M18" s="233"/>
      <c r="N18" s="233"/>
      <c r="O18" s="234"/>
    </row>
    <row r="19" spans="1:15" ht="30" customHeight="1">
      <c r="A19" s="133">
        <v>12</v>
      </c>
      <c r="B19" s="31" t="s">
        <v>56</v>
      </c>
      <c r="C19" s="130"/>
      <c r="D19" s="206"/>
      <c r="E19" s="207"/>
      <c r="F19" s="207"/>
      <c r="G19" s="207"/>
      <c r="H19" s="207"/>
      <c r="I19" s="207"/>
      <c r="J19" s="207"/>
      <c r="K19" s="206"/>
      <c r="L19" s="207"/>
      <c r="M19" s="207"/>
      <c r="N19" s="207"/>
      <c r="O19" s="208"/>
    </row>
    <row r="20" spans="1:15" ht="30" customHeight="1">
      <c r="A20" s="133">
        <v>13</v>
      </c>
      <c r="B20" s="31" t="s">
        <v>83</v>
      </c>
      <c r="C20" s="130"/>
      <c r="D20" s="206"/>
      <c r="E20" s="207"/>
      <c r="F20" s="207"/>
      <c r="G20" s="207"/>
      <c r="H20" s="207"/>
      <c r="I20" s="207"/>
      <c r="J20" s="207"/>
      <c r="K20" s="206"/>
      <c r="L20" s="207"/>
      <c r="M20" s="207"/>
      <c r="N20" s="207"/>
      <c r="O20" s="208"/>
    </row>
    <row r="21" spans="1:15" ht="30" customHeight="1">
      <c r="A21" s="133">
        <v>14</v>
      </c>
      <c r="B21" s="31" t="s">
        <v>84</v>
      </c>
      <c r="C21" s="130"/>
      <c r="D21" s="206"/>
      <c r="E21" s="207"/>
      <c r="F21" s="207"/>
      <c r="G21" s="207"/>
      <c r="H21" s="207"/>
      <c r="I21" s="207"/>
      <c r="J21" s="207"/>
      <c r="K21" s="206"/>
      <c r="L21" s="207"/>
      <c r="M21" s="207"/>
      <c r="N21" s="207"/>
      <c r="O21" s="208"/>
    </row>
    <row r="22" spans="1:15" ht="30" customHeight="1">
      <c r="A22" s="133">
        <v>15</v>
      </c>
      <c r="B22" s="31" t="s">
        <v>98</v>
      </c>
      <c r="C22" s="130"/>
      <c r="D22" s="206"/>
      <c r="E22" s="207"/>
      <c r="F22" s="207"/>
      <c r="G22" s="207"/>
      <c r="H22" s="207"/>
      <c r="I22" s="207"/>
      <c r="J22" s="207"/>
      <c r="K22" s="206"/>
      <c r="L22" s="207"/>
      <c r="M22" s="207"/>
      <c r="N22" s="207"/>
      <c r="O22" s="208"/>
    </row>
    <row r="23" spans="1:15" ht="30" customHeight="1" thickBot="1">
      <c r="A23" s="155">
        <v>16</v>
      </c>
      <c r="B23" s="156" t="s">
        <v>82</v>
      </c>
      <c r="C23" s="152"/>
      <c r="D23" s="223"/>
      <c r="E23" s="223"/>
      <c r="F23" s="223"/>
      <c r="G23" s="223"/>
      <c r="H23" s="223"/>
      <c r="I23" s="223"/>
      <c r="J23" s="223"/>
      <c r="K23" s="223"/>
      <c r="L23" s="223"/>
      <c r="M23" s="223"/>
      <c r="N23" s="223"/>
      <c r="O23" s="224"/>
    </row>
    <row r="24" spans="1:15" ht="24" customHeight="1" thickBot="1">
      <c r="A24" s="153" t="s">
        <v>81</v>
      </c>
      <c r="B24" s="142" t="s">
        <v>58</v>
      </c>
      <c r="C24" s="143"/>
      <c r="D24" s="139">
        <f>COUNTIF(C25:C26,"OUI")+0.5*COUNTIF(C25:C26,"De façon incomplète")</f>
        <v>0</v>
      </c>
      <c r="E24" s="140">
        <v>2</v>
      </c>
      <c r="F24" s="32"/>
      <c r="G24" s="33"/>
      <c r="H24" s="33"/>
      <c r="I24" s="33"/>
      <c r="J24" s="33"/>
      <c r="K24" s="221"/>
      <c r="L24" s="222"/>
      <c r="M24" s="222"/>
      <c r="N24" s="222"/>
      <c r="O24" s="222"/>
    </row>
    <row r="25" spans="1:15" ht="30" customHeight="1">
      <c r="A25" s="157">
        <v>17</v>
      </c>
      <c r="B25" s="158" t="s">
        <v>59</v>
      </c>
      <c r="C25" s="130"/>
      <c r="D25" s="209"/>
      <c r="E25" s="210"/>
      <c r="F25" s="210"/>
      <c r="G25" s="210"/>
      <c r="H25" s="210"/>
      <c r="I25" s="210"/>
      <c r="J25" s="211"/>
      <c r="K25" s="215"/>
      <c r="L25" s="216"/>
      <c r="M25" s="216"/>
      <c r="N25" s="216"/>
      <c r="O25" s="217"/>
    </row>
    <row r="26" spans="1:15" ht="30" customHeight="1" thickBot="1">
      <c r="A26" s="132">
        <v>18</v>
      </c>
      <c r="B26" s="159" t="s">
        <v>60</v>
      </c>
      <c r="C26" s="152"/>
      <c r="D26" s="212"/>
      <c r="E26" s="213"/>
      <c r="F26" s="213"/>
      <c r="G26" s="213"/>
      <c r="H26" s="213"/>
      <c r="I26" s="213"/>
      <c r="J26" s="214"/>
      <c r="K26" s="218"/>
      <c r="L26" s="219"/>
      <c r="M26" s="219"/>
      <c r="N26" s="219"/>
      <c r="O26" s="220"/>
    </row>
    <row r="27" spans="1:7" ht="22.5" customHeight="1">
      <c r="A27" s="20"/>
      <c r="B27" s="160" t="s">
        <v>15</v>
      </c>
      <c r="C27" s="161">
        <f>D24+D17+D13+D4</f>
        <v>0</v>
      </c>
      <c r="F27" s="26"/>
      <c r="G27"/>
    </row>
    <row r="28" spans="1:7" ht="22.5" customHeight="1" thickBot="1">
      <c r="A28" s="20"/>
      <c r="B28" s="24" t="s">
        <v>16</v>
      </c>
      <c r="C28" s="162">
        <f>E24+E17+E13+E4</f>
        <v>18</v>
      </c>
      <c r="F28" s="26"/>
      <c r="G28" s="26"/>
    </row>
    <row r="29" spans="1:7" ht="25.5" customHeight="1">
      <c r="A29" s="20"/>
      <c r="B29" s="23"/>
      <c r="C29" s="20"/>
      <c r="F29" s="26"/>
      <c r="G29"/>
    </row>
    <row r="30" spans="1:7" ht="30" customHeight="1">
      <c r="A30" s="20"/>
      <c r="B30" s="34"/>
      <c r="C30" s="20"/>
      <c r="D30" s="20"/>
      <c r="E30" s="20"/>
      <c r="F30" s="20"/>
      <c r="G30" s="20"/>
    </row>
    <row r="31" spans="1:7" ht="30" customHeight="1">
      <c r="A31" s="20"/>
      <c r="C31" s="20"/>
      <c r="F31" s="20"/>
      <c r="G31" s="20"/>
    </row>
    <row r="32" spans="2:7" ht="30" customHeight="1">
      <c r="B32" s="6"/>
      <c r="F32" s="20"/>
      <c r="G32" s="20"/>
    </row>
    <row r="33" ht="30" customHeight="1">
      <c r="B33" s="6"/>
    </row>
    <row r="34" ht="30" customHeight="1">
      <c r="B34" s="6"/>
    </row>
    <row r="35" ht="30" customHeight="1">
      <c r="B35" s="6"/>
    </row>
    <row r="36" ht="30" customHeight="1">
      <c r="B36" s="6"/>
    </row>
    <row r="37" ht="30" customHeight="1">
      <c r="B37" s="6"/>
    </row>
    <row r="38" ht="30" customHeight="1">
      <c r="B38" s="6"/>
    </row>
    <row r="39" ht="30" customHeight="1">
      <c r="B39" s="6"/>
    </row>
    <row r="40" ht="30" customHeight="1">
      <c r="B40" s="6"/>
    </row>
    <row r="41" ht="30" customHeight="1">
      <c r="B41" s="6"/>
    </row>
    <row r="42" ht="30" customHeight="1">
      <c r="B42" s="6"/>
    </row>
    <row r="43" ht="30" customHeight="1">
      <c r="B43" s="6"/>
    </row>
    <row r="44" ht="30" customHeight="1">
      <c r="B44" s="6"/>
    </row>
    <row r="45" ht="30" customHeight="1">
      <c r="B45" s="6"/>
    </row>
    <row r="46" ht="30" customHeight="1">
      <c r="B46" s="6"/>
    </row>
    <row r="47" ht="30" customHeight="1">
      <c r="B47" s="6"/>
    </row>
    <row r="48" ht="30" customHeight="1">
      <c r="B48" s="6"/>
    </row>
    <row r="49" ht="30" customHeight="1">
      <c r="B49" s="6"/>
    </row>
    <row r="50" ht="30" customHeight="1">
      <c r="B50" s="6"/>
    </row>
    <row r="51" ht="30" customHeight="1">
      <c r="B51" s="6"/>
    </row>
    <row r="52" ht="30" customHeight="1">
      <c r="B52" s="6"/>
    </row>
    <row r="53" ht="30" customHeight="1">
      <c r="B53" s="6"/>
    </row>
    <row r="54" ht="30" customHeight="1">
      <c r="B54" s="6"/>
    </row>
    <row r="55" ht="30" customHeight="1">
      <c r="B55" s="6"/>
    </row>
    <row r="56" ht="30" customHeight="1">
      <c r="B56" s="6"/>
    </row>
    <row r="57" ht="30" customHeight="1">
      <c r="B57" s="6"/>
    </row>
    <row r="58" ht="30" customHeight="1">
      <c r="B58" s="6"/>
    </row>
    <row r="59" ht="30" customHeight="1">
      <c r="B59" s="6"/>
    </row>
    <row r="60" ht="30" customHeight="1">
      <c r="B60" s="6"/>
    </row>
    <row r="61" ht="30" customHeight="1">
      <c r="B61" s="6"/>
    </row>
    <row r="62" ht="30" customHeight="1">
      <c r="B62" s="6"/>
    </row>
    <row r="63" ht="30" customHeight="1">
      <c r="B63" s="6"/>
    </row>
    <row r="64" ht="30" customHeight="1">
      <c r="B64" s="6"/>
    </row>
    <row r="65" ht="30" customHeight="1">
      <c r="B65" s="6"/>
    </row>
    <row r="66" ht="30" customHeight="1">
      <c r="B66" s="6"/>
    </row>
    <row r="67" ht="30" customHeight="1">
      <c r="B67" s="6"/>
    </row>
    <row r="68" ht="30" customHeight="1">
      <c r="B68" s="6"/>
    </row>
    <row r="69" ht="30" customHeight="1">
      <c r="B69" s="6"/>
    </row>
    <row r="70" ht="30" customHeight="1">
      <c r="B70" s="6"/>
    </row>
    <row r="71" ht="30" customHeight="1">
      <c r="B71" s="6"/>
    </row>
    <row r="72" ht="15">
      <c r="B72" s="6"/>
    </row>
    <row r="73" ht="15">
      <c r="B73" s="6"/>
    </row>
    <row r="74" ht="15">
      <c r="B74" s="6"/>
    </row>
    <row r="75" ht="15">
      <c r="B75" s="6"/>
    </row>
    <row r="76" ht="15">
      <c r="B76" s="6"/>
    </row>
    <row r="77" ht="15">
      <c r="B77" s="6"/>
    </row>
    <row r="78" ht="15">
      <c r="B78" s="6"/>
    </row>
  </sheetData>
  <sheetProtection password="9D0D" sheet="1" selectLockedCells="1"/>
  <mergeCells count="40">
    <mergeCell ref="D12:J12"/>
    <mergeCell ref="K12:O12"/>
    <mergeCell ref="D7:J7"/>
    <mergeCell ref="K7:O7"/>
    <mergeCell ref="D8:J8"/>
    <mergeCell ref="K8:O8"/>
    <mergeCell ref="D10:J10"/>
    <mergeCell ref="K9:O9"/>
    <mergeCell ref="K10:O10"/>
    <mergeCell ref="D11:J11"/>
    <mergeCell ref="K18:O18"/>
    <mergeCell ref="D15:J15"/>
    <mergeCell ref="K15:O15"/>
    <mergeCell ref="K21:O21"/>
    <mergeCell ref="A1:G1"/>
    <mergeCell ref="D5:J5"/>
    <mergeCell ref="K5:O5"/>
    <mergeCell ref="D6:J6"/>
    <mergeCell ref="K6:O6"/>
    <mergeCell ref="D9:J9"/>
    <mergeCell ref="K11:O11"/>
    <mergeCell ref="D16:J16"/>
    <mergeCell ref="K16:O16"/>
    <mergeCell ref="D19:J19"/>
    <mergeCell ref="K19:O19"/>
    <mergeCell ref="D20:J20"/>
    <mergeCell ref="K20:O20"/>
    <mergeCell ref="D14:J14"/>
    <mergeCell ref="K14:O14"/>
    <mergeCell ref="D18:J18"/>
    <mergeCell ref="D21:J21"/>
    <mergeCell ref="D22:J22"/>
    <mergeCell ref="K22:O22"/>
    <mergeCell ref="D25:J25"/>
    <mergeCell ref="D26:J26"/>
    <mergeCell ref="K25:O25"/>
    <mergeCell ref="K26:O26"/>
    <mergeCell ref="K24:O24"/>
    <mergeCell ref="D23:J23"/>
    <mergeCell ref="K23:O23"/>
  </mergeCells>
  <dataValidations count="1">
    <dataValidation type="list" allowBlank="1" showInputMessage="1" showErrorMessage="1" sqref="C18:C23 C14:C16 C25:C26 C6:C12">
      <formula1>$Q$3:$Q$5</formula1>
    </dataValidation>
  </dataValidations>
  <printOptions/>
  <pageMargins left="0.7" right="1.7" top="0.75" bottom="0.75" header="0.3" footer="0.3"/>
  <pageSetup horizontalDpi="600" verticalDpi="600" orientation="landscape" paperSize="9" scale="60" r:id="rId3"/>
  <legacyDrawing r:id="rId2"/>
</worksheet>
</file>

<file path=xl/worksheets/sheet3.xml><?xml version="1.0" encoding="utf-8"?>
<worksheet xmlns="http://schemas.openxmlformats.org/spreadsheetml/2006/main" xmlns:r="http://schemas.openxmlformats.org/officeDocument/2006/relationships">
  <sheetPr>
    <tabColor theme="3" tint="0.5999900102615356"/>
  </sheetPr>
  <dimension ref="A1:R77"/>
  <sheetViews>
    <sheetView zoomScalePageLayoutView="0" workbookViewId="0" topLeftCell="A1">
      <selection activeCell="C18" sqref="C18"/>
    </sheetView>
  </sheetViews>
  <sheetFormatPr defaultColWidth="11.421875" defaultRowHeight="15"/>
  <cols>
    <col min="1" max="1" width="4.57421875" style="7" customWidth="1"/>
    <col min="2" max="2" width="91.8515625" style="7" customWidth="1"/>
    <col min="3" max="3" width="15.7109375" style="7" customWidth="1"/>
    <col min="4" max="4" width="11.7109375" style="7" customWidth="1"/>
    <col min="5" max="5" width="12.7109375" style="7" customWidth="1"/>
    <col min="6" max="6" width="3.00390625" style="7" customWidth="1"/>
    <col min="7" max="7" width="1.8515625" style="7" customWidth="1"/>
    <col min="8" max="8" width="2.421875" style="7" customWidth="1"/>
    <col min="9" max="9" width="2.57421875" style="7" customWidth="1"/>
    <col min="10" max="10" width="10.28125" style="7" customWidth="1"/>
    <col min="11" max="11" width="2.421875" style="7" customWidth="1"/>
    <col min="12" max="12" width="2.140625" style="7" customWidth="1"/>
    <col min="13" max="13" width="2.7109375" style="7" customWidth="1"/>
    <col min="14" max="14" width="11.421875" style="7" customWidth="1"/>
    <col min="15" max="15" width="19.8515625" style="7" customWidth="1"/>
    <col min="16" max="16384" width="11.421875" style="7" customWidth="1"/>
  </cols>
  <sheetData>
    <row r="1" spans="1:18" s="4" customFormat="1" ht="25.5" customHeight="1" thickBot="1">
      <c r="A1" s="251" t="s">
        <v>5</v>
      </c>
      <c r="B1" s="252"/>
      <c r="C1" s="252"/>
      <c r="D1" s="252"/>
      <c r="E1" s="252"/>
      <c r="F1" s="252"/>
      <c r="G1" s="253"/>
      <c r="H1" s="7"/>
      <c r="I1" s="7"/>
      <c r="J1" s="7"/>
      <c r="K1" s="7"/>
      <c r="L1" s="7"/>
      <c r="M1" s="7"/>
      <c r="P1" s="38" t="s">
        <v>18</v>
      </c>
      <c r="Q1" s="38" t="s">
        <v>19</v>
      </c>
      <c r="R1" s="9"/>
    </row>
    <row r="2" spans="1:17" ht="9.75" customHeight="1" thickBot="1">
      <c r="A2" s="28"/>
      <c r="B2" s="28"/>
      <c r="C2" s="28"/>
      <c r="D2" s="28"/>
      <c r="E2" s="28"/>
      <c r="F2" s="28"/>
      <c r="G2" s="28"/>
      <c r="H2" s="28"/>
      <c r="I2" s="28"/>
      <c r="J2" s="28"/>
      <c r="K2" s="28"/>
      <c r="L2" s="28"/>
      <c r="M2" s="28"/>
      <c r="P2" s="39"/>
      <c r="Q2" s="39"/>
    </row>
    <row r="3" spans="1:18" ht="30" customHeight="1" thickBot="1">
      <c r="A3" s="28"/>
      <c r="B3" s="28"/>
      <c r="C3" s="28"/>
      <c r="D3" s="54" t="s">
        <v>15</v>
      </c>
      <c r="E3" s="55" t="s">
        <v>16</v>
      </c>
      <c r="P3" s="40" t="s">
        <v>20</v>
      </c>
      <c r="Q3" s="40" t="s">
        <v>20</v>
      </c>
      <c r="R3" s="10"/>
    </row>
    <row r="4" spans="1:18" s="8" customFormat="1" ht="30" customHeight="1" thickBot="1">
      <c r="A4" s="28"/>
      <c r="B4" s="28"/>
      <c r="C4" s="122" t="s">
        <v>17</v>
      </c>
      <c r="D4" s="121">
        <f>COUNTIF(C6:C8,"OUI")+0.5*COUNTIF(C6:C8,"De façon incomplète")</f>
        <v>0</v>
      </c>
      <c r="E4" s="16">
        <v>3</v>
      </c>
      <c r="F4" s="7"/>
      <c r="G4" s="7"/>
      <c r="H4" s="7"/>
      <c r="I4" s="7"/>
      <c r="J4" s="7"/>
      <c r="K4" s="7"/>
      <c r="L4" s="7"/>
      <c r="M4" s="7"/>
      <c r="P4" s="40" t="s">
        <v>21</v>
      </c>
      <c r="Q4" s="41" t="s">
        <v>22</v>
      </c>
      <c r="R4" s="10"/>
    </row>
    <row r="5" spans="1:18" ht="30" customHeight="1" thickBot="1">
      <c r="A5" s="112" t="s">
        <v>32</v>
      </c>
      <c r="B5" s="116" t="s">
        <v>33</v>
      </c>
      <c r="C5" s="144"/>
      <c r="D5" s="254" t="s">
        <v>43</v>
      </c>
      <c r="E5" s="255"/>
      <c r="F5" s="255"/>
      <c r="G5" s="255"/>
      <c r="H5" s="255"/>
      <c r="I5" s="255"/>
      <c r="J5" s="256"/>
      <c r="K5" s="257" t="s">
        <v>44</v>
      </c>
      <c r="L5" s="258"/>
      <c r="M5" s="258"/>
      <c r="N5" s="258"/>
      <c r="O5" s="259"/>
      <c r="P5" s="40"/>
      <c r="Q5" s="40" t="s">
        <v>21</v>
      </c>
      <c r="R5" s="10"/>
    </row>
    <row r="6" spans="1:17" ht="30" customHeight="1">
      <c r="A6" s="113">
        <v>1</v>
      </c>
      <c r="B6" s="119" t="s">
        <v>61</v>
      </c>
      <c r="C6" s="97"/>
      <c r="D6" s="215"/>
      <c r="E6" s="244"/>
      <c r="F6" s="244"/>
      <c r="G6" s="244"/>
      <c r="H6" s="244"/>
      <c r="I6" s="244"/>
      <c r="J6" s="245"/>
      <c r="K6" s="215"/>
      <c r="L6" s="244"/>
      <c r="M6" s="244"/>
      <c r="N6" s="244"/>
      <c r="O6" s="246"/>
      <c r="P6" s="39"/>
      <c r="Q6" s="39"/>
    </row>
    <row r="7" spans="1:17" ht="30" customHeight="1">
      <c r="A7" s="114">
        <v>2</v>
      </c>
      <c r="B7" s="120" t="s">
        <v>62</v>
      </c>
      <c r="C7" s="97"/>
      <c r="D7" s="225"/>
      <c r="E7" s="231"/>
      <c r="F7" s="231"/>
      <c r="G7" s="231"/>
      <c r="H7" s="231"/>
      <c r="I7" s="231"/>
      <c r="J7" s="232"/>
      <c r="K7" s="225"/>
      <c r="L7" s="231"/>
      <c r="M7" s="231"/>
      <c r="N7" s="231"/>
      <c r="O7" s="250"/>
      <c r="P7" s="39"/>
      <c r="Q7" s="39"/>
    </row>
    <row r="8" spans="1:17" ht="30" customHeight="1" thickBot="1">
      <c r="A8" s="115">
        <v>3</v>
      </c>
      <c r="B8" s="163" t="s">
        <v>63</v>
      </c>
      <c r="C8" s="164"/>
      <c r="D8" s="218"/>
      <c r="E8" s="247"/>
      <c r="F8" s="247"/>
      <c r="G8" s="247"/>
      <c r="H8" s="247"/>
      <c r="I8" s="247"/>
      <c r="J8" s="248"/>
      <c r="K8" s="218"/>
      <c r="L8" s="247"/>
      <c r="M8" s="247"/>
      <c r="N8" s="247"/>
      <c r="O8" s="249"/>
      <c r="P8" s="39"/>
      <c r="Q8" s="39"/>
    </row>
    <row r="9" spans="1:5" ht="30" customHeight="1" thickBot="1">
      <c r="A9" s="106" t="s">
        <v>35</v>
      </c>
      <c r="B9" s="165" t="s">
        <v>34</v>
      </c>
      <c r="C9" s="108"/>
      <c r="D9" s="117">
        <f>COUNTIF(C10:C14,"OUI")+0.5*COUNTIF(C10:C14,"De façon incomplète")</f>
        <v>0</v>
      </c>
      <c r="E9" s="118">
        <v>5</v>
      </c>
    </row>
    <row r="10" spans="1:15" ht="30" customHeight="1">
      <c r="A10" s="105">
        <v>4</v>
      </c>
      <c r="B10" s="101" t="s">
        <v>64</v>
      </c>
      <c r="C10" s="97"/>
      <c r="D10" s="215"/>
      <c r="E10" s="244"/>
      <c r="F10" s="244"/>
      <c r="G10" s="244"/>
      <c r="H10" s="244"/>
      <c r="I10" s="244"/>
      <c r="J10" s="245"/>
      <c r="K10" s="215"/>
      <c r="L10" s="244"/>
      <c r="M10" s="244"/>
      <c r="N10" s="244"/>
      <c r="O10" s="246"/>
    </row>
    <row r="11" spans="1:15" ht="30" customHeight="1">
      <c r="A11" s="49">
        <v>5</v>
      </c>
      <c r="B11" s="3" t="s">
        <v>65</v>
      </c>
      <c r="C11" s="97"/>
      <c r="D11" s="225"/>
      <c r="E11" s="231"/>
      <c r="F11" s="231"/>
      <c r="G11" s="231"/>
      <c r="H11" s="231"/>
      <c r="I11" s="231"/>
      <c r="J11" s="232"/>
      <c r="K11" s="225"/>
      <c r="L11" s="231"/>
      <c r="M11" s="231"/>
      <c r="N11" s="231"/>
      <c r="O11" s="250"/>
    </row>
    <row r="12" spans="1:15" ht="30" customHeight="1">
      <c r="A12" s="49">
        <v>6</v>
      </c>
      <c r="B12" s="3" t="s">
        <v>66</v>
      </c>
      <c r="C12" s="97"/>
      <c r="D12" s="225"/>
      <c r="E12" s="231"/>
      <c r="F12" s="231"/>
      <c r="G12" s="231"/>
      <c r="H12" s="231"/>
      <c r="I12" s="231"/>
      <c r="J12" s="232"/>
      <c r="K12" s="225"/>
      <c r="L12" s="231"/>
      <c r="M12" s="231"/>
      <c r="N12" s="231"/>
      <c r="O12" s="250"/>
    </row>
    <row r="13" spans="1:15" ht="30" customHeight="1">
      <c r="A13" s="102">
        <v>7</v>
      </c>
      <c r="B13" s="3" t="s">
        <v>109</v>
      </c>
      <c r="C13" s="97"/>
      <c r="D13" s="225"/>
      <c r="E13" s="231"/>
      <c r="F13" s="231"/>
      <c r="G13" s="231"/>
      <c r="H13" s="231"/>
      <c r="I13" s="231"/>
      <c r="J13" s="232"/>
      <c r="K13" s="225"/>
      <c r="L13" s="231"/>
      <c r="M13" s="231"/>
      <c r="N13" s="231"/>
      <c r="O13" s="250"/>
    </row>
    <row r="14" spans="1:15" ht="30" customHeight="1" thickBot="1">
      <c r="A14" s="110">
        <v>8</v>
      </c>
      <c r="B14" s="99" t="s">
        <v>67</v>
      </c>
      <c r="C14" s="97"/>
      <c r="D14" s="218"/>
      <c r="E14" s="260"/>
      <c r="F14" s="260"/>
      <c r="G14" s="260"/>
      <c r="H14" s="260"/>
      <c r="I14" s="260"/>
      <c r="J14" s="261"/>
      <c r="K14" s="218"/>
      <c r="L14" s="260"/>
      <c r="M14" s="260"/>
      <c r="N14" s="260"/>
      <c r="O14" s="262"/>
    </row>
    <row r="15" spans="1:15" ht="30" customHeight="1" thickBot="1">
      <c r="A15" s="106" t="s">
        <v>36</v>
      </c>
      <c r="B15" s="107" t="s">
        <v>53</v>
      </c>
      <c r="C15" s="108"/>
      <c r="D15" s="109">
        <f>COUNTIF(C16:C24,"OUI")+0.5*COUNTIF(C16:C24,"De façon incomplète")</f>
        <v>0</v>
      </c>
      <c r="E15" s="104">
        <v>9</v>
      </c>
      <c r="F15" s="29"/>
      <c r="G15" s="29"/>
      <c r="H15" s="29"/>
      <c r="I15" s="29"/>
      <c r="J15" s="29"/>
      <c r="K15" s="29"/>
      <c r="L15" s="29"/>
      <c r="M15" s="29"/>
      <c r="N15" s="29"/>
      <c r="O15" s="29"/>
    </row>
    <row r="16" spans="1:15" ht="30" customHeight="1">
      <c r="A16" s="111">
        <v>9</v>
      </c>
      <c r="B16" s="101" t="s">
        <v>68</v>
      </c>
      <c r="C16" s="97"/>
      <c r="D16" s="215"/>
      <c r="E16" s="244"/>
      <c r="F16" s="244"/>
      <c r="G16" s="244"/>
      <c r="H16" s="244"/>
      <c r="I16" s="244"/>
      <c r="J16" s="245"/>
      <c r="K16" s="215"/>
      <c r="L16" s="244"/>
      <c r="M16" s="244"/>
      <c r="N16" s="244"/>
      <c r="O16" s="246"/>
    </row>
    <row r="17" spans="1:15" ht="30" customHeight="1">
      <c r="A17" s="102">
        <v>10</v>
      </c>
      <c r="B17" s="3" t="s">
        <v>70</v>
      </c>
      <c r="C17" s="97"/>
      <c r="D17" s="225"/>
      <c r="E17" s="231"/>
      <c r="F17" s="231"/>
      <c r="G17" s="231"/>
      <c r="H17" s="231"/>
      <c r="I17" s="231"/>
      <c r="J17" s="232"/>
      <c r="K17" s="225"/>
      <c r="L17" s="231"/>
      <c r="M17" s="231"/>
      <c r="N17" s="231"/>
      <c r="O17" s="250"/>
    </row>
    <row r="18" spans="1:15" ht="30" customHeight="1">
      <c r="A18" s="102">
        <v>11</v>
      </c>
      <c r="B18" s="3" t="s">
        <v>69</v>
      </c>
      <c r="C18" s="97"/>
      <c r="D18" s="225"/>
      <c r="E18" s="231"/>
      <c r="F18" s="231"/>
      <c r="G18" s="231"/>
      <c r="H18" s="231"/>
      <c r="I18" s="231"/>
      <c r="J18" s="232"/>
      <c r="K18" s="225"/>
      <c r="L18" s="231"/>
      <c r="M18" s="231"/>
      <c r="N18" s="231"/>
      <c r="O18" s="250"/>
    </row>
    <row r="19" spans="1:15" ht="30" customHeight="1">
      <c r="A19" s="102">
        <v>12</v>
      </c>
      <c r="B19" s="3" t="s">
        <v>54</v>
      </c>
      <c r="C19" s="97"/>
      <c r="D19" s="225"/>
      <c r="E19" s="231"/>
      <c r="F19" s="231"/>
      <c r="G19" s="231"/>
      <c r="H19" s="231"/>
      <c r="I19" s="231"/>
      <c r="J19" s="232"/>
      <c r="K19" s="225"/>
      <c r="L19" s="231"/>
      <c r="M19" s="231"/>
      <c r="N19" s="231"/>
      <c r="O19" s="250"/>
    </row>
    <row r="20" spans="1:15" ht="30" customHeight="1">
      <c r="A20" s="102">
        <v>13</v>
      </c>
      <c r="B20" s="3" t="s">
        <v>91</v>
      </c>
      <c r="C20" s="97"/>
      <c r="D20" s="225"/>
      <c r="E20" s="226"/>
      <c r="F20" s="226"/>
      <c r="G20" s="226"/>
      <c r="H20" s="226"/>
      <c r="I20" s="226"/>
      <c r="J20" s="230"/>
      <c r="K20" s="225"/>
      <c r="L20" s="226"/>
      <c r="M20" s="226"/>
      <c r="N20" s="226"/>
      <c r="O20" s="227"/>
    </row>
    <row r="21" spans="1:15" ht="30" customHeight="1">
      <c r="A21" s="102">
        <v>14</v>
      </c>
      <c r="B21" s="3" t="s">
        <v>92</v>
      </c>
      <c r="C21" s="97"/>
      <c r="D21" s="225"/>
      <c r="E21" s="226"/>
      <c r="F21" s="226"/>
      <c r="G21" s="226"/>
      <c r="H21" s="226"/>
      <c r="I21" s="226"/>
      <c r="J21" s="230"/>
      <c r="K21" s="225"/>
      <c r="L21" s="226"/>
      <c r="M21" s="226"/>
      <c r="N21" s="226"/>
      <c r="O21" s="227"/>
    </row>
    <row r="22" spans="1:15" ht="30" customHeight="1">
      <c r="A22" s="102">
        <v>15</v>
      </c>
      <c r="B22" s="3" t="s">
        <v>93</v>
      </c>
      <c r="C22" s="97"/>
      <c r="D22" s="225"/>
      <c r="E22" s="226"/>
      <c r="F22" s="226"/>
      <c r="G22" s="226"/>
      <c r="H22" s="226"/>
      <c r="I22" s="226"/>
      <c r="J22" s="230"/>
      <c r="K22" s="225"/>
      <c r="L22" s="226"/>
      <c r="M22" s="226"/>
      <c r="N22" s="226"/>
      <c r="O22" s="227"/>
    </row>
    <row r="23" spans="1:15" ht="30" customHeight="1">
      <c r="A23" s="102">
        <v>16</v>
      </c>
      <c r="B23" s="3" t="s">
        <v>94</v>
      </c>
      <c r="C23" s="97"/>
      <c r="D23" s="225"/>
      <c r="E23" s="226"/>
      <c r="F23" s="226"/>
      <c r="G23" s="226"/>
      <c r="H23" s="226"/>
      <c r="I23" s="226"/>
      <c r="J23" s="230"/>
      <c r="K23" s="225"/>
      <c r="L23" s="226"/>
      <c r="M23" s="226"/>
      <c r="N23" s="226"/>
      <c r="O23" s="227"/>
    </row>
    <row r="24" spans="1:15" ht="30" customHeight="1" thickBot="1">
      <c r="A24" s="103">
        <v>17</v>
      </c>
      <c r="B24" s="51" t="s">
        <v>37</v>
      </c>
      <c r="C24" s="87"/>
      <c r="D24" s="218"/>
      <c r="E24" s="260"/>
      <c r="F24" s="260"/>
      <c r="G24" s="260"/>
      <c r="H24" s="260"/>
      <c r="I24" s="260"/>
      <c r="J24" s="261"/>
      <c r="K24" s="218"/>
      <c r="L24" s="260"/>
      <c r="M24" s="260"/>
      <c r="N24" s="260"/>
      <c r="O24" s="262"/>
    </row>
    <row r="25" ht="25.5" customHeight="1" thickBot="1">
      <c r="B25" s="6"/>
    </row>
    <row r="26" spans="2:3" ht="30" customHeight="1">
      <c r="B26" s="13" t="s">
        <v>15</v>
      </c>
      <c r="C26" s="14">
        <f>D15+D9+D4</f>
        <v>0</v>
      </c>
    </row>
    <row r="27" spans="2:3" ht="30" customHeight="1" thickBot="1">
      <c r="B27" s="15" t="s">
        <v>16</v>
      </c>
      <c r="C27" s="16">
        <f>E4+E9+E15</f>
        <v>17</v>
      </c>
    </row>
    <row r="28" ht="30" customHeight="1">
      <c r="B28" s="6"/>
    </row>
    <row r="29" ht="30" customHeight="1">
      <c r="B29" s="6"/>
    </row>
    <row r="30" ht="30" customHeight="1">
      <c r="B30" s="6"/>
    </row>
    <row r="31" ht="30" customHeight="1">
      <c r="B31" s="6"/>
    </row>
    <row r="32" ht="30" customHeight="1">
      <c r="B32" s="6"/>
    </row>
    <row r="33" ht="30" customHeight="1">
      <c r="B33" s="6"/>
    </row>
    <row r="34" ht="30" customHeight="1">
      <c r="B34" s="6"/>
    </row>
    <row r="35" ht="30" customHeight="1">
      <c r="B35" s="6"/>
    </row>
    <row r="36" ht="30" customHeight="1">
      <c r="B36" s="6"/>
    </row>
    <row r="37" ht="30" customHeight="1">
      <c r="B37" s="6"/>
    </row>
    <row r="38" ht="30" customHeight="1">
      <c r="B38" s="6"/>
    </row>
    <row r="39" ht="30" customHeight="1">
      <c r="B39" s="6"/>
    </row>
    <row r="40" ht="30" customHeight="1">
      <c r="B40" s="6"/>
    </row>
    <row r="41" ht="30" customHeight="1">
      <c r="B41" s="6"/>
    </row>
    <row r="42" ht="30" customHeight="1">
      <c r="B42" s="6"/>
    </row>
    <row r="43" ht="30" customHeight="1">
      <c r="B43" s="6"/>
    </row>
    <row r="44" ht="30" customHeight="1">
      <c r="B44" s="6"/>
    </row>
    <row r="45" ht="30" customHeight="1">
      <c r="B45" s="6"/>
    </row>
    <row r="46" ht="30" customHeight="1">
      <c r="B46" s="6"/>
    </row>
    <row r="47" ht="30" customHeight="1">
      <c r="B47" s="6"/>
    </row>
    <row r="48" ht="30" customHeight="1">
      <c r="B48" s="6"/>
    </row>
    <row r="49" ht="30" customHeight="1">
      <c r="B49" s="6"/>
    </row>
    <row r="50" ht="30" customHeight="1">
      <c r="B50" s="6"/>
    </row>
    <row r="51" ht="30" customHeight="1">
      <c r="B51" s="6"/>
    </row>
    <row r="52" ht="30" customHeight="1">
      <c r="B52" s="6"/>
    </row>
    <row r="53" ht="30" customHeight="1">
      <c r="B53" s="6"/>
    </row>
    <row r="54" ht="30" customHeight="1">
      <c r="B54" s="6"/>
    </row>
    <row r="55" ht="30" customHeight="1">
      <c r="B55" s="6"/>
    </row>
    <row r="56" ht="30" customHeight="1">
      <c r="B56" s="6"/>
    </row>
    <row r="57" ht="30" customHeight="1">
      <c r="B57" s="6"/>
    </row>
    <row r="58" ht="30" customHeight="1">
      <c r="B58" s="6"/>
    </row>
    <row r="59" ht="30" customHeight="1">
      <c r="B59" s="6"/>
    </row>
    <row r="60" ht="30" customHeight="1">
      <c r="B60" s="6"/>
    </row>
    <row r="61" ht="30" customHeight="1">
      <c r="B61" s="6"/>
    </row>
    <row r="62" ht="30" customHeight="1">
      <c r="B62" s="6"/>
    </row>
    <row r="63" ht="30" customHeight="1">
      <c r="B63" s="6"/>
    </row>
    <row r="64" ht="30" customHeight="1">
      <c r="B64" s="6"/>
    </row>
    <row r="65" ht="30" customHeight="1">
      <c r="B65" s="6"/>
    </row>
    <row r="66" ht="30" customHeight="1">
      <c r="B66" s="6"/>
    </row>
    <row r="67" ht="30" customHeight="1">
      <c r="B67" s="6"/>
    </row>
    <row r="68" ht="15">
      <c r="B68" s="6"/>
    </row>
    <row r="69" ht="15">
      <c r="B69" s="6"/>
    </row>
    <row r="70" ht="15">
      <c r="B70" s="6"/>
    </row>
    <row r="71" ht="15">
      <c r="B71" s="6"/>
    </row>
    <row r="72" ht="15">
      <c r="B72" s="6"/>
    </row>
    <row r="73" ht="15">
      <c r="B73" s="6"/>
    </row>
    <row r="74" ht="15">
      <c r="B74" s="6"/>
    </row>
    <row r="75" ht="15">
      <c r="B75" s="6"/>
    </row>
    <row r="76" ht="15">
      <c r="B76" s="6"/>
    </row>
    <row r="77" ht="15">
      <c r="B77" s="6"/>
    </row>
  </sheetData>
  <sheetProtection password="9D0D" sheet="1" selectLockedCells="1"/>
  <mergeCells count="37">
    <mergeCell ref="D23:J23"/>
    <mergeCell ref="K20:O20"/>
    <mergeCell ref="K21:O21"/>
    <mergeCell ref="K22:O22"/>
    <mergeCell ref="K23:O23"/>
    <mergeCell ref="D18:J18"/>
    <mergeCell ref="K18:O18"/>
    <mergeCell ref="K19:O19"/>
    <mergeCell ref="D20:J20"/>
    <mergeCell ref="D21:J21"/>
    <mergeCell ref="D22:J22"/>
    <mergeCell ref="D14:J14"/>
    <mergeCell ref="K14:O14"/>
    <mergeCell ref="D16:J16"/>
    <mergeCell ref="K16:O16"/>
    <mergeCell ref="D11:J11"/>
    <mergeCell ref="K11:O11"/>
    <mergeCell ref="A1:G1"/>
    <mergeCell ref="D5:J5"/>
    <mergeCell ref="K5:O5"/>
    <mergeCell ref="D24:J24"/>
    <mergeCell ref="K24:O24"/>
    <mergeCell ref="D17:J17"/>
    <mergeCell ref="K17:O17"/>
    <mergeCell ref="D19:J19"/>
    <mergeCell ref="D6:J6"/>
    <mergeCell ref="K6:O6"/>
    <mergeCell ref="D7:J7"/>
    <mergeCell ref="D12:J12"/>
    <mergeCell ref="K12:O12"/>
    <mergeCell ref="D13:J13"/>
    <mergeCell ref="D10:J10"/>
    <mergeCell ref="K10:O10"/>
    <mergeCell ref="K7:O7"/>
    <mergeCell ref="D8:J8"/>
    <mergeCell ref="K8:O8"/>
    <mergeCell ref="K13:O13"/>
  </mergeCells>
  <dataValidations count="1">
    <dataValidation type="list" allowBlank="1" showInputMessage="1" showErrorMessage="1" sqref="C6:C8 C10:C14 C16:C24">
      <formula1>$Q$3:$Q$5</formula1>
    </dataValidation>
  </dataValidations>
  <printOptions/>
  <pageMargins left="0.7" right="0.7" top="0.75" bottom="0.75" header="0.3" footer="0.3"/>
  <pageSetup horizontalDpi="600" verticalDpi="600" orientation="landscape" paperSize="9" scale="60" r:id="rId3"/>
  <legacyDrawing r:id="rId2"/>
</worksheet>
</file>

<file path=xl/worksheets/sheet4.xml><?xml version="1.0" encoding="utf-8"?>
<worksheet xmlns="http://schemas.openxmlformats.org/spreadsheetml/2006/main" xmlns:r="http://schemas.openxmlformats.org/officeDocument/2006/relationships">
  <sheetPr>
    <tabColor rgb="FF66FF66"/>
  </sheetPr>
  <dimension ref="A1:R68"/>
  <sheetViews>
    <sheetView zoomScalePageLayoutView="0" workbookViewId="0" topLeftCell="A4">
      <selection activeCell="C12" sqref="C12"/>
    </sheetView>
  </sheetViews>
  <sheetFormatPr defaultColWidth="11.421875" defaultRowHeight="15"/>
  <cols>
    <col min="1" max="1" width="4.57421875" style="7" customWidth="1"/>
    <col min="2" max="2" width="91.8515625" style="7" customWidth="1"/>
    <col min="3" max="3" width="16.421875" style="7" customWidth="1"/>
    <col min="4" max="4" width="11.7109375" style="7" customWidth="1"/>
    <col min="5" max="5" width="14.8515625" style="7" customWidth="1"/>
    <col min="6" max="6" width="3.00390625" style="7" customWidth="1"/>
    <col min="7" max="7" width="1.8515625" style="7" customWidth="1"/>
    <col min="8" max="8" width="2.421875" style="7" customWidth="1"/>
    <col min="9" max="9" width="2.57421875" style="7" customWidth="1"/>
    <col min="10" max="10" width="9.28125" style="7" customWidth="1"/>
    <col min="11" max="11" width="2.421875" style="7" customWidth="1"/>
    <col min="12" max="12" width="2.140625" style="7" customWidth="1"/>
    <col min="13" max="13" width="2.7109375" style="7" customWidth="1"/>
    <col min="14" max="14" width="11.421875" style="7" customWidth="1"/>
    <col min="15" max="15" width="16.28125" style="7" customWidth="1"/>
    <col min="16" max="16384" width="11.421875" style="7" customWidth="1"/>
  </cols>
  <sheetData>
    <row r="1" spans="1:18" s="4" customFormat="1" ht="25.5" customHeight="1" thickBot="1">
      <c r="A1" s="263" t="s">
        <v>8</v>
      </c>
      <c r="B1" s="264"/>
      <c r="C1" s="264"/>
      <c r="D1" s="264"/>
      <c r="E1" s="264"/>
      <c r="F1" s="264"/>
      <c r="G1" s="265"/>
      <c r="P1" s="70" t="s">
        <v>18</v>
      </c>
      <c r="Q1" s="70" t="s">
        <v>19</v>
      </c>
      <c r="R1" s="9"/>
    </row>
    <row r="2" spans="1:17" ht="31.5" customHeight="1">
      <c r="A2" s="8"/>
      <c r="B2" s="8"/>
      <c r="C2" s="8"/>
      <c r="D2" s="65" t="s">
        <v>15</v>
      </c>
      <c r="E2" s="66" t="s">
        <v>16</v>
      </c>
      <c r="F2" s="62"/>
      <c r="G2" s="67"/>
      <c r="H2" s="67"/>
      <c r="I2" s="67"/>
      <c r="J2" s="67"/>
      <c r="K2" s="67"/>
      <c r="L2" s="67"/>
      <c r="M2" s="67"/>
      <c r="N2" s="67"/>
      <c r="O2" s="67"/>
      <c r="P2" s="71"/>
      <c r="Q2" s="71"/>
    </row>
    <row r="3" spans="1:18" ht="30" customHeight="1" thickBot="1">
      <c r="A3" s="8"/>
      <c r="B3" s="59"/>
      <c r="C3" s="61" t="s">
        <v>17</v>
      </c>
      <c r="D3" s="68">
        <f>COUNTIF(C5:C12,"OUI")+0.5*COUNTIF(C5:C12,"De façon incomplète")</f>
        <v>1</v>
      </c>
      <c r="E3" s="69">
        <v>8</v>
      </c>
      <c r="F3" s="67"/>
      <c r="G3" s="62"/>
      <c r="H3" s="62"/>
      <c r="I3" s="62"/>
      <c r="J3" s="62"/>
      <c r="K3" s="62"/>
      <c r="L3" s="62"/>
      <c r="M3" s="62"/>
      <c r="N3" s="62"/>
      <c r="O3" s="62"/>
      <c r="P3" s="72" t="s">
        <v>20</v>
      </c>
      <c r="Q3" s="72" t="s">
        <v>20</v>
      </c>
      <c r="R3" s="10"/>
    </row>
    <row r="4" spans="1:18" s="8" customFormat="1" ht="30" customHeight="1" thickBot="1">
      <c r="A4" s="76" t="s">
        <v>27</v>
      </c>
      <c r="B4" s="77" t="s">
        <v>99</v>
      </c>
      <c r="C4" s="85"/>
      <c r="D4" s="266" t="s">
        <v>43</v>
      </c>
      <c r="E4" s="267"/>
      <c r="F4" s="267"/>
      <c r="G4" s="267"/>
      <c r="H4" s="267"/>
      <c r="I4" s="267"/>
      <c r="J4" s="268"/>
      <c r="K4" s="269" t="s">
        <v>44</v>
      </c>
      <c r="L4" s="270"/>
      <c r="M4" s="270"/>
      <c r="N4" s="270"/>
      <c r="O4" s="271"/>
      <c r="P4" s="72" t="s">
        <v>21</v>
      </c>
      <c r="Q4" s="73" t="s">
        <v>22</v>
      </c>
      <c r="R4" s="10"/>
    </row>
    <row r="5" spans="1:18" ht="30" customHeight="1">
      <c r="A5" s="93" t="s">
        <v>10</v>
      </c>
      <c r="B5" s="169" t="s">
        <v>126</v>
      </c>
      <c r="C5" s="97"/>
      <c r="D5" s="244"/>
      <c r="E5" s="244"/>
      <c r="F5" s="244"/>
      <c r="G5" s="244"/>
      <c r="H5" s="244"/>
      <c r="I5" s="244"/>
      <c r="J5" s="245"/>
      <c r="K5" s="215"/>
      <c r="L5" s="244"/>
      <c r="M5" s="244"/>
      <c r="N5" s="244"/>
      <c r="O5" s="246"/>
      <c r="P5" s="72"/>
      <c r="Q5" s="72" t="s">
        <v>21</v>
      </c>
      <c r="R5" s="10"/>
    </row>
    <row r="6" spans="1:18" ht="30" customHeight="1">
      <c r="A6" s="79">
        <v>2</v>
      </c>
      <c r="B6" s="166" t="s">
        <v>72</v>
      </c>
      <c r="C6" s="86"/>
      <c r="D6" s="231"/>
      <c r="E6" s="226"/>
      <c r="F6" s="226"/>
      <c r="G6" s="226"/>
      <c r="H6" s="226"/>
      <c r="I6" s="226"/>
      <c r="J6" s="230"/>
      <c r="K6" s="225"/>
      <c r="L6" s="226"/>
      <c r="M6" s="226"/>
      <c r="N6" s="226"/>
      <c r="O6" s="227"/>
      <c r="P6" s="72"/>
      <c r="Q6" s="72"/>
      <c r="R6" s="10"/>
    </row>
    <row r="7" spans="1:17" ht="45" customHeight="1">
      <c r="A7" s="79">
        <v>3</v>
      </c>
      <c r="B7" s="167" t="s">
        <v>110</v>
      </c>
      <c r="C7" s="86"/>
      <c r="D7" s="231"/>
      <c r="E7" s="231"/>
      <c r="F7" s="231"/>
      <c r="G7" s="231"/>
      <c r="H7" s="231"/>
      <c r="I7" s="231"/>
      <c r="J7" s="232"/>
      <c r="K7" s="225"/>
      <c r="L7" s="231"/>
      <c r="M7" s="231"/>
      <c r="N7" s="231"/>
      <c r="O7" s="250"/>
      <c r="P7" s="60"/>
      <c r="Q7" s="60"/>
    </row>
    <row r="8" spans="1:15" ht="50.25" customHeight="1">
      <c r="A8" s="79">
        <v>4</v>
      </c>
      <c r="B8" s="166" t="s">
        <v>71</v>
      </c>
      <c r="C8" s="86"/>
      <c r="D8" s="231"/>
      <c r="E8" s="231"/>
      <c r="F8" s="231"/>
      <c r="G8" s="231"/>
      <c r="H8" s="231"/>
      <c r="I8" s="231"/>
      <c r="J8" s="232"/>
      <c r="K8" s="225"/>
      <c r="L8" s="231"/>
      <c r="M8" s="231"/>
      <c r="N8" s="231"/>
      <c r="O8" s="250"/>
    </row>
    <row r="9" spans="1:15" ht="30" customHeight="1">
      <c r="A9" s="79">
        <v>5</v>
      </c>
      <c r="B9" s="166" t="s">
        <v>29</v>
      </c>
      <c r="C9" s="86"/>
      <c r="D9" s="231"/>
      <c r="E9" s="231"/>
      <c r="F9" s="231"/>
      <c r="G9" s="231"/>
      <c r="H9" s="231"/>
      <c r="I9" s="231"/>
      <c r="J9" s="232"/>
      <c r="K9" s="225"/>
      <c r="L9" s="231"/>
      <c r="M9" s="231"/>
      <c r="N9" s="231"/>
      <c r="O9" s="250"/>
    </row>
    <row r="10" spans="1:15" ht="30" customHeight="1">
      <c r="A10" s="79">
        <v>6</v>
      </c>
      <c r="B10" s="166" t="s">
        <v>55</v>
      </c>
      <c r="C10" s="86"/>
      <c r="D10" s="231"/>
      <c r="E10" s="231"/>
      <c r="F10" s="231"/>
      <c r="G10" s="231"/>
      <c r="H10" s="231"/>
      <c r="I10" s="231"/>
      <c r="J10" s="232"/>
      <c r="K10" s="225"/>
      <c r="L10" s="231"/>
      <c r="M10" s="231"/>
      <c r="N10" s="231"/>
      <c r="O10" s="250"/>
    </row>
    <row r="11" spans="1:15" ht="30" customHeight="1">
      <c r="A11" s="79" t="s">
        <v>14</v>
      </c>
      <c r="B11" s="166" t="s">
        <v>31</v>
      </c>
      <c r="C11" s="86" t="s">
        <v>20</v>
      </c>
      <c r="D11" s="231"/>
      <c r="E11" s="226"/>
      <c r="F11" s="226"/>
      <c r="G11" s="226"/>
      <c r="H11" s="226"/>
      <c r="I11" s="226"/>
      <c r="J11" s="230"/>
      <c r="K11" s="225"/>
      <c r="L11" s="226"/>
      <c r="M11" s="226"/>
      <c r="N11" s="226"/>
      <c r="O11" s="227"/>
    </row>
    <row r="12" spans="1:15" ht="63.75" customHeight="1" thickBot="1">
      <c r="A12" s="80" t="s">
        <v>30</v>
      </c>
      <c r="B12" s="170" t="s">
        <v>95</v>
      </c>
      <c r="C12" s="100"/>
      <c r="D12" s="260"/>
      <c r="E12" s="260"/>
      <c r="F12" s="260"/>
      <c r="G12" s="260"/>
      <c r="H12" s="260"/>
      <c r="I12" s="260"/>
      <c r="J12" s="261"/>
      <c r="K12" s="218"/>
      <c r="L12" s="260"/>
      <c r="M12" s="260"/>
      <c r="N12" s="260"/>
      <c r="O12" s="262"/>
    </row>
    <row r="13" spans="1:15" ht="30" customHeight="1" thickBot="1">
      <c r="A13" s="81" t="s">
        <v>28</v>
      </c>
      <c r="B13" s="171" t="s">
        <v>74</v>
      </c>
      <c r="C13" s="172"/>
      <c r="D13" s="74">
        <f>COUNTIF(C14:C15,"OUI")+0.5*COUNTIF(C14:C15,"De façon incomplète")</f>
        <v>0</v>
      </c>
      <c r="E13" s="75">
        <v>2</v>
      </c>
      <c r="F13" s="29"/>
      <c r="G13" s="29"/>
      <c r="H13" s="29"/>
      <c r="I13" s="29"/>
      <c r="J13" s="29"/>
      <c r="K13" s="29"/>
      <c r="L13" s="29"/>
      <c r="M13" s="29"/>
      <c r="N13" s="29"/>
      <c r="O13" s="29"/>
    </row>
    <row r="14" spans="1:15" ht="58.5" customHeight="1">
      <c r="A14" s="78">
        <v>9</v>
      </c>
      <c r="B14" s="169" t="s">
        <v>75</v>
      </c>
      <c r="C14" s="97"/>
      <c r="D14" s="244"/>
      <c r="E14" s="244"/>
      <c r="F14" s="244"/>
      <c r="G14" s="244"/>
      <c r="H14" s="244"/>
      <c r="I14" s="244"/>
      <c r="J14" s="245"/>
      <c r="K14" s="215"/>
      <c r="L14" s="244"/>
      <c r="M14" s="244"/>
      <c r="N14" s="244"/>
      <c r="O14" s="246"/>
    </row>
    <row r="15" spans="1:15" ht="41.25" customHeight="1" thickBot="1">
      <c r="A15" s="80">
        <v>10</v>
      </c>
      <c r="B15" s="168" t="s">
        <v>73</v>
      </c>
      <c r="C15" s="173"/>
      <c r="D15" s="260"/>
      <c r="E15" s="260"/>
      <c r="F15" s="260"/>
      <c r="G15" s="260"/>
      <c r="H15" s="260"/>
      <c r="I15" s="260"/>
      <c r="J15" s="261"/>
      <c r="K15" s="218"/>
      <c r="L15" s="260"/>
      <c r="M15" s="260"/>
      <c r="N15" s="260"/>
      <c r="O15" s="262"/>
    </row>
    <row r="16" spans="1:3" ht="12" customHeight="1" thickBot="1">
      <c r="A16" s="62"/>
      <c r="B16" s="82"/>
      <c r="C16" s="62"/>
    </row>
    <row r="17" spans="1:3" ht="25.5" customHeight="1">
      <c r="A17" s="62"/>
      <c r="B17" s="83" t="s">
        <v>15</v>
      </c>
      <c r="C17" s="63">
        <f>D13+D3</f>
        <v>1</v>
      </c>
    </row>
    <row r="18" spans="1:3" ht="30" customHeight="1" thickBot="1">
      <c r="A18" s="62"/>
      <c r="B18" s="84" t="s">
        <v>16</v>
      </c>
      <c r="C18" s="64">
        <f>E3+E13</f>
        <v>10</v>
      </c>
    </row>
    <row r="19" ht="30" customHeight="1">
      <c r="B19" s="6"/>
    </row>
    <row r="20" ht="30" customHeight="1">
      <c r="B20" s="6"/>
    </row>
    <row r="21" ht="30" customHeight="1">
      <c r="B21" s="6"/>
    </row>
    <row r="22" ht="30" customHeight="1">
      <c r="B22" s="6"/>
    </row>
    <row r="23" ht="30" customHeight="1">
      <c r="B23" s="6"/>
    </row>
    <row r="24" ht="30" customHeight="1">
      <c r="B24" s="6"/>
    </row>
    <row r="25" ht="30" customHeight="1">
      <c r="B25" s="6"/>
    </row>
    <row r="26" ht="30" customHeight="1">
      <c r="B26" s="6"/>
    </row>
    <row r="27" ht="30" customHeight="1">
      <c r="B27" s="6"/>
    </row>
    <row r="28" ht="30" customHeight="1">
      <c r="B28" s="6"/>
    </row>
    <row r="29" ht="30" customHeight="1">
      <c r="B29" s="6"/>
    </row>
    <row r="30" ht="30" customHeight="1">
      <c r="B30" s="6"/>
    </row>
    <row r="31" ht="30" customHeight="1">
      <c r="B31" s="6"/>
    </row>
    <row r="32" ht="30" customHeight="1">
      <c r="B32" s="6"/>
    </row>
    <row r="33" ht="30" customHeight="1">
      <c r="B33" s="6"/>
    </row>
    <row r="34" ht="30" customHeight="1">
      <c r="B34" s="6"/>
    </row>
    <row r="35" ht="30" customHeight="1">
      <c r="B35" s="6"/>
    </row>
    <row r="36" ht="30" customHeight="1">
      <c r="B36" s="6"/>
    </row>
    <row r="37" ht="30" customHeight="1">
      <c r="B37" s="6"/>
    </row>
    <row r="38" ht="30" customHeight="1">
      <c r="B38" s="6"/>
    </row>
    <row r="39" ht="30" customHeight="1">
      <c r="B39" s="6"/>
    </row>
    <row r="40" ht="30" customHeight="1">
      <c r="B40" s="6"/>
    </row>
    <row r="41" ht="30" customHeight="1">
      <c r="B41" s="6"/>
    </row>
    <row r="42" ht="30" customHeight="1">
      <c r="B42" s="6"/>
    </row>
    <row r="43" ht="30" customHeight="1">
      <c r="B43" s="6"/>
    </row>
    <row r="44" ht="30" customHeight="1">
      <c r="B44" s="6"/>
    </row>
    <row r="45" ht="30" customHeight="1">
      <c r="B45" s="6"/>
    </row>
    <row r="46" ht="30" customHeight="1">
      <c r="B46" s="6"/>
    </row>
    <row r="47" ht="30" customHeight="1">
      <c r="B47" s="6"/>
    </row>
    <row r="48" ht="30" customHeight="1">
      <c r="B48" s="6"/>
    </row>
    <row r="49" ht="30" customHeight="1">
      <c r="B49" s="6"/>
    </row>
    <row r="50" ht="30" customHeight="1">
      <c r="B50" s="6"/>
    </row>
    <row r="51" ht="30" customHeight="1">
      <c r="B51" s="6"/>
    </row>
    <row r="52" ht="30" customHeight="1">
      <c r="B52" s="6"/>
    </row>
    <row r="53" ht="30" customHeight="1">
      <c r="B53" s="6"/>
    </row>
    <row r="54" ht="30" customHeight="1">
      <c r="B54" s="6"/>
    </row>
    <row r="55" ht="30" customHeight="1">
      <c r="B55" s="6"/>
    </row>
    <row r="56" ht="30" customHeight="1">
      <c r="B56" s="6"/>
    </row>
    <row r="57" ht="30" customHeight="1">
      <c r="B57" s="6"/>
    </row>
    <row r="58" ht="30" customHeight="1">
      <c r="B58" s="6"/>
    </row>
    <row r="59" ht="30" customHeight="1">
      <c r="B59" s="6"/>
    </row>
    <row r="60" ht="15">
      <c r="B60" s="6"/>
    </row>
    <row r="61" ht="15">
      <c r="B61" s="6"/>
    </row>
    <row r="62" ht="15">
      <c r="B62" s="6"/>
    </row>
    <row r="63" ht="15">
      <c r="B63" s="6"/>
    </row>
    <row r="64" ht="15">
      <c r="B64" s="6"/>
    </row>
    <row r="65" ht="15">
      <c r="B65" s="6"/>
    </row>
    <row r="66" ht="15">
      <c r="B66" s="6"/>
    </row>
    <row r="67" ht="15">
      <c r="B67" s="6"/>
    </row>
    <row r="68" ht="15">
      <c r="B68" s="6"/>
    </row>
  </sheetData>
  <sheetProtection password="9D0D" sheet="1" selectLockedCells="1"/>
  <mergeCells count="23">
    <mergeCell ref="D12:J12"/>
    <mergeCell ref="K12:O12"/>
    <mergeCell ref="D14:J14"/>
    <mergeCell ref="K14:O14"/>
    <mergeCell ref="D15:J15"/>
    <mergeCell ref="K15:O15"/>
    <mergeCell ref="K10:O10"/>
    <mergeCell ref="D11:J11"/>
    <mergeCell ref="K11:O11"/>
    <mergeCell ref="D7:J7"/>
    <mergeCell ref="K7:O7"/>
    <mergeCell ref="D8:J8"/>
    <mergeCell ref="D9:J9"/>
    <mergeCell ref="K9:O9"/>
    <mergeCell ref="D10:J10"/>
    <mergeCell ref="A1:G1"/>
    <mergeCell ref="D4:J4"/>
    <mergeCell ref="K4:O4"/>
    <mergeCell ref="D5:J5"/>
    <mergeCell ref="K5:O5"/>
    <mergeCell ref="K8:O8"/>
    <mergeCell ref="D6:J6"/>
    <mergeCell ref="K6:O6"/>
  </mergeCells>
  <dataValidations count="2">
    <dataValidation type="list" allowBlank="1" showInputMessage="1" showErrorMessage="1" sqref="C5:C12">
      <formula1>$P$3:$P$4</formula1>
    </dataValidation>
    <dataValidation type="list" allowBlank="1" showInputMessage="1" showErrorMessage="1" sqref="C14:C15">
      <formula1>$Q$3:$Q$5</formula1>
    </dataValidation>
  </dataValidations>
  <printOptions/>
  <pageMargins left="0.7" right="0.7" top="0.75" bottom="0.75" header="0.3" footer="0.3"/>
  <pageSetup horizontalDpi="600" verticalDpi="600" orientation="landscape" paperSize="9" scale="60" r:id="rId3"/>
  <legacyDrawing r:id="rId2"/>
</worksheet>
</file>

<file path=xl/worksheets/sheet5.xml><?xml version="1.0" encoding="utf-8"?>
<worksheet xmlns="http://schemas.openxmlformats.org/spreadsheetml/2006/main" xmlns:r="http://schemas.openxmlformats.org/officeDocument/2006/relationships">
  <sheetPr>
    <tabColor rgb="FFFFC000"/>
  </sheetPr>
  <dimension ref="A1:R64"/>
  <sheetViews>
    <sheetView zoomScalePageLayoutView="0" workbookViewId="0" topLeftCell="A1">
      <selection activeCell="C11" sqref="C11"/>
    </sheetView>
  </sheetViews>
  <sheetFormatPr defaultColWidth="11.421875" defaultRowHeight="15"/>
  <cols>
    <col min="1" max="1" width="4.57421875" style="7" customWidth="1"/>
    <col min="2" max="2" width="91.7109375" style="7" customWidth="1"/>
    <col min="3" max="3" width="16.421875" style="7" customWidth="1"/>
    <col min="4" max="4" width="13.7109375" style="7" customWidth="1"/>
    <col min="5" max="5" width="14.421875" style="7" customWidth="1"/>
    <col min="6" max="6" width="3.00390625" style="7" customWidth="1"/>
    <col min="7" max="7" width="1.8515625" style="7" customWidth="1"/>
    <col min="8" max="8" width="2.421875" style="7" customWidth="1"/>
    <col min="9" max="9" width="2.57421875" style="7" customWidth="1"/>
    <col min="10" max="10" width="14.00390625" style="7" customWidth="1"/>
    <col min="11" max="11" width="2.421875" style="7" customWidth="1"/>
    <col min="12" max="12" width="2.140625" style="7" customWidth="1"/>
    <col min="13" max="13" width="2.7109375" style="7" customWidth="1"/>
    <col min="14" max="14" width="11.421875" style="7" customWidth="1"/>
    <col min="15" max="15" width="28.8515625" style="7" customWidth="1"/>
    <col min="16" max="16384" width="11.421875" style="7" customWidth="1"/>
  </cols>
  <sheetData>
    <row r="1" spans="1:18" s="4" customFormat="1" ht="25.5" customHeight="1" thickBot="1">
      <c r="A1" s="272" t="s">
        <v>9</v>
      </c>
      <c r="B1" s="273"/>
      <c r="C1" s="273"/>
      <c r="D1" s="273"/>
      <c r="E1" s="273"/>
      <c r="F1" s="273"/>
      <c r="G1" s="274"/>
      <c r="P1" s="70" t="s">
        <v>18</v>
      </c>
      <c r="Q1" s="70" t="s">
        <v>19</v>
      </c>
      <c r="R1" s="9"/>
    </row>
    <row r="2" spans="1:17" ht="9.75" customHeight="1" thickBot="1">
      <c r="A2" s="60"/>
      <c r="B2" s="60"/>
      <c r="C2" s="60"/>
      <c r="D2" s="60"/>
      <c r="E2" s="60"/>
      <c r="P2" s="71"/>
      <c r="Q2" s="71"/>
    </row>
    <row r="3" spans="1:18" ht="30" customHeight="1" thickBot="1">
      <c r="A3" s="60"/>
      <c r="B3" s="60"/>
      <c r="C3" s="62"/>
      <c r="D3" s="88" t="s">
        <v>15</v>
      </c>
      <c r="E3" s="66" t="s">
        <v>16</v>
      </c>
      <c r="P3" s="72" t="s">
        <v>20</v>
      </c>
      <c r="Q3" s="72" t="s">
        <v>20</v>
      </c>
      <c r="R3" s="10"/>
    </row>
    <row r="4" spans="1:18" s="8" customFormat="1" ht="30" customHeight="1" thickBot="1">
      <c r="A4" s="60"/>
      <c r="B4" s="60"/>
      <c r="C4" s="89" t="s">
        <v>17</v>
      </c>
      <c r="D4" s="90">
        <f>COUNTIF(C6:C12,"OUI")+0.5*COUNTIF(C6:C12,"De façon incomplète")</f>
        <v>0</v>
      </c>
      <c r="E4" s="64">
        <v>7</v>
      </c>
      <c r="P4" s="72" t="s">
        <v>21</v>
      </c>
      <c r="Q4" s="73" t="s">
        <v>22</v>
      </c>
      <c r="R4" s="10"/>
    </row>
    <row r="5" spans="1:17" ht="30" customHeight="1" thickBot="1">
      <c r="A5" s="91">
        <v>4</v>
      </c>
      <c r="B5" s="92" t="s">
        <v>100</v>
      </c>
      <c r="C5" s="175"/>
      <c r="D5" s="275" t="s">
        <v>43</v>
      </c>
      <c r="E5" s="275"/>
      <c r="F5" s="275"/>
      <c r="G5" s="275"/>
      <c r="H5" s="275"/>
      <c r="I5" s="275"/>
      <c r="J5" s="276"/>
      <c r="K5" s="277" t="s">
        <v>44</v>
      </c>
      <c r="L5" s="278"/>
      <c r="M5" s="278"/>
      <c r="N5" s="278"/>
      <c r="O5" s="279"/>
      <c r="P5" s="177"/>
      <c r="Q5" s="72" t="s">
        <v>21</v>
      </c>
    </row>
    <row r="6" spans="1:17" ht="30" customHeight="1">
      <c r="A6" s="93" t="s">
        <v>10</v>
      </c>
      <c r="B6" s="169" t="s">
        <v>101</v>
      </c>
      <c r="C6" s="174"/>
      <c r="D6" s="244"/>
      <c r="E6" s="244"/>
      <c r="F6" s="244"/>
      <c r="G6" s="244"/>
      <c r="H6" s="244"/>
      <c r="I6" s="244"/>
      <c r="J6" s="245"/>
      <c r="K6" s="215"/>
      <c r="L6" s="244"/>
      <c r="M6" s="244"/>
      <c r="N6" s="244"/>
      <c r="O6" s="246"/>
      <c r="P6" s="177"/>
      <c r="Q6" s="177"/>
    </row>
    <row r="7" spans="1:17" ht="30" customHeight="1">
      <c r="A7" s="79">
        <v>2</v>
      </c>
      <c r="B7" s="166" t="s">
        <v>102</v>
      </c>
      <c r="C7" s="141"/>
      <c r="D7" s="231"/>
      <c r="E7" s="226"/>
      <c r="F7" s="226"/>
      <c r="G7" s="226"/>
      <c r="H7" s="226"/>
      <c r="I7" s="226"/>
      <c r="J7" s="230"/>
      <c r="K7" s="225"/>
      <c r="L7" s="226"/>
      <c r="M7" s="226"/>
      <c r="N7" s="226"/>
      <c r="O7" s="227"/>
      <c r="P7" s="62"/>
      <c r="Q7" s="62"/>
    </row>
    <row r="8" spans="1:17" ht="39" customHeight="1">
      <c r="A8" s="79">
        <v>3</v>
      </c>
      <c r="B8" s="166" t="s">
        <v>111</v>
      </c>
      <c r="C8" s="141"/>
      <c r="D8" s="231"/>
      <c r="E8" s="231"/>
      <c r="F8" s="231"/>
      <c r="G8" s="231"/>
      <c r="H8" s="231"/>
      <c r="I8" s="231"/>
      <c r="J8" s="232"/>
      <c r="K8" s="225"/>
      <c r="L8" s="231"/>
      <c r="M8" s="231"/>
      <c r="N8" s="231"/>
      <c r="O8" s="250"/>
      <c r="P8" s="62"/>
      <c r="Q8" s="62"/>
    </row>
    <row r="9" spans="1:17" ht="53.25" customHeight="1">
      <c r="A9" s="79">
        <v>4</v>
      </c>
      <c r="B9" s="166" t="s">
        <v>96</v>
      </c>
      <c r="C9" s="141"/>
      <c r="D9" s="231"/>
      <c r="E9" s="231"/>
      <c r="F9" s="231"/>
      <c r="G9" s="231"/>
      <c r="H9" s="231"/>
      <c r="I9" s="231"/>
      <c r="J9" s="232"/>
      <c r="K9" s="225"/>
      <c r="L9" s="231"/>
      <c r="M9" s="231"/>
      <c r="N9" s="231"/>
      <c r="O9" s="250"/>
      <c r="P9" s="60"/>
      <c r="Q9" s="60"/>
    </row>
    <row r="10" spans="1:15" ht="30" customHeight="1">
      <c r="A10" s="79">
        <v>5</v>
      </c>
      <c r="B10" s="166" t="s">
        <v>103</v>
      </c>
      <c r="C10" s="141"/>
      <c r="D10" s="231"/>
      <c r="E10" s="231"/>
      <c r="F10" s="231"/>
      <c r="G10" s="231"/>
      <c r="H10" s="231"/>
      <c r="I10" s="231"/>
      <c r="J10" s="232"/>
      <c r="K10" s="225"/>
      <c r="L10" s="231"/>
      <c r="M10" s="231"/>
      <c r="N10" s="231"/>
      <c r="O10" s="250"/>
    </row>
    <row r="11" spans="1:15" ht="30" customHeight="1">
      <c r="A11" s="79">
        <v>6</v>
      </c>
      <c r="B11" s="166" t="s">
        <v>104</v>
      </c>
      <c r="C11" s="141"/>
      <c r="D11" s="231"/>
      <c r="E11" s="231"/>
      <c r="F11" s="231"/>
      <c r="G11" s="231"/>
      <c r="H11" s="231"/>
      <c r="I11" s="231"/>
      <c r="J11" s="232"/>
      <c r="K11" s="225"/>
      <c r="L11" s="231"/>
      <c r="M11" s="231"/>
      <c r="N11" s="231"/>
      <c r="O11" s="250"/>
    </row>
    <row r="12" spans="1:15" ht="29.25" customHeight="1" thickBot="1">
      <c r="A12" s="80">
        <v>7</v>
      </c>
      <c r="B12" s="168" t="s">
        <v>26</v>
      </c>
      <c r="C12" s="176"/>
      <c r="D12" s="260"/>
      <c r="E12" s="260"/>
      <c r="F12" s="260"/>
      <c r="G12" s="260"/>
      <c r="H12" s="260"/>
      <c r="I12" s="260"/>
      <c r="J12" s="261"/>
      <c r="K12" s="218"/>
      <c r="L12" s="260"/>
      <c r="M12" s="260"/>
      <c r="N12" s="260"/>
      <c r="O12" s="262"/>
    </row>
    <row r="13" spans="1:3" ht="25.5" customHeight="1">
      <c r="A13" s="94"/>
      <c r="B13" s="95" t="s">
        <v>15</v>
      </c>
      <c r="C13" s="96">
        <f>D4</f>
        <v>0</v>
      </c>
    </row>
    <row r="14" spans="1:3" ht="30" customHeight="1" thickBot="1">
      <c r="A14" s="62"/>
      <c r="B14" s="84" t="s">
        <v>16</v>
      </c>
      <c r="C14" s="64">
        <f>E4</f>
        <v>7</v>
      </c>
    </row>
    <row r="15" ht="30" customHeight="1">
      <c r="B15" s="6"/>
    </row>
    <row r="16" ht="30" customHeight="1">
      <c r="B16" s="6"/>
    </row>
    <row r="17" ht="30" customHeight="1">
      <c r="B17" s="6"/>
    </row>
    <row r="18" ht="30" customHeight="1">
      <c r="B18" s="6"/>
    </row>
    <row r="19" ht="30" customHeight="1">
      <c r="B19" s="6"/>
    </row>
    <row r="20" ht="30" customHeight="1">
      <c r="B20" s="6"/>
    </row>
    <row r="21" ht="30" customHeight="1">
      <c r="B21" s="6"/>
    </row>
    <row r="22" ht="30" customHeight="1">
      <c r="B22" s="6"/>
    </row>
    <row r="23" ht="30" customHeight="1">
      <c r="B23" s="6"/>
    </row>
    <row r="24" ht="30" customHeight="1">
      <c r="B24" s="6"/>
    </row>
    <row r="25" ht="30" customHeight="1">
      <c r="B25" s="6"/>
    </row>
    <row r="26" ht="30" customHeight="1">
      <c r="B26" s="6"/>
    </row>
    <row r="27" ht="30" customHeight="1">
      <c r="B27" s="6"/>
    </row>
    <row r="28" ht="30" customHeight="1">
      <c r="B28" s="6"/>
    </row>
    <row r="29" ht="30" customHeight="1">
      <c r="B29" s="6"/>
    </row>
    <row r="30" ht="30" customHeight="1">
      <c r="B30" s="6"/>
    </row>
    <row r="31" ht="30" customHeight="1">
      <c r="B31" s="6"/>
    </row>
    <row r="32" ht="30" customHeight="1">
      <c r="B32" s="6"/>
    </row>
    <row r="33" ht="30" customHeight="1">
      <c r="B33" s="6"/>
    </row>
    <row r="34" ht="30" customHeight="1">
      <c r="B34" s="6"/>
    </row>
    <row r="35" ht="30" customHeight="1">
      <c r="B35" s="6"/>
    </row>
    <row r="36" ht="30" customHeight="1">
      <c r="B36" s="6"/>
    </row>
    <row r="37" ht="30" customHeight="1">
      <c r="B37" s="6"/>
    </row>
    <row r="38" ht="30" customHeight="1">
      <c r="B38" s="6"/>
    </row>
    <row r="39" ht="30" customHeight="1">
      <c r="B39" s="6"/>
    </row>
    <row r="40" ht="30" customHeight="1">
      <c r="B40" s="6"/>
    </row>
    <row r="41" ht="30" customHeight="1">
      <c r="B41" s="6"/>
    </row>
    <row r="42" ht="30" customHeight="1">
      <c r="B42" s="6"/>
    </row>
    <row r="43" ht="30" customHeight="1">
      <c r="B43" s="6"/>
    </row>
    <row r="44" ht="30" customHeight="1">
      <c r="B44" s="6"/>
    </row>
    <row r="45" ht="30" customHeight="1">
      <c r="B45" s="6"/>
    </row>
    <row r="46" ht="30" customHeight="1">
      <c r="B46" s="6"/>
    </row>
    <row r="47" ht="30" customHeight="1">
      <c r="B47" s="6"/>
    </row>
    <row r="48" ht="30" customHeight="1">
      <c r="B48" s="6"/>
    </row>
    <row r="49" ht="30" customHeight="1">
      <c r="B49" s="6"/>
    </row>
    <row r="50" ht="30" customHeight="1">
      <c r="B50" s="6"/>
    </row>
    <row r="51" ht="30" customHeight="1">
      <c r="B51" s="6"/>
    </row>
    <row r="52" ht="30" customHeight="1">
      <c r="B52" s="6"/>
    </row>
    <row r="53" ht="30" customHeight="1">
      <c r="B53" s="6"/>
    </row>
    <row r="54" ht="30" customHeight="1">
      <c r="B54" s="6"/>
    </row>
    <row r="55" ht="30" customHeight="1">
      <c r="B55" s="6"/>
    </row>
    <row r="56" ht="15">
      <c r="B56" s="6"/>
    </row>
    <row r="57" ht="15">
      <c r="B57" s="6"/>
    </row>
    <row r="58" ht="15">
      <c r="B58" s="6"/>
    </row>
    <row r="59" ht="15">
      <c r="B59" s="6"/>
    </row>
    <row r="60" ht="15">
      <c r="B60" s="6"/>
    </row>
    <row r="61" ht="15">
      <c r="B61" s="6"/>
    </row>
    <row r="62" ht="15">
      <c r="B62" s="6"/>
    </row>
    <row r="63" ht="15">
      <c r="B63" s="6"/>
    </row>
    <row r="64" ht="15">
      <c r="B64" s="6"/>
    </row>
  </sheetData>
  <sheetProtection password="9D0D" sheet="1" selectLockedCells="1"/>
  <mergeCells count="17">
    <mergeCell ref="D12:J12"/>
    <mergeCell ref="K12:O12"/>
    <mergeCell ref="D9:J9"/>
    <mergeCell ref="K9:O9"/>
    <mergeCell ref="D10:J10"/>
    <mergeCell ref="K10:O10"/>
    <mergeCell ref="D11:J11"/>
    <mergeCell ref="K11:O11"/>
    <mergeCell ref="A1:G1"/>
    <mergeCell ref="D6:J6"/>
    <mergeCell ref="D5:J5"/>
    <mergeCell ref="K6:O6"/>
    <mergeCell ref="K5:O5"/>
    <mergeCell ref="D8:J8"/>
    <mergeCell ref="K8:O8"/>
    <mergeCell ref="D7:J7"/>
    <mergeCell ref="K7:O7"/>
  </mergeCells>
  <dataValidations count="1">
    <dataValidation type="list" allowBlank="1" showInputMessage="1" showErrorMessage="1" sqref="C6:C12">
      <formula1>$Q$3:$Q$5</formula1>
    </dataValidation>
  </dataValidations>
  <printOptions/>
  <pageMargins left="0.7" right="0.7" top="0.75" bottom="0.75" header="0.3" footer="0.3"/>
  <pageSetup horizontalDpi="600" verticalDpi="600" orientation="landscape" paperSize="9" scale="55" r:id="rId3"/>
  <legacyDrawing r:id="rId2"/>
</worksheet>
</file>

<file path=xl/worksheets/sheet6.xml><?xml version="1.0" encoding="utf-8"?>
<worksheet xmlns="http://schemas.openxmlformats.org/spreadsheetml/2006/main" xmlns:r="http://schemas.openxmlformats.org/officeDocument/2006/relationships">
  <sheetPr>
    <tabColor rgb="FFFF99FF"/>
  </sheetPr>
  <dimension ref="A1:R22"/>
  <sheetViews>
    <sheetView zoomScalePageLayoutView="0" workbookViewId="0" topLeftCell="A1">
      <selection activeCell="C18" sqref="C18"/>
    </sheetView>
  </sheetViews>
  <sheetFormatPr defaultColWidth="11.421875" defaultRowHeight="15"/>
  <cols>
    <col min="1" max="1" width="5.8515625" style="7" customWidth="1"/>
    <col min="2" max="2" width="85.140625" style="7" customWidth="1"/>
    <col min="3" max="3" width="14.7109375" style="7" customWidth="1"/>
    <col min="4" max="5" width="10.00390625" style="7" customWidth="1"/>
    <col min="6" max="6" width="3.00390625" style="7" customWidth="1"/>
    <col min="7" max="7" width="2.7109375" style="7" customWidth="1"/>
    <col min="8" max="8" width="1.7109375" style="7" customWidth="1"/>
    <col min="9" max="9" width="2.8515625" style="7" customWidth="1"/>
    <col min="10" max="10" width="14.140625" style="7" customWidth="1"/>
    <col min="11" max="11" width="3.00390625" style="7" customWidth="1"/>
    <col min="12" max="12" width="2.7109375" style="7" customWidth="1"/>
    <col min="13" max="13" width="2.8515625" style="7" customWidth="1"/>
    <col min="14" max="14" width="11.421875" style="7" customWidth="1"/>
    <col min="15" max="15" width="20.7109375" style="7" customWidth="1"/>
    <col min="16" max="16384" width="11.421875" style="7" customWidth="1"/>
  </cols>
  <sheetData>
    <row r="1" spans="1:17" ht="30" customHeight="1" thickBot="1">
      <c r="A1" s="280" t="s">
        <v>112</v>
      </c>
      <c r="B1" s="281"/>
      <c r="C1" s="281"/>
      <c r="D1" s="281"/>
      <c r="E1" s="281"/>
      <c r="F1" s="281"/>
      <c r="G1" s="282"/>
      <c r="P1" s="38" t="s">
        <v>18</v>
      </c>
      <c r="Q1" s="38" t="s">
        <v>19</v>
      </c>
    </row>
    <row r="2" spans="16:17" ht="8.25" customHeight="1" thickBot="1">
      <c r="P2" s="39"/>
      <c r="Q2" s="39"/>
    </row>
    <row r="3" spans="4:17" ht="30" customHeight="1" thickBot="1">
      <c r="D3" s="54" t="s">
        <v>15</v>
      </c>
      <c r="E3" s="55" t="s">
        <v>16</v>
      </c>
      <c r="P3" s="40" t="s">
        <v>20</v>
      </c>
      <c r="Q3" s="40" t="s">
        <v>20</v>
      </c>
    </row>
    <row r="4" spans="3:17" ht="30" customHeight="1" thickBot="1">
      <c r="C4" s="42" t="s">
        <v>17</v>
      </c>
      <c r="D4" s="57">
        <f>COUNTIF(C6:C11,"OUI")+0.5*COUNTIF(C6:C11,"De façon incomplète")</f>
        <v>0</v>
      </c>
      <c r="E4" s="58">
        <v>6</v>
      </c>
      <c r="P4" s="40" t="s">
        <v>21</v>
      </c>
      <c r="Q4" s="41" t="s">
        <v>22</v>
      </c>
    </row>
    <row r="5" spans="1:17" ht="30" customHeight="1" thickBot="1">
      <c r="A5" s="42" t="s">
        <v>113</v>
      </c>
      <c r="B5" s="46" t="s">
        <v>23</v>
      </c>
      <c r="C5" s="56"/>
      <c r="D5" s="283" t="s">
        <v>43</v>
      </c>
      <c r="E5" s="284"/>
      <c r="F5" s="284"/>
      <c r="G5" s="284"/>
      <c r="H5" s="284"/>
      <c r="I5" s="284"/>
      <c r="J5" s="284"/>
      <c r="K5" s="285" t="s">
        <v>44</v>
      </c>
      <c r="L5" s="285"/>
      <c r="M5" s="285"/>
      <c r="N5" s="285"/>
      <c r="O5" s="286"/>
      <c r="P5" s="40"/>
      <c r="Q5" s="40" t="s">
        <v>21</v>
      </c>
    </row>
    <row r="6" spans="1:17" ht="30" customHeight="1">
      <c r="A6" s="47">
        <v>1</v>
      </c>
      <c r="B6" s="48" t="s">
        <v>105</v>
      </c>
      <c r="C6" s="180"/>
      <c r="D6" s="287"/>
      <c r="E6" s="287"/>
      <c r="F6" s="287"/>
      <c r="G6" s="287"/>
      <c r="H6" s="287"/>
      <c r="I6" s="287"/>
      <c r="J6" s="287"/>
      <c r="K6" s="287"/>
      <c r="L6" s="287"/>
      <c r="M6" s="287"/>
      <c r="N6" s="287"/>
      <c r="O6" s="288"/>
      <c r="P6" s="39"/>
      <c r="Q6" s="39"/>
    </row>
    <row r="7" spans="1:18" ht="45.75" customHeight="1">
      <c r="A7" s="49">
        <v>2</v>
      </c>
      <c r="B7" s="178" t="s">
        <v>106</v>
      </c>
      <c r="C7" s="98"/>
      <c r="D7" s="232"/>
      <c r="E7" s="206"/>
      <c r="F7" s="206"/>
      <c r="G7" s="206"/>
      <c r="H7" s="206"/>
      <c r="I7" s="206"/>
      <c r="J7" s="206"/>
      <c r="K7" s="206"/>
      <c r="L7" s="206"/>
      <c r="M7" s="206"/>
      <c r="N7" s="206"/>
      <c r="O7" s="289"/>
      <c r="Q7" s="39"/>
      <c r="R7" s="39"/>
    </row>
    <row r="8" spans="1:15" ht="48" customHeight="1">
      <c r="A8" s="49">
        <v>3</v>
      </c>
      <c r="B8" s="178" t="s">
        <v>107</v>
      </c>
      <c r="C8" s="98"/>
      <c r="D8" s="232"/>
      <c r="E8" s="206"/>
      <c r="F8" s="206"/>
      <c r="G8" s="206"/>
      <c r="H8" s="206"/>
      <c r="I8" s="206"/>
      <c r="J8" s="206"/>
      <c r="K8" s="206"/>
      <c r="L8" s="206"/>
      <c r="M8" s="206"/>
      <c r="N8" s="206"/>
      <c r="O8" s="289"/>
    </row>
    <row r="9" spans="1:15" ht="30" customHeight="1">
      <c r="A9" s="49">
        <v>4</v>
      </c>
      <c r="B9" s="178" t="s">
        <v>78</v>
      </c>
      <c r="C9" s="98"/>
      <c r="D9" s="232"/>
      <c r="E9" s="206"/>
      <c r="F9" s="206"/>
      <c r="G9" s="206"/>
      <c r="H9" s="206"/>
      <c r="I9" s="206"/>
      <c r="J9" s="206"/>
      <c r="K9" s="206"/>
      <c r="L9" s="206"/>
      <c r="M9" s="206"/>
      <c r="N9" s="206"/>
      <c r="O9" s="289"/>
    </row>
    <row r="10" spans="1:15" ht="30" customHeight="1">
      <c r="A10" s="49">
        <v>5</v>
      </c>
      <c r="B10" s="179" t="s">
        <v>97</v>
      </c>
      <c r="C10" s="98"/>
      <c r="D10" s="232"/>
      <c r="E10" s="206"/>
      <c r="F10" s="206"/>
      <c r="G10" s="206"/>
      <c r="H10" s="206"/>
      <c r="I10" s="206"/>
      <c r="J10" s="206"/>
      <c r="K10" s="206"/>
      <c r="L10" s="206"/>
      <c r="M10" s="206"/>
      <c r="N10" s="206"/>
      <c r="O10" s="289"/>
    </row>
    <row r="11" spans="1:15" ht="30" customHeight="1" thickBot="1">
      <c r="A11" s="50">
        <v>6</v>
      </c>
      <c r="B11" s="51" t="s">
        <v>108</v>
      </c>
      <c r="C11" s="182"/>
      <c r="D11" s="292"/>
      <c r="E11" s="293"/>
      <c r="F11" s="290"/>
      <c r="G11" s="290"/>
      <c r="H11" s="290"/>
      <c r="I11" s="290"/>
      <c r="J11" s="290"/>
      <c r="K11" s="223"/>
      <c r="L11" s="290"/>
      <c r="M11" s="290"/>
      <c r="N11" s="290"/>
      <c r="O11" s="291"/>
    </row>
    <row r="12" spans="1:15" ht="30" customHeight="1" thickBot="1">
      <c r="A12" s="45" t="s">
        <v>114</v>
      </c>
      <c r="B12" s="43" t="s">
        <v>24</v>
      </c>
      <c r="C12" s="44"/>
      <c r="D12" s="52">
        <f>COUNTIF(C13:C15,"OUI")+0.5*COUNTIF(C13:C15,"De façon incomplète")</f>
        <v>0</v>
      </c>
      <c r="E12" s="53">
        <v>3</v>
      </c>
      <c r="F12" s="29"/>
      <c r="G12" s="29"/>
      <c r="H12" s="29"/>
      <c r="I12" s="29"/>
      <c r="J12" s="29"/>
      <c r="K12" s="29"/>
      <c r="L12" s="29"/>
      <c r="M12" s="29"/>
      <c r="N12" s="29"/>
      <c r="O12" s="29"/>
    </row>
    <row r="13" spans="1:15" ht="30" customHeight="1">
      <c r="A13" s="47">
        <v>7</v>
      </c>
      <c r="B13" s="48" t="s">
        <v>77</v>
      </c>
      <c r="C13" s="180"/>
      <c r="D13" s="287"/>
      <c r="E13" s="287"/>
      <c r="F13" s="233"/>
      <c r="G13" s="233"/>
      <c r="H13" s="233"/>
      <c r="I13" s="233"/>
      <c r="J13" s="233"/>
      <c r="K13" s="233"/>
      <c r="L13" s="233"/>
      <c r="M13" s="233"/>
      <c r="N13" s="233"/>
      <c r="O13" s="234"/>
    </row>
    <row r="14" spans="1:15" ht="30" customHeight="1">
      <c r="A14" s="49">
        <v>8</v>
      </c>
      <c r="B14" s="178" t="s">
        <v>45</v>
      </c>
      <c r="C14" s="98"/>
      <c r="D14" s="232"/>
      <c r="E14" s="206"/>
      <c r="F14" s="206"/>
      <c r="G14" s="206"/>
      <c r="H14" s="206"/>
      <c r="I14" s="206"/>
      <c r="J14" s="206"/>
      <c r="K14" s="206"/>
      <c r="L14" s="206"/>
      <c r="M14" s="206"/>
      <c r="N14" s="206"/>
      <c r="O14" s="289"/>
    </row>
    <row r="15" spans="1:15" ht="30" customHeight="1" thickBot="1">
      <c r="A15" s="50">
        <v>9</v>
      </c>
      <c r="B15" s="51" t="s">
        <v>46</v>
      </c>
      <c r="C15" s="182"/>
      <c r="D15" s="292"/>
      <c r="E15" s="292"/>
      <c r="F15" s="223"/>
      <c r="G15" s="223"/>
      <c r="H15" s="223"/>
      <c r="I15" s="223"/>
      <c r="J15" s="223"/>
      <c r="K15" s="223"/>
      <c r="L15" s="223"/>
      <c r="M15" s="223"/>
      <c r="N15" s="223"/>
      <c r="O15" s="224"/>
    </row>
    <row r="16" spans="1:15" ht="30" customHeight="1" thickBot="1">
      <c r="A16" s="45" t="s">
        <v>115</v>
      </c>
      <c r="B16" s="43" t="s">
        <v>25</v>
      </c>
      <c r="C16" s="44"/>
      <c r="D16" s="52">
        <f>COUNTIF(C17:C19,"OUI")+0.5*COUNTIF(C17:C19,"De façon incomplète")</f>
        <v>0</v>
      </c>
      <c r="E16" s="53">
        <v>3</v>
      </c>
      <c r="F16" s="29"/>
      <c r="G16" s="29"/>
      <c r="H16" s="29"/>
      <c r="I16" s="29"/>
      <c r="J16" s="29"/>
      <c r="K16" s="29"/>
      <c r="L16" s="29"/>
      <c r="M16" s="29"/>
      <c r="N16" s="29"/>
      <c r="O16" s="29"/>
    </row>
    <row r="17" spans="1:15" ht="30" customHeight="1">
      <c r="A17" s="47">
        <v>10</v>
      </c>
      <c r="B17" s="48" t="s">
        <v>79</v>
      </c>
      <c r="C17" s="180"/>
      <c r="D17" s="287"/>
      <c r="E17" s="287"/>
      <c r="F17" s="233"/>
      <c r="G17" s="233"/>
      <c r="H17" s="233"/>
      <c r="I17" s="233"/>
      <c r="J17" s="233"/>
      <c r="K17" s="233"/>
      <c r="L17" s="233"/>
      <c r="M17" s="233"/>
      <c r="N17" s="233"/>
      <c r="O17" s="234"/>
    </row>
    <row r="18" spans="1:15" ht="30">
      <c r="A18" s="49">
        <v>11</v>
      </c>
      <c r="B18" s="178" t="s">
        <v>47</v>
      </c>
      <c r="C18" s="98"/>
      <c r="D18" s="232"/>
      <c r="E18" s="206"/>
      <c r="F18" s="206"/>
      <c r="G18" s="206"/>
      <c r="H18" s="206"/>
      <c r="I18" s="206"/>
      <c r="J18" s="206"/>
      <c r="K18" s="206"/>
      <c r="L18" s="206"/>
      <c r="M18" s="206"/>
      <c r="N18" s="206"/>
      <c r="O18" s="289"/>
    </row>
    <row r="19" spans="1:15" ht="29.25" customHeight="1" thickBot="1">
      <c r="A19" s="50">
        <v>12</v>
      </c>
      <c r="B19" s="51" t="s">
        <v>80</v>
      </c>
      <c r="C19" s="181"/>
      <c r="D19" s="223"/>
      <c r="E19" s="290"/>
      <c r="F19" s="290"/>
      <c r="G19" s="290"/>
      <c r="H19" s="290"/>
      <c r="I19" s="290"/>
      <c r="J19" s="290"/>
      <c r="K19" s="223"/>
      <c r="L19" s="290"/>
      <c r="M19" s="290"/>
      <c r="N19" s="290"/>
      <c r="O19" s="291"/>
    </row>
    <row r="20" spans="1:2" ht="15.75" thickBot="1">
      <c r="A20" s="5"/>
      <c r="B20" s="6"/>
    </row>
    <row r="21" spans="2:3" ht="24.75" customHeight="1">
      <c r="B21" s="13" t="s">
        <v>15</v>
      </c>
      <c r="C21" s="14">
        <f>D16+D12+D4</f>
        <v>0</v>
      </c>
    </row>
    <row r="22" spans="2:3" ht="25.5" customHeight="1" thickBot="1">
      <c r="B22" s="15" t="s">
        <v>16</v>
      </c>
      <c r="C22" s="16">
        <f>E4+E12+E16</f>
        <v>12</v>
      </c>
    </row>
  </sheetData>
  <sheetProtection password="9D0D" sheet="1" selectLockedCells="1"/>
  <mergeCells count="27">
    <mergeCell ref="D19:J19"/>
    <mergeCell ref="K19:O19"/>
    <mergeCell ref="D18:J18"/>
    <mergeCell ref="K18:O18"/>
    <mergeCell ref="D11:J11"/>
    <mergeCell ref="K11:O11"/>
    <mergeCell ref="D17:J17"/>
    <mergeCell ref="K17:O17"/>
    <mergeCell ref="D15:J15"/>
    <mergeCell ref="K15:O15"/>
    <mergeCell ref="K8:O8"/>
    <mergeCell ref="D10:J10"/>
    <mergeCell ref="K10:O10"/>
    <mergeCell ref="D13:J13"/>
    <mergeCell ref="K13:O13"/>
    <mergeCell ref="D14:J14"/>
    <mergeCell ref="K14:O14"/>
    <mergeCell ref="D9:J9"/>
    <mergeCell ref="K9:O9"/>
    <mergeCell ref="D8:J8"/>
    <mergeCell ref="A1:G1"/>
    <mergeCell ref="D5:J5"/>
    <mergeCell ref="K5:O5"/>
    <mergeCell ref="D6:J6"/>
    <mergeCell ref="K6:O6"/>
    <mergeCell ref="D7:J7"/>
    <mergeCell ref="K7:O7"/>
  </mergeCells>
  <dataValidations count="1">
    <dataValidation type="list" allowBlank="1" showInputMessage="1" showErrorMessage="1" sqref="C6:C11 C13:C15 C17:C19">
      <formula1>$Q$3:$Q$5</formula1>
    </dataValidation>
  </dataValidations>
  <printOptions/>
  <pageMargins left="0.7" right="0.7" top="0.75" bottom="0.75" header="0.3" footer="0.3"/>
  <pageSetup horizontalDpi="600" verticalDpi="600" orientation="landscape" paperSize="9" scale="60" r:id="rId3"/>
  <legacyDrawing r:id="rId2"/>
</worksheet>
</file>

<file path=xl/worksheets/sheet7.xml><?xml version="1.0" encoding="utf-8"?>
<worksheet xmlns="http://schemas.openxmlformats.org/spreadsheetml/2006/main" xmlns:r="http://schemas.openxmlformats.org/officeDocument/2006/relationships">
  <dimension ref="A1:D14"/>
  <sheetViews>
    <sheetView zoomScale="90" zoomScaleNormal="90" zoomScalePageLayoutView="0" workbookViewId="0" topLeftCell="A1">
      <selection activeCell="F11" sqref="F11"/>
    </sheetView>
  </sheetViews>
  <sheetFormatPr defaultColWidth="11.421875" defaultRowHeight="15"/>
  <cols>
    <col min="1" max="1" width="30.8515625" style="1" customWidth="1"/>
    <col min="2" max="2" width="54.28125" style="0" customWidth="1"/>
    <col min="3" max="3" width="14.8515625" style="0" customWidth="1"/>
    <col min="4" max="4" width="9.8515625" style="0" customWidth="1"/>
  </cols>
  <sheetData>
    <row r="1" spans="1:4" ht="30" customHeight="1">
      <c r="A1" s="35" t="s">
        <v>0</v>
      </c>
      <c r="B1" s="35" t="s">
        <v>4</v>
      </c>
      <c r="C1" s="35" t="s">
        <v>2</v>
      </c>
      <c r="D1" s="35" t="s">
        <v>1</v>
      </c>
    </row>
    <row r="2" spans="1:4" ht="30" customHeight="1">
      <c r="A2" s="36" t="s">
        <v>3</v>
      </c>
      <c r="B2" s="3" t="s">
        <v>125</v>
      </c>
      <c r="C2" s="2">
        <f>'1. Apprentissages'!D4</f>
        <v>0</v>
      </c>
      <c r="D2" s="2">
        <f>'1. Apprentissages'!E4</f>
        <v>7</v>
      </c>
    </row>
    <row r="3" spans="1:4" ht="30" customHeight="1">
      <c r="A3" s="36"/>
      <c r="B3" s="3" t="s">
        <v>124</v>
      </c>
      <c r="C3" s="2">
        <f>'1. Apprentissages'!D13</f>
        <v>0</v>
      </c>
      <c r="D3" s="2">
        <f>'1. Apprentissages'!E13</f>
        <v>3</v>
      </c>
    </row>
    <row r="4" spans="1:4" ht="30" customHeight="1">
      <c r="A4" s="36"/>
      <c r="B4" s="3" t="s">
        <v>123</v>
      </c>
      <c r="C4" s="2">
        <f>'1. Apprentissages'!D17</f>
        <v>0</v>
      </c>
      <c r="D4" s="2">
        <f>'1. Apprentissages'!E17</f>
        <v>6</v>
      </c>
    </row>
    <row r="5" spans="1:4" ht="30" customHeight="1">
      <c r="A5" s="36"/>
      <c r="B5" s="3" t="s">
        <v>128</v>
      </c>
      <c r="C5" s="2">
        <f>'1. Apprentissages'!D24</f>
        <v>0</v>
      </c>
      <c r="D5" s="2">
        <f>'1. Apprentissages'!E24</f>
        <v>2</v>
      </c>
    </row>
    <row r="6" spans="1:4" ht="30" customHeight="1">
      <c r="A6" s="36" t="s">
        <v>5</v>
      </c>
      <c r="B6" s="3" t="s">
        <v>6</v>
      </c>
      <c r="C6" s="2">
        <f>'2. Climat'!D4</f>
        <v>0</v>
      </c>
      <c r="D6" s="2">
        <f>'[1]2. Climat'!E4</f>
        <v>5</v>
      </c>
    </row>
    <row r="7" spans="1:4" ht="30" customHeight="1">
      <c r="A7" s="36"/>
      <c r="B7" s="3" t="s">
        <v>7</v>
      </c>
      <c r="C7" s="2">
        <f>'2. Climat'!D9</f>
        <v>0</v>
      </c>
      <c r="D7" s="2">
        <f>'2. Climat'!E9</f>
        <v>5</v>
      </c>
    </row>
    <row r="8" spans="1:4" ht="30" customHeight="1">
      <c r="A8" s="36"/>
      <c r="B8" s="3" t="s">
        <v>122</v>
      </c>
      <c r="C8" s="2">
        <f>'2. Climat'!D15</f>
        <v>0</v>
      </c>
      <c r="D8" s="2">
        <f>'2. Climat'!E15</f>
        <v>9</v>
      </c>
    </row>
    <row r="9" spans="1:4" ht="30" customHeight="1">
      <c r="A9" s="36" t="s">
        <v>8</v>
      </c>
      <c r="B9" s="3" t="s">
        <v>119</v>
      </c>
      <c r="C9" s="2">
        <f>'3. Parents et partenaires'!D3</f>
        <v>1</v>
      </c>
      <c r="D9" s="2">
        <f>'3. Parents et partenaires'!E3</f>
        <v>8</v>
      </c>
    </row>
    <row r="10" spans="1:4" ht="30" customHeight="1">
      <c r="A10" s="36"/>
      <c r="B10" s="3" t="s">
        <v>121</v>
      </c>
      <c r="C10" s="2">
        <f>'3. Parents et partenaires'!D13</f>
        <v>0</v>
      </c>
      <c r="D10" s="2">
        <f>'3. Parents et partenaires'!E13</f>
        <v>2</v>
      </c>
    </row>
    <row r="11" spans="1:4" ht="30" customHeight="1">
      <c r="A11" s="37" t="s">
        <v>120</v>
      </c>
      <c r="B11" s="3" t="s">
        <v>129</v>
      </c>
      <c r="C11" s="2">
        <f>'4. Travail collaboratif au sein'!D4</f>
        <v>0</v>
      </c>
      <c r="D11" s="2">
        <f>'4. Travail collaboratif au sein'!E4</f>
        <v>7</v>
      </c>
    </row>
    <row r="12" spans="1:4" ht="30" customHeight="1">
      <c r="A12" s="36" t="s">
        <v>118</v>
      </c>
      <c r="B12" s="3" t="s">
        <v>116</v>
      </c>
      <c r="C12" s="2">
        <f>'5. Pilotage et animation'!D4</f>
        <v>0</v>
      </c>
      <c r="D12" s="2">
        <f>'5. Pilotage et animation'!E4</f>
        <v>6</v>
      </c>
    </row>
    <row r="13" spans="1:4" ht="30" customHeight="1">
      <c r="A13" s="36"/>
      <c r="B13" s="3" t="s">
        <v>117</v>
      </c>
      <c r="C13" s="2">
        <f>'5. Pilotage et animation'!D12</f>
        <v>0</v>
      </c>
      <c r="D13" s="2">
        <f>'5. Pilotage et animation'!E12</f>
        <v>3</v>
      </c>
    </row>
    <row r="14" spans="1:4" ht="30" customHeight="1">
      <c r="A14" s="36"/>
      <c r="B14" s="3" t="s">
        <v>130</v>
      </c>
      <c r="C14" s="2">
        <f>'5. Pilotage et animation'!D16</f>
        <v>0</v>
      </c>
      <c r="D14" s="2">
        <f>'5. Pilotage et animation'!E16</f>
        <v>3</v>
      </c>
    </row>
  </sheetData>
  <sheetProtection password="9D0D" sheet="1" selectLockedCells="1" selectUnlockedCells="1"/>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LLG</dc:creator>
  <cp:keywords/>
  <dc:description/>
  <cp:lastModifiedBy>SeriaD29</cp:lastModifiedBy>
  <cp:lastPrinted>2018-11-06T21:47:55Z</cp:lastPrinted>
  <dcterms:created xsi:type="dcterms:W3CDTF">2014-06-12T08:44:52Z</dcterms:created>
  <dcterms:modified xsi:type="dcterms:W3CDTF">2018-11-08T12:57:20Z</dcterms:modified>
  <cp:category/>
  <cp:version/>
  <cp:contentType/>
  <cp:contentStatus/>
</cp:coreProperties>
</file>