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17400" windowHeight="10035" firstSheet="6" activeTab="10"/>
  </bookViews>
  <sheets>
    <sheet name="ANALISIS 630-830" sheetId="4" r:id="rId1"/>
    <sheet name="ENFERMERIA 630-830" sheetId="6" r:id="rId2"/>
    <sheet name="ANALISIS2 630-830" sheetId="17" r:id="rId3"/>
    <sheet name="COMERCIO - 630-830" sheetId="16" r:id="rId4"/>
    <sheet name="ANALISIS 200-600" sheetId="18" r:id="rId5"/>
    <sheet name="MANTENIMIENTO 200-600" sheetId="13" r:id="rId6"/>
    <sheet name="SEC AUX CONT 200-600" sheetId="19" r:id="rId7"/>
    <sheet name="AUX CONT 200-600" sheetId="20" r:id="rId8"/>
    <sheet name="AUX ENFE 200-600" sheetId="21" r:id="rId9"/>
    <sheet name="SEGURIDAD 200-600" sheetId="22" r:id="rId10"/>
    <sheet name="SER FARMA 200-600" sheetId="23" r:id="rId11"/>
  </sheets>
  <calcPr calcId="144525"/>
</workbook>
</file>

<file path=xl/calcChain.xml><?xml version="1.0" encoding="utf-8"?>
<calcChain xmlns="http://schemas.openxmlformats.org/spreadsheetml/2006/main">
  <c r="G9" i="19" l="1"/>
  <c r="G10" i="19"/>
  <c r="G11" i="19"/>
  <c r="L10" i="18"/>
  <c r="L11" i="18"/>
  <c r="L12" i="18"/>
  <c r="L13" i="18"/>
  <c r="L14" i="18"/>
  <c r="L15" i="18"/>
  <c r="L16" i="18"/>
  <c r="L17" i="18"/>
  <c r="L18" i="18"/>
  <c r="L19" i="18"/>
  <c r="L20" i="18"/>
  <c r="L21" i="18"/>
  <c r="L22" i="18"/>
  <c r="L9" i="18"/>
  <c r="K10" i="18"/>
  <c r="K11" i="18"/>
  <c r="K12" i="18"/>
  <c r="K13" i="18"/>
  <c r="K14" i="18"/>
  <c r="K15" i="18"/>
  <c r="K16" i="18"/>
  <c r="K17" i="18"/>
  <c r="K18" i="18"/>
  <c r="K19" i="18"/>
  <c r="K20" i="18"/>
  <c r="K21" i="18"/>
  <c r="K22" i="18"/>
  <c r="K9" i="18"/>
  <c r="P9" i="16" l="1"/>
  <c r="O9" i="16"/>
  <c r="P12" i="6"/>
  <c r="P13" i="6"/>
  <c r="P15" i="6"/>
  <c r="P16" i="6"/>
  <c r="O10" i="6"/>
  <c r="P10" i="6" s="1"/>
  <c r="O11" i="6"/>
  <c r="P11" i="6" s="1"/>
  <c r="O12" i="6"/>
  <c r="O13" i="6"/>
  <c r="O14" i="6"/>
  <c r="P14" i="6" s="1"/>
  <c r="O15" i="6"/>
  <c r="O16" i="6"/>
  <c r="O17" i="6"/>
  <c r="P17" i="6" s="1"/>
  <c r="O18" i="6"/>
  <c r="P18" i="6" s="1"/>
  <c r="O9" i="6"/>
  <c r="P9" i="6" s="1"/>
  <c r="O14" i="4"/>
  <c r="P14" i="4" s="1"/>
  <c r="O13" i="4"/>
  <c r="P13" i="4" s="1"/>
  <c r="O12" i="4"/>
  <c r="P12" i="4" s="1"/>
  <c r="O11" i="4"/>
  <c r="P11" i="4" s="1"/>
  <c r="O10" i="4"/>
  <c r="P10" i="4" s="1"/>
  <c r="O9" i="4"/>
  <c r="P9" i="4" s="1"/>
  <c r="G11" i="23" l="1"/>
  <c r="G10" i="23"/>
  <c r="G9" i="23"/>
  <c r="G11" i="22"/>
  <c r="G10" i="22"/>
  <c r="G9" i="22"/>
  <c r="G11" i="21"/>
  <c r="G10" i="21"/>
  <c r="G9" i="21"/>
  <c r="G11" i="20"/>
  <c r="G10" i="20"/>
  <c r="G9" i="20"/>
  <c r="G20" i="17"/>
  <c r="G19" i="17"/>
  <c r="G18" i="17"/>
  <c r="G17" i="17"/>
  <c r="G16" i="17"/>
  <c r="G15" i="17"/>
  <c r="G14" i="17"/>
  <c r="G13" i="17"/>
  <c r="G12" i="17"/>
  <c r="G11" i="17"/>
  <c r="G10" i="17"/>
  <c r="G9" i="17"/>
  <c r="G11" i="13" l="1"/>
  <c r="G10" i="13"/>
  <c r="G9" i="13"/>
</calcChain>
</file>

<file path=xl/sharedStrings.xml><?xml version="1.0" encoding="utf-8"?>
<sst xmlns="http://schemas.openxmlformats.org/spreadsheetml/2006/main" count="366" uniqueCount="185">
  <si>
    <t>PROGRAMA</t>
  </si>
  <si>
    <t>HORARIO</t>
  </si>
  <si>
    <t>MODULO</t>
  </si>
  <si>
    <t>DOCENTE</t>
  </si>
  <si>
    <t>AUXILIAR CONTABLE</t>
  </si>
  <si>
    <t>LUNES A VIERNES 6:30 PM A 8:30 PM</t>
  </si>
  <si>
    <t>MICROSOFT OFFICE WORD</t>
  </si>
  <si>
    <t>NELSON JULIAO MARTINEZ</t>
  </si>
  <si>
    <t>PRIMER
APELLIDO</t>
  </si>
  <si>
    <t>SEGUNDO
APELLIDO</t>
  </si>
  <si>
    <t>NOMBRE</t>
  </si>
  <si>
    <t>PRIMER PARCIAL</t>
  </si>
  <si>
    <t>PARCIAL FINAL</t>
  </si>
  <si>
    <t>ACTIVIDADES</t>
  </si>
  <si>
    <t>DEFINITIVA</t>
  </si>
  <si>
    <t>RODRIGUEZ</t>
  </si>
  <si>
    <t>ANALISIS Y PR5PGRAMACION DE SISTEMAS</t>
  </si>
  <si>
    <t>ANILLO</t>
  </si>
  <si>
    <t>BARROS</t>
  </si>
  <si>
    <t>ESQUIVEL</t>
  </si>
  <si>
    <t>FREYLE</t>
  </si>
  <si>
    <t>GOMEZ</t>
  </si>
  <si>
    <t>PEDROZO</t>
  </si>
  <si>
    <t>VARGAS</t>
  </si>
  <si>
    <t>SALAZAR</t>
  </si>
  <si>
    <t>BARQUERO</t>
  </si>
  <si>
    <t>CALDERINE</t>
  </si>
  <si>
    <t>BRITTOS</t>
  </si>
  <si>
    <t>PEREZ</t>
  </si>
  <si>
    <t>ROCHA</t>
  </si>
  <si>
    <t>CUESTA</t>
  </si>
  <si>
    <t>JOSE</t>
  </si>
  <si>
    <t>ALDAIR</t>
  </si>
  <si>
    <t>CLARIBEL</t>
  </si>
  <si>
    <t>RIVELINO</t>
  </si>
  <si>
    <t>BEHARLEYS</t>
  </si>
  <si>
    <t>OBSERVACIONES</t>
  </si>
  <si>
    <t>N/A</t>
  </si>
  <si>
    <t>INSTALACION DE SOFTWARE</t>
  </si>
  <si>
    <t>AUXILIAR EN ENFERMERIA</t>
  </si>
  <si>
    <t>FUNDAMENTOS DE INFORMATICA</t>
  </si>
  <si>
    <t>PADILLA</t>
  </si>
  <si>
    <t>NARVAEZ</t>
  </si>
  <si>
    <t>BRIZZ</t>
  </si>
  <si>
    <t>SEGURIDAD OCUPACIONAL</t>
  </si>
  <si>
    <t>SABADOS DE 2:00 PM A 6:00 PM</t>
  </si>
  <si>
    <t>OSPINO</t>
  </si>
  <si>
    <t>AGUAS</t>
  </si>
  <si>
    <t>MUÑOZ</t>
  </si>
  <si>
    <t>GAMARRA</t>
  </si>
  <si>
    <t>GUTIERREZ</t>
  </si>
  <si>
    <t>HERRERA</t>
  </si>
  <si>
    <t>LONDOÑO</t>
  </si>
  <si>
    <t>NAVARRO</t>
  </si>
  <si>
    <t>NOVOA</t>
  </si>
  <si>
    <t>ORTEGA</t>
  </si>
  <si>
    <t>PEÑA</t>
  </si>
  <si>
    <t>TOVAR</t>
  </si>
  <si>
    <t>LLANOS</t>
  </si>
  <si>
    <t>CARRILLO</t>
  </si>
  <si>
    <t>ALVAREZ</t>
  </si>
  <si>
    <t>ESTRADA</t>
  </si>
  <si>
    <t>DIAZ</t>
  </si>
  <si>
    <t>MIRANDA</t>
  </si>
  <si>
    <t>COMAS</t>
  </si>
  <si>
    <t>VILLEGAS</t>
  </si>
  <si>
    <t>EVA</t>
  </si>
  <si>
    <t>ELIZABETH</t>
  </si>
  <si>
    <t>SANDRA</t>
  </si>
  <si>
    <t>JULIO</t>
  </si>
  <si>
    <t>MANTENIMIENTO Y REPARACION DE COMPUTADORES</t>
  </si>
  <si>
    <t>CORRO</t>
  </si>
  <si>
    <t>VELASQUEZ</t>
  </si>
  <si>
    <t>TORRES</t>
  </si>
  <si>
    <t>PECHECO</t>
  </si>
  <si>
    <t>MARIA DE LOS ANGELES</t>
  </si>
  <si>
    <t>VICTOR</t>
  </si>
  <si>
    <t>DARIEN</t>
  </si>
  <si>
    <t>OLGA</t>
  </si>
  <si>
    <t>SECRETARIADO AUXILIAR CONTABLE</t>
  </si>
  <si>
    <t>OROZCO</t>
  </si>
  <si>
    <t>ATENCIO</t>
  </si>
  <si>
    <t>CASTRO</t>
  </si>
  <si>
    <t>SAMPER</t>
  </si>
  <si>
    <t>MAESTRE</t>
  </si>
  <si>
    <t>ROBLES</t>
  </si>
  <si>
    <t>ARIZA</t>
  </si>
  <si>
    <t>CASTILLO</t>
  </si>
  <si>
    <t>ZABALETA</t>
  </si>
  <si>
    <t>FERNANDEZ</t>
  </si>
  <si>
    <t>FERRER</t>
  </si>
  <si>
    <t>PINILLOS</t>
  </si>
  <si>
    <t>SUAREZ</t>
  </si>
  <si>
    <t>SANCHEZ</t>
  </si>
  <si>
    <t>PERDOMO</t>
  </si>
  <si>
    <t>TATIS</t>
  </si>
  <si>
    <t>NAVAEZ</t>
  </si>
  <si>
    <t>BOLIVAR</t>
  </si>
  <si>
    <t>TATIANA PAOLA</t>
  </si>
  <si>
    <t>YARLIS MARIA</t>
  </si>
  <si>
    <t>MINELLA ESTHER</t>
  </si>
  <si>
    <t>SUSANA MARIA</t>
  </si>
  <si>
    <t>LINDY LESLYE</t>
  </si>
  <si>
    <t>MARIA TEREZA</t>
  </si>
  <si>
    <t>YUNAICY ZENITH</t>
  </si>
  <si>
    <t>DIANA CAROLINA</t>
  </si>
  <si>
    <t xml:space="preserve">KATHERINE </t>
  </si>
  <si>
    <t>EVA MARIA</t>
  </si>
  <si>
    <t>CINCY JOHANA</t>
  </si>
  <si>
    <t>ANALISIS Y PROGRAMACION</t>
  </si>
  <si>
    <t>ESTRUCTURA DE PROGRAMACION</t>
  </si>
  <si>
    <t>COMERCIO EXTERIOR</t>
  </si>
  <si>
    <t xml:space="preserve">ANDRADE </t>
  </si>
  <si>
    <t>COLON</t>
  </si>
  <si>
    <t>ANDERSON</t>
  </si>
  <si>
    <t>SABADOS 2:00 PM A 6:00 PM</t>
  </si>
  <si>
    <t>DOMINGUEZ</t>
  </si>
  <si>
    <t>GUETTE</t>
  </si>
  <si>
    <t>PERTUZ</t>
  </si>
  <si>
    <t>OSPINA</t>
  </si>
  <si>
    <t>RADA</t>
  </si>
  <si>
    <t>GASTELBANDO</t>
  </si>
  <si>
    <t>RUA</t>
  </si>
  <si>
    <t>PELUFFO</t>
  </si>
  <si>
    <t>LAIN</t>
  </si>
  <si>
    <t>CRISTOBAL</t>
  </si>
  <si>
    <t>MABEL</t>
  </si>
  <si>
    <t>VENICIA</t>
  </si>
  <si>
    <t>GLEIMY</t>
  </si>
  <si>
    <t>MARLEVIS</t>
  </si>
  <si>
    <t>SHIRLEY</t>
  </si>
  <si>
    <t>FIALELY</t>
  </si>
  <si>
    <t>MERLY</t>
  </si>
  <si>
    <t xml:space="preserve">DE LA OSSA </t>
  </si>
  <si>
    <t>DE LA RANS</t>
  </si>
  <si>
    <t>ROLLERO</t>
  </si>
  <si>
    <t>LUNA</t>
  </si>
  <si>
    <t>DAYANIS</t>
  </si>
  <si>
    <t>BELKIS</t>
  </si>
  <si>
    <t>TATIANA</t>
  </si>
  <si>
    <t>URUETA</t>
  </si>
  <si>
    <t>ROMAS</t>
  </si>
  <si>
    <t>RUZ</t>
  </si>
  <si>
    <t>VIVIANA</t>
  </si>
  <si>
    <t>SILVIA</t>
  </si>
  <si>
    <t>SANTIAGO</t>
  </si>
  <si>
    <t>ADRIANA</t>
  </si>
  <si>
    <t>BELTRAN</t>
  </si>
  <si>
    <t>TABORDA</t>
  </si>
  <si>
    <t>JONATHAN</t>
  </si>
  <si>
    <t>SERVICIOS FARMACEUTICOS</t>
  </si>
  <si>
    <t>PERALTA</t>
  </si>
  <si>
    <t>Act
4 de Mayo</t>
  </si>
  <si>
    <t>KELLY</t>
  </si>
  <si>
    <t>JIMENEZ</t>
  </si>
  <si>
    <t>Act
Compañía la Poderosa</t>
  </si>
  <si>
    <t>PRIMER 
PARCIAL</t>
  </si>
  <si>
    <t>PARCIAL
FINAL</t>
  </si>
  <si>
    <t xml:space="preserve">Act
HV </t>
  </si>
  <si>
    <t>DEF</t>
  </si>
  <si>
    <t>PARCIAL 
FINAL</t>
  </si>
  <si>
    <t>Act
18</t>
  </si>
  <si>
    <t>Act
19</t>
  </si>
  <si>
    <t>Act
22</t>
  </si>
  <si>
    <t>Act
24</t>
  </si>
  <si>
    <t>Act
Plan</t>
  </si>
  <si>
    <t>Act
Comb</t>
  </si>
  <si>
    <t>Act
10</t>
  </si>
  <si>
    <t>PROM</t>
  </si>
  <si>
    <t>Act
MEC</t>
  </si>
  <si>
    <t>Act
Formulario</t>
  </si>
  <si>
    <t>Act
Relacion Bimestral</t>
  </si>
  <si>
    <t>Act
Descuentos
Aumentos</t>
  </si>
  <si>
    <t>NP</t>
  </si>
  <si>
    <t>Actividades</t>
  </si>
  <si>
    <t>ARIEL</t>
  </si>
  <si>
    <t>HERNANDEZ</t>
  </si>
  <si>
    <t>ESPITIA</t>
  </si>
  <si>
    <t>SINTIA</t>
  </si>
  <si>
    <t>POVEA</t>
  </si>
  <si>
    <t>ROSADO</t>
  </si>
  <si>
    <t>Yolenis</t>
  </si>
  <si>
    <t>Santiago</t>
  </si>
  <si>
    <t>Rodriguez</t>
  </si>
  <si>
    <t>SALCEDO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</si>
</sst>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64" fontId="0" fillId="3" borderId="14" xfId="0" applyNumberFormat="1" applyFill="1" applyBorder="1"/>
    <xf numFmtId="164" fontId="0" fillId="3" borderId="15" xfId="0" applyNumberFormat="1" applyFill="1" applyBorder="1"/>
    <xf numFmtId="0" fontId="0" fillId="3" borderId="9" xfId="0" applyFill="1" applyBorder="1"/>
    <xf numFmtId="0" fontId="0" fillId="3" borderId="1" xfId="0" applyFill="1" applyBorder="1"/>
    <xf numFmtId="0" fontId="0" fillId="3" borderId="10" xfId="0" applyFill="1" applyBorder="1"/>
    <xf numFmtId="0" fontId="0" fillId="3" borderId="11" xfId="0" applyFill="1" applyBorder="1"/>
    <xf numFmtId="0" fontId="0" fillId="3" borderId="12" xfId="0" applyFill="1" applyBorder="1"/>
    <xf numFmtId="0" fontId="0" fillId="3" borderId="13" xfId="0" applyFill="1" applyBorder="1"/>
    <xf numFmtId="0" fontId="1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0" fillId="3" borderId="6" xfId="0" applyFill="1" applyBorder="1"/>
    <xf numFmtId="0" fontId="0" fillId="3" borderId="7" xfId="0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0" fontId="2" fillId="0" borderId="16" xfId="0" applyFont="1" applyBorder="1"/>
    <xf numFmtId="0" fontId="1" fillId="2" borderId="16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164" fontId="0" fillId="3" borderId="1" xfId="0" applyNumberFormat="1" applyFill="1" applyBorder="1"/>
    <xf numFmtId="0" fontId="0" fillId="3" borderId="25" xfId="0" applyFill="1" applyBorder="1"/>
    <xf numFmtId="0" fontId="0" fillId="3" borderId="26" xfId="0" applyFill="1" applyBorder="1"/>
    <xf numFmtId="0" fontId="0" fillId="3" borderId="27" xfId="0" applyFill="1" applyBorder="1"/>
    <xf numFmtId="0" fontId="2" fillId="3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64" fontId="0" fillId="3" borderId="28" xfId="0" applyNumberFormat="1" applyFill="1" applyBorder="1"/>
    <xf numFmtId="164" fontId="0" fillId="3" borderId="29" xfId="0" applyNumberFormat="1" applyFill="1" applyBorder="1"/>
    <xf numFmtId="0" fontId="0" fillId="0" borderId="20" xfId="0" applyFill="1" applyBorder="1"/>
    <xf numFmtId="0" fontId="0" fillId="0" borderId="0" xfId="0" applyFill="1" applyBorder="1"/>
    <xf numFmtId="164" fontId="0" fillId="0" borderId="0" xfId="0" applyNumberFormat="1" applyFill="1" applyBorder="1"/>
    <xf numFmtId="0" fontId="0" fillId="0" borderId="0" xfId="0" applyFont="1"/>
    <xf numFmtId="164" fontId="0" fillId="3" borderId="6" xfId="0" applyNumberFormat="1" applyFill="1" applyBorder="1"/>
    <xf numFmtId="164" fontId="0" fillId="3" borderId="30" xfId="0" applyNumberFormat="1" applyFill="1" applyBorder="1"/>
    <xf numFmtId="0" fontId="0" fillId="3" borderId="8" xfId="0" applyFill="1" applyBorder="1"/>
    <xf numFmtId="0" fontId="0" fillId="4" borderId="1" xfId="0" applyFill="1" applyBorder="1"/>
    <xf numFmtId="164" fontId="0" fillId="3" borderId="26" xfId="0" applyNumberFormat="1" applyFill="1" applyBorder="1"/>
    <xf numFmtId="0" fontId="0" fillId="4" borderId="9" xfId="0" applyFill="1" applyBorder="1"/>
    <xf numFmtId="164" fontId="0" fillId="4" borderId="14" xfId="0" applyNumberFormat="1" applyFill="1" applyBorder="1"/>
    <xf numFmtId="164" fontId="0" fillId="4" borderId="7" xfId="0" applyNumberFormat="1" applyFill="1" applyBorder="1"/>
    <xf numFmtId="164" fontId="0" fillId="4" borderId="8" xfId="0" applyNumberFormat="1" applyFill="1" applyBorder="1"/>
    <xf numFmtId="164" fontId="0" fillId="4" borderId="1" xfId="0" applyNumberFormat="1" applyFill="1" applyBorder="1"/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E14" sqref="E14"/>
    </sheetView>
  </sheetViews>
  <sheetFormatPr baseColWidth="10" defaultRowHeight="15" x14ac:dyDescent="0.25"/>
  <cols>
    <col min="1" max="1" width="15.85546875" bestFit="1" customWidth="1"/>
    <col min="2" max="2" width="10.85546875" bestFit="1" customWidth="1"/>
    <col min="3" max="3" width="10.7109375" bestFit="1" customWidth="1"/>
    <col min="4" max="4" width="8.42578125" bestFit="1" customWidth="1"/>
    <col min="5" max="5" width="8.7109375" customWidth="1"/>
    <col min="6" max="14" width="6.42578125" customWidth="1"/>
    <col min="15" max="15" width="8.42578125" bestFit="1" customWidth="1"/>
    <col min="16" max="16" width="6.42578125" customWidth="1"/>
  </cols>
  <sheetData>
    <row r="1" spans="1:16" x14ac:dyDescent="0.25">
      <c r="A1" s="11" t="s">
        <v>0</v>
      </c>
      <c r="B1" s="46" t="s">
        <v>16</v>
      </c>
      <c r="C1" s="47"/>
      <c r="D1" s="47"/>
      <c r="E1" s="48"/>
      <c r="F1" s="26"/>
      <c r="G1" s="26"/>
      <c r="H1" s="26"/>
      <c r="I1" s="26"/>
      <c r="J1" s="26"/>
      <c r="K1" s="26"/>
      <c r="L1" s="26"/>
      <c r="M1" s="26"/>
      <c r="N1" s="26"/>
      <c r="O1" s="26"/>
    </row>
    <row r="2" spans="1:16" x14ac:dyDescent="0.25">
      <c r="A2" s="12" t="s">
        <v>1</v>
      </c>
      <c r="B2" s="49" t="s">
        <v>5</v>
      </c>
      <c r="C2" s="50"/>
      <c r="D2" s="50"/>
      <c r="E2" s="51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6" x14ac:dyDescent="0.25">
      <c r="A3" s="12" t="s">
        <v>2</v>
      </c>
      <c r="B3" s="49" t="s">
        <v>6</v>
      </c>
      <c r="C3" s="50"/>
      <c r="D3" s="50"/>
      <c r="E3" s="51"/>
      <c r="F3" s="26"/>
      <c r="G3" s="26"/>
      <c r="H3" s="26"/>
      <c r="I3" s="26"/>
      <c r="J3" s="26"/>
      <c r="K3" s="26"/>
      <c r="L3" s="26"/>
      <c r="M3" s="26"/>
      <c r="N3" s="26"/>
      <c r="O3" s="26"/>
    </row>
    <row r="4" spans="1:16" ht="15.75" thickBot="1" x14ac:dyDescent="0.3">
      <c r="A4" s="13" t="s">
        <v>3</v>
      </c>
      <c r="B4" s="52" t="s">
        <v>7</v>
      </c>
      <c r="C4" s="53"/>
      <c r="D4" s="53"/>
      <c r="E4" s="54"/>
      <c r="F4" s="26"/>
      <c r="G4" s="26"/>
      <c r="H4" s="26"/>
      <c r="I4" s="26"/>
      <c r="J4" s="26"/>
      <c r="K4" s="26"/>
      <c r="L4" s="26"/>
      <c r="M4" s="26"/>
      <c r="N4" s="26"/>
      <c r="O4" s="26"/>
    </row>
    <row r="5" spans="1:16" x14ac:dyDescent="0.25">
      <c r="F5" s="27"/>
      <c r="G5" s="27"/>
      <c r="H5" s="27"/>
      <c r="I5" s="27"/>
      <c r="J5" s="27"/>
      <c r="K5" s="27"/>
      <c r="L5" s="27"/>
      <c r="M5" s="27"/>
      <c r="N5" s="27"/>
      <c r="O5" s="27"/>
    </row>
    <row r="6" spans="1:16" x14ac:dyDescent="0.25">
      <c r="F6" s="27"/>
      <c r="G6" s="27"/>
      <c r="H6" s="27"/>
      <c r="I6" s="27"/>
      <c r="J6" s="27"/>
      <c r="K6" s="27"/>
      <c r="L6" s="27"/>
      <c r="M6" s="27"/>
      <c r="N6" s="27"/>
      <c r="O6" s="27"/>
    </row>
    <row r="7" spans="1:16" ht="15.75" thickBot="1" x14ac:dyDescent="0.3"/>
    <row r="8" spans="1:16" ht="45.75" thickBot="1" x14ac:dyDescent="0.3">
      <c r="A8" s="28" t="s">
        <v>8</v>
      </c>
      <c r="B8" s="28" t="s">
        <v>9</v>
      </c>
      <c r="C8" s="29" t="s">
        <v>10</v>
      </c>
      <c r="D8" s="28" t="s">
        <v>156</v>
      </c>
      <c r="E8" s="28" t="s">
        <v>157</v>
      </c>
      <c r="F8" s="28" t="s">
        <v>161</v>
      </c>
      <c r="G8" s="28" t="s">
        <v>162</v>
      </c>
      <c r="H8" s="28" t="s">
        <v>163</v>
      </c>
      <c r="I8" s="28" t="s">
        <v>164</v>
      </c>
      <c r="J8" s="28" t="s">
        <v>158</v>
      </c>
      <c r="K8" s="28" t="s">
        <v>165</v>
      </c>
      <c r="L8" s="28" t="s">
        <v>166</v>
      </c>
      <c r="M8" s="28" t="s">
        <v>167</v>
      </c>
      <c r="N8" s="28" t="s">
        <v>169</v>
      </c>
      <c r="O8" s="28" t="s">
        <v>168</v>
      </c>
      <c r="P8" s="29" t="s">
        <v>159</v>
      </c>
    </row>
    <row r="9" spans="1:16" ht="15.75" thickBot="1" x14ac:dyDescent="0.3">
      <c r="A9" s="14" t="s">
        <v>17</v>
      </c>
      <c r="B9" s="15" t="s">
        <v>24</v>
      </c>
      <c r="C9" s="38" t="s">
        <v>31</v>
      </c>
      <c r="D9" s="36">
        <v>5</v>
      </c>
      <c r="E9" s="16">
        <v>4.5</v>
      </c>
      <c r="F9" s="16">
        <v>5</v>
      </c>
      <c r="G9" s="16">
        <v>5</v>
      </c>
      <c r="H9" s="16">
        <v>2</v>
      </c>
      <c r="I9" s="16">
        <v>5</v>
      </c>
      <c r="J9" s="16">
        <v>5</v>
      </c>
      <c r="K9" s="16">
        <v>3</v>
      </c>
      <c r="L9" s="16">
        <v>5</v>
      </c>
      <c r="M9" s="16">
        <v>3</v>
      </c>
      <c r="N9" s="16">
        <v>5</v>
      </c>
      <c r="O9" s="16">
        <f t="shared" ref="O9:O14" si="0">AVERAGE(F9:N9)</f>
        <v>4.2222222222222223</v>
      </c>
      <c r="P9" s="17">
        <f>(D9*30%)+(E9*30%)+(O9*40%)</f>
        <v>4.5388888888888888</v>
      </c>
    </row>
    <row r="10" spans="1:16" ht="15.75" thickBot="1" x14ac:dyDescent="0.3">
      <c r="A10" s="3" t="s">
        <v>18</v>
      </c>
      <c r="B10" s="4" t="s">
        <v>25</v>
      </c>
      <c r="C10" s="5" t="s">
        <v>32</v>
      </c>
      <c r="D10" s="37">
        <v>3.5</v>
      </c>
      <c r="E10" s="1">
        <v>3</v>
      </c>
      <c r="F10" s="1">
        <v>4.5</v>
      </c>
      <c r="G10" s="1">
        <v>4</v>
      </c>
      <c r="H10" s="1">
        <v>2</v>
      </c>
      <c r="I10" s="1">
        <v>4.5</v>
      </c>
      <c r="J10" s="1">
        <v>4</v>
      </c>
      <c r="K10" s="1">
        <v>2.5</v>
      </c>
      <c r="L10" s="1">
        <v>5</v>
      </c>
      <c r="M10" s="1">
        <v>2</v>
      </c>
      <c r="N10" s="1">
        <v>4</v>
      </c>
      <c r="O10" s="16">
        <f t="shared" si="0"/>
        <v>3.6111111111111112</v>
      </c>
      <c r="P10" s="17">
        <f t="shared" ref="P10:P14" si="1">(D10*30%)+(E10*30%)+(O10*40%)</f>
        <v>3.3944444444444448</v>
      </c>
    </row>
    <row r="11" spans="1:16" ht="15.75" thickBot="1" x14ac:dyDescent="0.3">
      <c r="A11" s="3" t="s">
        <v>19</v>
      </c>
      <c r="B11" s="4" t="s">
        <v>26</v>
      </c>
      <c r="C11" s="5" t="s">
        <v>33</v>
      </c>
      <c r="D11" s="37">
        <v>3.5</v>
      </c>
      <c r="E11" s="1">
        <v>4.5</v>
      </c>
      <c r="F11" s="1">
        <v>4.5</v>
      </c>
      <c r="G11" s="1">
        <v>5</v>
      </c>
      <c r="H11" s="1">
        <v>5</v>
      </c>
      <c r="I11" s="1">
        <v>5</v>
      </c>
      <c r="J11" s="1">
        <v>4</v>
      </c>
      <c r="K11" s="1">
        <v>2</v>
      </c>
      <c r="L11" s="1">
        <v>4</v>
      </c>
      <c r="M11" s="1">
        <v>2</v>
      </c>
      <c r="N11" s="1">
        <v>4</v>
      </c>
      <c r="O11" s="16">
        <f t="shared" si="0"/>
        <v>3.9444444444444446</v>
      </c>
      <c r="P11" s="17">
        <f t="shared" si="1"/>
        <v>3.9777777777777779</v>
      </c>
    </row>
    <row r="12" spans="1:16" ht="15.75" thickBot="1" x14ac:dyDescent="0.3">
      <c r="A12" s="3" t="s">
        <v>20</v>
      </c>
      <c r="B12" s="4" t="s">
        <v>27</v>
      </c>
      <c r="C12" s="5" t="s">
        <v>34</v>
      </c>
      <c r="D12" s="37">
        <v>4</v>
      </c>
      <c r="E12" s="1">
        <v>4</v>
      </c>
      <c r="F12" s="1">
        <v>3.5</v>
      </c>
      <c r="G12" s="1">
        <v>3</v>
      </c>
      <c r="H12" s="1">
        <v>5</v>
      </c>
      <c r="I12" s="1">
        <v>5</v>
      </c>
      <c r="J12" s="1">
        <v>4</v>
      </c>
      <c r="K12" s="1">
        <v>2</v>
      </c>
      <c r="L12" s="1">
        <v>4</v>
      </c>
      <c r="M12" s="1">
        <v>2</v>
      </c>
      <c r="N12" s="1">
        <v>3</v>
      </c>
      <c r="O12" s="16">
        <f t="shared" si="0"/>
        <v>3.5</v>
      </c>
      <c r="P12" s="17">
        <f t="shared" si="1"/>
        <v>3.8</v>
      </c>
    </row>
    <row r="13" spans="1:16" ht="15.75" thickBot="1" x14ac:dyDescent="0.3">
      <c r="A13" s="3" t="s">
        <v>22</v>
      </c>
      <c r="B13" s="4" t="s">
        <v>29</v>
      </c>
      <c r="C13" s="5" t="s">
        <v>31</v>
      </c>
      <c r="D13" s="37">
        <v>2</v>
      </c>
      <c r="E13" s="1">
        <v>4</v>
      </c>
      <c r="F13" s="1">
        <v>5</v>
      </c>
      <c r="G13" s="1">
        <v>3</v>
      </c>
      <c r="H13" s="1">
        <v>2</v>
      </c>
      <c r="I13" s="1">
        <v>5</v>
      </c>
      <c r="J13" s="1">
        <v>4.5</v>
      </c>
      <c r="K13" s="1">
        <v>2</v>
      </c>
      <c r="L13" s="1">
        <v>2</v>
      </c>
      <c r="M13" s="1">
        <v>2</v>
      </c>
      <c r="N13" s="1">
        <v>2</v>
      </c>
      <c r="O13" s="16">
        <f t="shared" si="0"/>
        <v>3.0555555555555554</v>
      </c>
      <c r="P13" s="17">
        <f t="shared" si="1"/>
        <v>3.0222222222222221</v>
      </c>
    </row>
    <row r="14" spans="1:16" x14ac:dyDescent="0.25">
      <c r="A14" s="3" t="s">
        <v>23</v>
      </c>
      <c r="B14" s="4" t="s">
        <v>30</v>
      </c>
      <c r="C14" s="5" t="s">
        <v>35</v>
      </c>
      <c r="D14" s="37">
        <v>2</v>
      </c>
      <c r="E14" s="1" t="s">
        <v>173</v>
      </c>
      <c r="F14" s="1">
        <v>5</v>
      </c>
      <c r="G14" s="1">
        <v>5</v>
      </c>
      <c r="H14" s="1">
        <v>2</v>
      </c>
      <c r="I14" s="1">
        <v>5</v>
      </c>
      <c r="J14" s="1">
        <v>5</v>
      </c>
      <c r="K14" s="1">
        <v>2</v>
      </c>
      <c r="L14" s="1">
        <v>5</v>
      </c>
      <c r="M14" s="1">
        <v>4</v>
      </c>
      <c r="N14" s="1">
        <v>3</v>
      </c>
      <c r="O14" s="16">
        <f t="shared" si="0"/>
        <v>4</v>
      </c>
      <c r="P14" s="17" t="e">
        <f t="shared" si="1"/>
        <v>#VALUE!</v>
      </c>
    </row>
    <row r="15" spans="1:16" x14ac:dyDescent="0.25">
      <c r="A15" s="3"/>
      <c r="B15" s="4"/>
      <c r="C15" s="5"/>
      <c r="D15" s="3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5"/>
    </row>
    <row r="16" spans="1:16" x14ac:dyDescent="0.25">
      <c r="A16" s="3"/>
      <c r="B16" s="4"/>
      <c r="C16" s="5"/>
      <c r="D16" s="3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5"/>
    </row>
    <row r="17" spans="1:16" ht="15.75" thickBot="1" x14ac:dyDescent="0.3">
      <c r="A17" s="6"/>
      <c r="B17" s="7"/>
      <c r="C17" s="8"/>
      <c r="D17" s="6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8"/>
    </row>
    <row r="19" spans="1:16" ht="15.75" thickBot="1" x14ac:dyDescent="0.3"/>
    <row r="20" spans="1:16" ht="15.75" thickBot="1" x14ac:dyDescent="0.3">
      <c r="A20" s="18" t="s">
        <v>36</v>
      </c>
    </row>
    <row r="21" spans="1:16" x14ac:dyDescent="0.25">
      <c r="A21" s="55"/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/>
      <c r="O21" s="56"/>
      <c r="P21" s="57"/>
    </row>
    <row r="22" spans="1:16" x14ac:dyDescent="0.25">
      <c r="A22" s="58"/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60"/>
    </row>
    <row r="23" spans="1:16" x14ac:dyDescent="0.25">
      <c r="A23" s="58"/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60"/>
    </row>
    <row r="24" spans="1:16" ht="15.75" thickBot="1" x14ac:dyDescent="0.3">
      <c r="A24" s="61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3"/>
    </row>
  </sheetData>
  <mergeCells count="5">
    <mergeCell ref="B1:E1"/>
    <mergeCell ref="B2:E2"/>
    <mergeCell ref="B3:E3"/>
    <mergeCell ref="B4:E4"/>
    <mergeCell ref="A21:P24"/>
  </mergeCells>
  <pageMargins left="0.7" right="0.7" top="0.75" bottom="0.75" header="0.3" footer="0.3"/>
  <pageSetup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F14" sqref="F14"/>
    </sheetView>
  </sheetViews>
  <sheetFormatPr baseColWidth="10" defaultRowHeight="15" x14ac:dyDescent="0.25"/>
  <cols>
    <col min="1" max="1" width="19.5703125" customWidth="1"/>
    <col min="2" max="3" width="22" bestFit="1" customWidth="1"/>
    <col min="4" max="4" width="15.5703125" bestFit="1" customWidth="1"/>
    <col min="5" max="5" width="14" bestFit="1" customWidth="1"/>
    <col min="6" max="6" width="12.7109375" bestFit="1" customWidth="1"/>
    <col min="7" max="7" width="11" bestFit="1" customWidth="1"/>
  </cols>
  <sheetData>
    <row r="1" spans="1:7" x14ac:dyDescent="0.25">
      <c r="A1" s="11" t="s">
        <v>0</v>
      </c>
      <c r="B1" s="46" t="s">
        <v>44</v>
      </c>
      <c r="C1" s="47"/>
      <c r="D1" s="47"/>
      <c r="E1" s="48"/>
    </row>
    <row r="2" spans="1:7" x14ac:dyDescent="0.25">
      <c r="A2" s="12" t="s">
        <v>1</v>
      </c>
      <c r="B2" s="49" t="s">
        <v>45</v>
      </c>
      <c r="C2" s="50"/>
      <c r="D2" s="50"/>
      <c r="E2" s="51"/>
    </row>
    <row r="3" spans="1:7" x14ac:dyDescent="0.25">
      <c r="A3" s="12" t="s">
        <v>2</v>
      </c>
      <c r="B3" s="49" t="s">
        <v>40</v>
      </c>
      <c r="C3" s="50"/>
      <c r="D3" s="50"/>
      <c r="E3" s="51"/>
    </row>
    <row r="4" spans="1:7" ht="15.75" thickBot="1" x14ac:dyDescent="0.3">
      <c r="A4" s="13" t="s">
        <v>3</v>
      </c>
      <c r="B4" s="52" t="s">
        <v>7</v>
      </c>
      <c r="C4" s="53"/>
      <c r="D4" s="53"/>
      <c r="E4" s="54"/>
    </row>
    <row r="7" spans="1:7" ht="15.75" thickBot="1" x14ac:dyDescent="0.3"/>
    <row r="8" spans="1:7" ht="30" x14ac:dyDescent="0.25">
      <c r="A8" s="19" t="s">
        <v>8</v>
      </c>
      <c r="B8" s="19" t="s">
        <v>9</v>
      </c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14</v>
      </c>
    </row>
    <row r="9" spans="1:7" x14ac:dyDescent="0.25">
      <c r="A9" s="4" t="s">
        <v>147</v>
      </c>
      <c r="B9" s="4" t="s">
        <v>148</v>
      </c>
      <c r="C9" s="4" t="s">
        <v>149</v>
      </c>
      <c r="D9" s="21">
        <v>5</v>
      </c>
      <c r="E9" s="21">
        <v>5</v>
      </c>
      <c r="F9" s="21">
        <v>5</v>
      </c>
      <c r="G9" s="21">
        <f>(D9*30%)+(E9*30%)+(F9*40%)</f>
        <v>5</v>
      </c>
    </row>
    <row r="10" spans="1:7" x14ac:dyDescent="0.25">
      <c r="A10" s="4"/>
      <c r="B10" s="4"/>
      <c r="C10" s="4"/>
      <c r="D10" s="21"/>
      <c r="E10" s="21"/>
      <c r="F10" s="21"/>
      <c r="G10" s="21">
        <f>(D10*30%)+(E10*30%)+(F10*40%)</f>
        <v>0</v>
      </c>
    </row>
    <row r="11" spans="1:7" x14ac:dyDescent="0.25">
      <c r="A11" s="4"/>
      <c r="B11" s="4"/>
      <c r="C11" s="4"/>
      <c r="D11" s="21"/>
      <c r="E11" s="21"/>
      <c r="F11" s="21"/>
      <c r="G11" s="21">
        <f>(D11*30%)+(E11*30%)+(F11*40%)</f>
        <v>0</v>
      </c>
    </row>
    <row r="12" spans="1:7" x14ac:dyDescent="0.25">
      <c r="A12" s="4"/>
      <c r="B12" s="4"/>
      <c r="C12" s="4"/>
      <c r="D12" s="21"/>
      <c r="E12" s="21"/>
      <c r="F12" s="21"/>
      <c r="G12" s="21"/>
    </row>
    <row r="13" spans="1:7" x14ac:dyDescent="0.25">
      <c r="A13" s="4"/>
      <c r="B13" s="4"/>
      <c r="C13" s="4"/>
      <c r="D13" s="21"/>
      <c r="E13" s="21"/>
      <c r="F13" s="21"/>
      <c r="G13" s="21"/>
    </row>
    <row r="14" spans="1:7" x14ac:dyDescent="0.25">
      <c r="A14" s="4"/>
      <c r="B14" s="4"/>
      <c r="C14" s="4"/>
      <c r="D14" s="21"/>
      <c r="E14" s="21"/>
      <c r="F14" s="21"/>
      <c r="G14" s="21"/>
    </row>
    <row r="15" spans="1:7" x14ac:dyDescent="0.25">
      <c r="A15" s="4"/>
      <c r="B15" s="4"/>
      <c r="C15" s="4"/>
      <c r="D15" s="21"/>
      <c r="E15" s="21"/>
      <c r="F15" s="21"/>
      <c r="G15" s="21"/>
    </row>
    <row r="16" spans="1:7" x14ac:dyDescent="0.25">
      <c r="A16" s="4"/>
      <c r="B16" s="4"/>
      <c r="C16" s="4"/>
      <c r="D16" s="21"/>
      <c r="E16" s="21"/>
      <c r="F16" s="21"/>
      <c r="G16" s="21"/>
    </row>
    <row r="17" spans="1:7" x14ac:dyDescent="0.25">
      <c r="A17" s="4"/>
      <c r="B17" s="4"/>
      <c r="C17" s="4"/>
      <c r="D17" s="4"/>
      <c r="E17" s="4"/>
      <c r="F17" s="4"/>
      <c r="G17" s="4"/>
    </row>
    <row r="19" spans="1:7" ht="15.75" thickBot="1" x14ac:dyDescent="0.3"/>
    <row r="20" spans="1:7" ht="15.75" thickBot="1" x14ac:dyDescent="0.3">
      <c r="A20" s="18" t="s">
        <v>36</v>
      </c>
    </row>
    <row r="21" spans="1:7" x14ac:dyDescent="0.25">
      <c r="A21" s="55"/>
      <c r="B21" s="56"/>
      <c r="C21" s="56"/>
      <c r="D21" s="56"/>
      <c r="E21" s="56"/>
      <c r="F21" s="56"/>
      <c r="G21" s="57"/>
    </row>
    <row r="22" spans="1:7" x14ac:dyDescent="0.25">
      <c r="A22" s="58"/>
      <c r="B22" s="59"/>
      <c r="C22" s="59"/>
      <c r="D22" s="59"/>
      <c r="E22" s="59"/>
      <c r="F22" s="59"/>
      <c r="G22" s="60"/>
    </row>
    <row r="23" spans="1:7" x14ac:dyDescent="0.25">
      <c r="A23" s="58"/>
      <c r="B23" s="59"/>
      <c r="C23" s="59"/>
      <c r="D23" s="59"/>
      <c r="E23" s="59"/>
      <c r="F23" s="59"/>
      <c r="G23" s="60"/>
    </row>
    <row r="24" spans="1:7" ht="15.75" thickBot="1" x14ac:dyDescent="0.3">
      <c r="A24" s="61"/>
      <c r="B24" s="62"/>
      <c r="C24" s="62"/>
      <c r="D24" s="62"/>
      <c r="E24" s="62"/>
      <c r="F24" s="62"/>
      <c r="G24" s="63"/>
    </row>
  </sheetData>
  <mergeCells count="5">
    <mergeCell ref="B1:E1"/>
    <mergeCell ref="B2:E2"/>
    <mergeCell ref="B3:E3"/>
    <mergeCell ref="B4:E4"/>
    <mergeCell ref="A21:G24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workbookViewId="0">
      <selection activeCell="F28" sqref="F28"/>
    </sheetView>
  </sheetViews>
  <sheetFormatPr baseColWidth="10" defaultRowHeight="15" x14ac:dyDescent="0.25"/>
  <cols>
    <col min="1" max="1" width="19.5703125" customWidth="1"/>
    <col min="2" max="3" width="22" bestFit="1" customWidth="1"/>
    <col min="4" max="4" width="15.5703125" bestFit="1" customWidth="1"/>
    <col min="5" max="5" width="14" bestFit="1" customWidth="1"/>
    <col min="6" max="6" width="12.7109375" bestFit="1" customWidth="1"/>
    <col min="7" max="7" width="11" bestFit="1" customWidth="1"/>
  </cols>
  <sheetData>
    <row r="1" spans="1:7" x14ac:dyDescent="0.25">
      <c r="A1" s="11" t="s">
        <v>0</v>
      </c>
      <c r="B1" s="46" t="s">
        <v>150</v>
      </c>
      <c r="C1" s="47"/>
      <c r="D1" s="47"/>
      <c r="E1" s="48"/>
    </row>
    <row r="2" spans="1:7" x14ac:dyDescent="0.25">
      <c r="A2" s="12" t="s">
        <v>1</v>
      </c>
      <c r="B2" s="49" t="s">
        <v>45</v>
      </c>
      <c r="C2" s="50"/>
      <c r="D2" s="50"/>
      <c r="E2" s="51"/>
    </row>
    <row r="3" spans="1:7" x14ac:dyDescent="0.25">
      <c r="A3" s="12" t="s">
        <v>2</v>
      </c>
      <c r="B3" s="49" t="s">
        <v>40</v>
      </c>
      <c r="C3" s="50"/>
      <c r="D3" s="50"/>
      <c r="E3" s="51"/>
    </row>
    <row r="4" spans="1:7" ht="15.75" thickBot="1" x14ac:dyDescent="0.3">
      <c r="A4" s="13" t="s">
        <v>3</v>
      </c>
      <c r="B4" s="52" t="s">
        <v>7</v>
      </c>
      <c r="C4" s="53"/>
      <c r="D4" s="53"/>
      <c r="E4" s="54"/>
    </row>
    <row r="7" spans="1:7" ht="15.75" thickBot="1" x14ac:dyDescent="0.3"/>
    <row r="8" spans="1:7" ht="30" x14ac:dyDescent="0.25">
      <c r="A8" s="19" t="s">
        <v>8</v>
      </c>
      <c r="B8" s="19" t="s">
        <v>9</v>
      </c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14</v>
      </c>
    </row>
    <row r="9" spans="1:7" x14ac:dyDescent="0.25">
      <c r="A9" s="4" t="s">
        <v>42</v>
      </c>
      <c r="B9" s="4" t="s">
        <v>151</v>
      </c>
      <c r="C9" s="4" t="s">
        <v>32</v>
      </c>
      <c r="D9" s="21">
        <v>5</v>
      </c>
      <c r="E9" s="21">
        <v>5</v>
      </c>
      <c r="F9" s="21">
        <v>5</v>
      </c>
      <c r="G9" s="21">
        <f>(D9*30%)+(E9*30%)+(F9*40%)</f>
        <v>5</v>
      </c>
    </row>
    <row r="10" spans="1:7" x14ac:dyDescent="0.25">
      <c r="A10" s="4" t="s">
        <v>154</v>
      </c>
      <c r="B10" s="4" t="s">
        <v>184</v>
      </c>
      <c r="C10" s="4" t="s">
        <v>153</v>
      </c>
      <c r="D10" s="21">
        <v>4</v>
      </c>
      <c r="E10" s="21">
        <v>4</v>
      </c>
      <c r="F10" s="21">
        <v>5</v>
      </c>
      <c r="G10" s="21">
        <f>(D10*30%)+(E10*30%)+(F10*40%)</f>
        <v>4.4000000000000004</v>
      </c>
    </row>
    <row r="11" spans="1:7" x14ac:dyDescent="0.25">
      <c r="A11" s="4" t="s">
        <v>182</v>
      </c>
      <c r="B11" s="4" t="s">
        <v>183</v>
      </c>
      <c r="C11" s="4" t="s">
        <v>181</v>
      </c>
      <c r="D11" s="21">
        <v>4</v>
      </c>
      <c r="E11" s="21" t="s">
        <v>173</v>
      </c>
      <c r="F11" s="21">
        <v>4</v>
      </c>
      <c r="G11" s="21" t="e">
        <f>(D11*30%)+(E11*30%)+(F11*40%)</f>
        <v>#VALUE!</v>
      </c>
    </row>
    <row r="12" spans="1:7" x14ac:dyDescent="0.25">
      <c r="A12" s="4"/>
      <c r="B12" s="4"/>
      <c r="C12" s="4"/>
      <c r="D12" s="21"/>
      <c r="E12" s="21"/>
      <c r="F12" s="21"/>
      <c r="G12" s="21"/>
    </row>
    <row r="13" spans="1:7" x14ac:dyDescent="0.25">
      <c r="A13" s="4"/>
      <c r="B13" s="4"/>
      <c r="C13" s="4"/>
      <c r="D13" s="21"/>
      <c r="E13" s="21"/>
      <c r="F13" s="21"/>
      <c r="G13" s="21"/>
    </row>
    <row r="14" spans="1:7" x14ac:dyDescent="0.25">
      <c r="A14" s="4"/>
      <c r="B14" s="4"/>
      <c r="C14" s="4"/>
      <c r="D14" s="21"/>
      <c r="E14" s="21"/>
      <c r="F14" s="21"/>
      <c r="G14" s="21"/>
    </row>
    <row r="15" spans="1:7" x14ac:dyDescent="0.25">
      <c r="A15" s="4"/>
      <c r="B15" s="4"/>
      <c r="C15" s="4"/>
      <c r="D15" s="21"/>
      <c r="E15" s="21"/>
      <c r="F15" s="21"/>
      <c r="G15" s="21"/>
    </row>
    <row r="16" spans="1:7" x14ac:dyDescent="0.25">
      <c r="A16" s="4"/>
      <c r="B16" s="4"/>
      <c r="C16" s="4"/>
      <c r="D16" s="21"/>
      <c r="E16" s="21"/>
      <c r="F16" s="21"/>
      <c r="G16" s="21"/>
    </row>
    <row r="17" spans="1:7" x14ac:dyDescent="0.25">
      <c r="A17" s="4"/>
      <c r="B17" s="4"/>
      <c r="C17" s="4"/>
      <c r="D17" s="4"/>
      <c r="E17" s="4"/>
      <c r="F17" s="4"/>
      <c r="G17" s="4"/>
    </row>
    <row r="19" spans="1:7" ht="15.75" thickBot="1" x14ac:dyDescent="0.3"/>
    <row r="20" spans="1:7" ht="15.75" thickBot="1" x14ac:dyDescent="0.3">
      <c r="A20" s="18" t="s">
        <v>36</v>
      </c>
    </row>
    <row r="21" spans="1:7" x14ac:dyDescent="0.25">
      <c r="A21" s="55"/>
      <c r="B21" s="56"/>
      <c r="C21" s="56"/>
      <c r="D21" s="56"/>
      <c r="E21" s="56"/>
      <c r="F21" s="56"/>
      <c r="G21" s="57"/>
    </row>
    <row r="22" spans="1:7" x14ac:dyDescent="0.25">
      <c r="A22" s="58"/>
      <c r="B22" s="59"/>
      <c r="C22" s="59"/>
      <c r="D22" s="59"/>
      <c r="E22" s="59"/>
      <c r="F22" s="59"/>
      <c r="G22" s="60"/>
    </row>
    <row r="23" spans="1:7" x14ac:dyDescent="0.25">
      <c r="A23" s="58"/>
      <c r="B23" s="59"/>
      <c r="C23" s="59"/>
      <c r="D23" s="59"/>
      <c r="E23" s="59"/>
      <c r="F23" s="59"/>
      <c r="G23" s="60"/>
    </row>
    <row r="24" spans="1:7" ht="15.75" thickBot="1" x14ac:dyDescent="0.3">
      <c r="A24" s="61"/>
      <c r="B24" s="62"/>
      <c r="C24" s="62"/>
      <c r="D24" s="62"/>
      <c r="E24" s="62"/>
      <c r="F24" s="62"/>
      <c r="G24" s="63"/>
    </row>
  </sheetData>
  <mergeCells count="5">
    <mergeCell ref="B1:E1"/>
    <mergeCell ref="B2:E2"/>
    <mergeCell ref="B3:E3"/>
    <mergeCell ref="B4:E4"/>
    <mergeCell ref="A21:G2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E13" sqref="E13"/>
    </sheetView>
  </sheetViews>
  <sheetFormatPr baseColWidth="10" defaultRowHeight="15" x14ac:dyDescent="0.25"/>
  <cols>
    <col min="1" max="1" width="15.85546875" bestFit="1" customWidth="1"/>
    <col min="2" max="2" width="11.140625" bestFit="1" customWidth="1"/>
    <col min="3" max="3" width="16.5703125" bestFit="1" customWidth="1"/>
    <col min="4" max="5" width="8.42578125" bestFit="1" customWidth="1"/>
    <col min="6" max="16" width="7.28515625" customWidth="1"/>
  </cols>
  <sheetData>
    <row r="1" spans="1:16" x14ac:dyDescent="0.25">
      <c r="A1" s="11" t="s">
        <v>0</v>
      </c>
      <c r="B1" s="46" t="s">
        <v>39</v>
      </c>
      <c r="C1" s="47"/>
      <c r="D1" s="47"/>
      <c r="E1" s="48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5">
      <c r="A2" s="12" t="s">
        <v>1</v>
      </c>
      <c r="B2" s="49" t="s">
        <v>5</v>
      </c>
      <c r="C2" s="50"/>
      <c r="D2" s="50"/>
      <c r="E2" s="51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5">
      <c r="A3" s="12" t="s">
        <v>2</v>
      </c>
      <c r="B3" s="49" t="s">
        <v>40</v>
      </c>
      <c r="C3" s="50"/>
      <c r="D3" s="50"/>
      <c r="E3" s="51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 thickBot="1" x14ac:dyDescent="0.3">
      <c r="A4" s="13" t="s">
        <v>3</v>
      </c>
      <c r="B4" s="52" t="s">
        <v>7</v>
      </c>
      <c r="C4" s="53"/>
      <c r="D4" s="53"/>
      <c r="E4" s="5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5"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.75" thickBot="1" x14ac:dyDescent="0.3"/>
    <row r="8" spans="1:16" ht="45.75" thickBot="1" x14ac:dyDescent="0.3">
      <c r="A8" s="28" t="s">
        <v>8</v>
      </c>
      <c r="B8" s="28" t="s">
        <v>9</v>
      </c>
      <c r="C8" s="29" t="s">
        <v>10</v>
      </c>
      <c r="D8" s="28" t="s">
        <v>156</v>
      </c>
      <c r="E8" s="28" t="s">
        <v>160</v>
      </c>
      <c r="F8" s="28" t="s">
        <v>161</v>
      </c>
      <c r="G8" s="28" t="s">
        <v>162</v>
      </c>
      <c r="H8" s="28" t="s">
        <v>163</v>
      </c>
      <c r="I8" s="28" t="s">
        <v>164</v>
      </c>
      <c r="J8" s="28" t="s">
        <v>158</v>
      </c>
      <c r="K8" s="28" t="s">
        <v>165</v>
      </c>
      <c r="L8" s="28" t="s">
        <v>166</v>
      </c>
      <c r="M8" s="28" t="s">
        <v>167</v>
      </c>
      <c r="N8" s="28" t="s">
        <v>169</v>
      </c>
      <c r="O8" s="28" t="s">
        <v>168</v>
      </c>
      <c r="P8" s="29" t="s">
        <v>159</v>
      </c>
    </row>
    <row r="9" spans="1:16" ht="15.75" thickBot="1" x14ac:dyDescent="0.3">
      <c r="A9" s="14" t="s">
        <v>81</v>
      </c>
      <c r="B9" s="15" t="s">
        <v>90</v>
      </c>
      <c r="C9" s="15" t="s">
        <v>98</v>
      </c>
      <c r="D9" s="16">
        <v>3.5</v>
      </c>
      <c r="E9" s="16" t="s">
        <v>173</v>
      </c>
      <c r="F9" s="16">
        <v>5</v>
      </c>
      <c r="G9" s="16">
        <v>5</v>
      </c>
      <c r="H9" s="16">
        <v>2</v>
      </c>
      <c r="I9" s="16">
        <v>5</v>
      </c>
      <c r="J9" s="16">
        <v>2</v>
      </c>
      <c r="K9" s="16">
        <v>4</v>
      </c>
      <c r="L9" s="16">
        <v>3</v>
      </c>
      <c r="M9" s="16">
        <v>2</v>
      </c>
      <c r="N9" s="16">
        <v>5</v>
      </c>
      <c r="O9" s="16">
        <f>AVERAGE(F9:N9)</f>
        <v>3.6666666666666665</v>
      </c>
      <c r="P9" s="17" t="e">
        <f>(D9*30%)+(E9*30%)+(O9*40%)</f>
        <v>#VALUE!</v>
      </c>
    </row>
    <row r="10" spans="1:16" ht="15.75" thickBot="1" x14ac:dyDescent="0.3">
      <c r="A10" s="3" t="s">
        <v>82</v>
      </c>
      <c r="B10" s="4" t="s">
        <v>83</v>
      </c>
      <c r="C10" s="4" t="s">
        <v>99</v>
      </c>
      <c r="D10" s="1">
        <v>3.5</v>
      </c>
      <c r="E10" s="1">
        <v>4</v>
      </c>
      <c r="F10" s="1">
        <v>3</v>
      </c>
      <c r="G10" s="1">
        <v>3</v>
      </c>
      <c r="H10" s="1">
        <v>2</v>
      </c>
      <c r="I10" s="1">
        <v>5</v>
      </c>
      <c r="J10" s="1">
        <v>5</v>
      </c>
      <c r="K10" s="1">
        <v>1</v>
      </c>
      <c r="L10" s="1">
        <v>5</v>
      </c>
      <c r="M10" s="1">
        <v>4</v>
      </c>
      <c r="N10" s="1">
        <v>3</v>
      </c>
      <c r="O10" s="16">
        <f t="shared" ref="O10:O18" si="0">AVERAGE(F10:N10)</f>
        <v>3.4444444444444446</v>
      </c>
      <c r="P10" s="17">
        <f t="shared" ref="P10:P18" si="1">(D10*30%)+(E10*30%)+(O10*40%)</f>
        <v>3.6277777777777782</v>
      </c>
    </row>
    <row r="11" spans="1:16" ht="15.75" thickBot="1" x14ac:dyDescent="0.3">
      <c r="A11" s="3" t="s">
        <v>84</v>
      </c>
      <c r="B11" s="4" t="s">
        <v>46</v>
      </c>
      <c r="C11" s="4" t="s">
        <v>100</v>
      </c>
      <c r="D11" s="1">
        <v>2</v>
      </c>
      <c r="E11" s="1">
        <v>4</v>
      </c>
      <c r="F11" s="1">
        <v>5.3</v>
      </c>
      <c r="G11" s="1">
        <v>3</v>
      </c>
      <c r="H11" s="1">
        <v>2</v>
      </c>
      <c r="I11" s="1">
        <v>5</v>
      </c>
      <c r="J11" s="1">
        <v>4.5</v>
      </c>
      <c r="K11" s="1">
        <v>2.5</v>
      </c>
      <c r="L11" s="1">
        <v>5</v>
      </c>
      <c r="M11" s="1">
        <v>5</v>
      </c>
      <c r="N11" s="1">
        <v>3</v>
      </c>
      <c r="O11" s="16">
        <f t="shared" si="0"/>
        <v>3.9222222222222221</v>
      </c>
      <c r="P11" s="17">
        <f t="shared" si="1"/>
        <v>3.3688888888888888</v>
      </c>
    </row>
    <row r="12" spans="1:16" ht="15.75" thickBot="1" x14ac:dyDescent="0.3">
      <c r="A12" s="3" t="s">
        <v>21</v>
      </c>
      <c r="B12" s="4" t="s">
        <v>91</v>
      </c>
      <c r="C12" s="4" t="s">
        <v>101</v>
      </c>
      <c r="D12" s="1">
        <v>5</v>
      </c>
      <c r="E12" s="1">
        <v>4</v>
      </c>
      <c r="F12" s="1">
        <v>5</v>
      </c>
      <c r="G12" s="1">
        <v>5</v>
      </c>
      <c r="H12" s="1">
        <v>5</v>
      </c>
      <c r="I12" s="1">
        <v>5</v>
      </c>
      <c r="J12" s="1">
        <v>5</v>
      </c>
      <c r="K12" s="1">
        <v>4.5</v>
      </c>
      <c r="L12" s="1">
        <v>5</v>
      </c>
      <c r="M12" s="1">
        <v>3</v>
      </c>
      <c r="N12" s="1">
        <v>5</v>
      </c>
      <c r="O12" s="16">
        <f t="shared" si="0"/>
        <v>4.7222222222222223</v>
      </c>
      <c r="P12" s="17">
        <f t="shared" si="1"/>
        <v>4.5888888888888895</v>
      </c>
    </row>
    <row r="13" spans="1:16" ht="15.75" thickBot="1" x14ac:dyDescent="0.3">
      <c r="A13" s="3" t="s">
        <v>85</v>
      </c>
      <c r="B13" s="4" t="s">
        <v>96</v>
      </c>
      <c r="C13" s="4" t="s">
        <v>102</v>
      </c>
      <c r="D13" s="1">
        <v>5</v>
      </c>
      <c r="E13" s="1">
        <v>5</v>
      </c>
      <c r="F13" s="1">
        <v>4.5</v>
      </c>
      <c r="G13" s="1">
        <v>5</v>
      </c>
      <c r="H13" s="1">
        <v>5</v>
      </c>
      <c r="I13" s="1">
        <v>5</v>
      </c>
      <c r="J13" s="1">
        <v>4</v>
      </c>
      <c r="K13" s="1">
        <v>2.5</v>
      </c>
      <c r="L13" s="1">
        <v>5</v>
      </c>
      <c r="M13" s="1">
        <v>3</v>
      </c>
      <c r="N13" s="1">
        <v>4</v>
      </c>
      <c r="O13" s="16">
        <f t="shared" si="0"/>
        <v>4.2222222222222223</v>
      </c>
      <c r="P13" s="17">
        <f t="shared" si="1"/>
        <v>4.6888888888888891</v>
      </c>
    </row>
    <row r="14" spans="1:16" ht="15.75" thickBot="1" x14ac:dyDescent="0.3">
      <c r="A14" s="3" t="s">
        <v>86</v>
      </c>
      <c r="B14" s="4" t="s">
        <v>92</v>
      </c>
      <c r="C14" s="4" t="s">
        <v>103</v>
      </c>
      <c r="D14" s="1">
        <v>2.5</v>
      </c>
      <c r="E14" s="1" t="s">
        <v>173</v>
      </c>
      <c r="F14" s="1">
        <v>3</v>
      </c>
      <c r="G14" s="1">
        <v>3</v>
      </c>
      <c r="H14" s="1">
        <v>5</v>
      </c>
      <c r="I14" s="1">
        <v>5</v>
      </c>
      <c r="J14" s="1">
        <v>4.54</v>
      </c>
      <c r="K14" s="1">
        <v>2.5</v>
      </c>
      <c r="L14" s="1">
        <v>5</v>
      </c>
      <c r="M14" s="1">
        <v>4</v>
      </c>
      <c r="N14" s="1">
        <v>4.8</v>
      </c>
      <c r="O14" s="16">
        <f t="shared" si="0"/>
        <v>4.0933333333333328</v>
      </c>
      <c r="P14" s="17" t="e">
        <f t="shared" si="1"/>
        <v>#VALUE!</v>
      </c>
    </row>
    <row r="15" spans="1:16" ht="15.75" thickBot="1" x14ac:dyDescent="0.3">
      <c r="A15" s="3" t="s">
        <v>55</v>
      </c>
      <c r="B15" s="4" t="s">
        <v>93</v>
      </c>
      <c r="C15" s="4" t="s">
        <v>104</v>
      </c>
      <c r="D15" s="1">
        <v>4.5</v>
      </c>
      <c r="E15" s="1">
        <v>5</v>
      </c>
      <c r="F15" s="1">
        <v>4</v>
      </c>
      <c r="G15" s="1">
        <v>4</v>
      </c>
      <c r="H15" s="1">
        <v>5</v>
      </c>
      <c r="I15" s="1">
        <v>5</v>
      </c>
      <c r="J15" s="1">
        <v>4</v>
      </c>
      <c r="K15" s="1">
        <v>2.5</v>
      </c>
      <c r="L15" s="1">
        <v>5</v>
      </c>
      <c r="M15" s="1">
        <v>4</v>
      </c>
      <c r="N15" s="1">
        <v>3.8</v>
      </c>
      <c r="O15" s="16">
        <f t="shared" si="0"/>
        <v>4.1444444444444439</v>
      </c>
      <c r="P15" s="17">
        <f t="shared" si="1"/>
        <v>4.5077777777777772</v>
      </c>
    </row>
    <row r="16" spans="1:16" ht="15.75" thickBot="1" x14ac:dyDescent="0.3">
      <c r="A16" s="3" t="s">
        <v>87</v>
      </c>
      <c r="B16" s="4" t="s">
        <v>15</v>
      </c>
      <c r="C16" s="4" t="s">
        <v>105</v>
      </c>
      <c r="D16" s="1">
        <v>4.5</v>
      </c>
      <c r="E16" s="1">
        <v>5</v>
      </c>
      <c r="F16" s="1">
        <v>4.5</v>
      </c>
      <c r="G16" s="1">
        <v>5</v>
      </c>
      <c r="H16" s="1">
        <v>5</v>
      </c>
      <c r="I16" s="1">
        <v>5</v>
      </c>
      <c r="J16" s="1">
        <v>5</v>
      </c>
      <c r="K16" s="1">
        <v>5</v>
      </c>
      <c r="L16" s="1">
        <v>5</v>
      </c>
      <c r="M16" s="1">
        <v>3</v>
      </c>
      <c r="N16" s="1">
        <v>5</v>
      </c>
      <c r="O16" s="16">
        <f t="shared" si="0"/>
        <v>4.7222222222222223</v>
      </c>
      <c r="P16" s="17">
        <f t="shared" si="1"/>
        <v>4.7388888888888889</v>
      </c>
    </row>
    <row r="17" spans="1:16" ht="15.75" thickBot="1" x14ac:dyDescent="0.3">
      <c r="A17" s="3" t="s">
        <v>88</v>
      </c>
      <c r="B17" s="4" t="s">
        <v>94</v>
      </c>
      <c r="C17" s="4" t="s">
        <v>106</v>
      </c>
      <c r="D17" s="1">
        <v>3.5</v>
      </c>
      <c r="E17" s="1">
        <v>4</v>
      </c>
      <c r="F17" s="1">
        <v>4</v>
      </c>
      <c r="G17" s="1">
        <v>5</v>
      </c>
      <c r="H17" s="1">
        <v>2</v>
      </c>
      <c r="I17" s="1">
        <v>5</v>
      </c>
      <c r="J17" s="1">
        <v>4.5</v>
      </c>
      <c r="K17" s="1">
        <v>5</v>
      </c>
      <c r="L17" s="1">
        <v>5</v>
      </c>
      <c r="M17" s="1">
        <v>3</v>
      </c>
      <c r="N17" s="1">
        <v>3</v>
      </c>
      <c r="O17" s="16">
        <f t="shared" si="0"/>
        <v>4.0555555555555554</v>
      </c>
      <c r="P17" s="17">
        <f t="shared" si="1"/>
        <v>3.8722222222222222</v>
      </c>
    </row>
    <row r="18" spans="1:16" x14ac:dyDescent="0.25">
      <c r="A18" s="3" t="s">
        <v>80</v>
      </c>
      <c r="B18" s="4" t="s">
        <v>95</v>
      </c>
      <c r="C18" s="4" t="s">
        <v>107</v>
      </c>
      <c r="D18" s="21">
        <v>5</v>
      </c>
      <c r="E18" s="21">
        <v>5</v>
      </c>
      <c r="F18" s="21">
        <v>3</v>
      </c>
      <c r="G18" s="1">
        <v>3</v>
      </c>
      <c r="H18" s="1">
        <v>5</v>
      </c>
      <c r="I18" s="1">
        <v>5</v>
      </c>
      <c r="J18" s="1">
        <v>5</v>
      </c>
      <c r="K18" s="1">
        <v>5</v>
      </c>
      <c r="L18" s="1">
        <v>5</v>
      </c>
      <c r="M18" s="1">
        <v>4</v>
      </c>
      <c r="N18" s="1">
        <v>3.8</v>
      </c>
      <c r="O18" s="16">
        <f t="shared" si="0"/>
        <v>4.3111111111111109</v>
      </c>
      <c r="P18" s="17">
        <f t="shared" si="1"/>
        <v>4.724444444444444</v>
      </c>
    </row>
    <row r="19" spans="1:16" x14ac:dyDescent="0.25">
      <c r="A19" s="3" t="s">
        <v>89</v>
      </c>
      <c r="B19" s="4" t="s">
        <v>97</v>
      </c>
      <c r="C19" s="4" t="s">
        <v>108</v>
      </c>
      <c r="D19" s="4"/>
      <c r="E19" s="4"/>
      <c r="F19" s="4"/>
      <c r="G19" s="1"/>
      <c r="H19" s="1"/>
      <c r="I19" s="1"/>
      <c r="J19" s="1"/>
      <c r="K19" s="1"/>
      <c r="L19" s="1"/>
      <c r="M19" s="1"/>
      <c r="N19" s="1"/>
      <c r="O19" s="1"/>
      <c r="P19" s="2"/>
    </row>
    <row r="20" spans="1:16" ht="15.75" thickBot="1" x14ac:dyDescent="0.3">
      <c r="A20" s="6"/>
      <c r="B20" s="7"/>
      <c r="C20" s="7"/>
      <c r="D20" s="7"/>
      <c r="E20" s="7"/>
      <c r="F20" s="7"/>
      <c r="G20" s="30"/>
      <c r="H20" s="30"/>
      <c r="I20" s="30"/>
      <c r="J20" s="30"/>
      <c r="K20" s="30"/>
      <c r="L20" s="30"/>
      <c r="M20" s="30"/>
      <c r="N20" s="30"/>
      <c r="O20" s="30"/>
      <c r="P20" s="31"/>
    </row>
    <row r="22" spans="1:16" ht="15.75" thickBot="1" x14ac:dyDescent="0.3"/>
    <row r="23" spans="1:16" ht="15.75" thickBot="1" x14ac:dyDescent="0.3">
      <c r="A23" s="18" t="s">
        <v>36</v>
      </c>
    </row>
    <row r="24" spans="1:16" x14ac:dyDescent="0.25">
      <c r="A24" s="55"/>
      <c r="B24" s="56"/>
      <c r="C24" s="56"/>
      <c r="D24" s="56"/>
      <c r="E24" s="56"/>
      <c r="F24" s="56"/>
      <c r="G24" s="56"/>
      <c r="H24" s="56"/>
      <c r="I24" s="57"/>
    </row>
    <row r="25" spans="1:16" x14ac:dyDescent="0.25">
      <c r="A25" s="58"/>
      <c r="B25" s="59"/>
      <c r="C25" s="59"/>
      <c r="D25" s="59"/>
      <c r="E25" s="59"/>
      <c r="F25" s="59"/>
      <c r="G25" s="59"/>
      <c r="H25" s="59"/>
      <c r="I25" s="60"/>
    </row>
    <row r="26" spans="1:16" x14ac:dyDescent="0.25">
      <c r="A26" s="58"/>
      <c r="B26" s="59"/>
      <c r="C26" s="59"/>
      <c r="D26" s="59"/>
      <c r="E26" s="59"/>
      <c r="F26" s="59"/>
      <c r="G26" s="59"/>
      <c r="H26" s="59"/>
      <c r="I26" s="60"/>
    </row>
    <row r="27" spans="1:16" ht="15.75" thickBot="1" x14ac:dyDescent="0.3">
      <c r="A27" s="61"/>
      <c r="B27" s="62"/>
      <c r="C27" s="62"/>
      <c r="D27" s="62"/>
      <c r="E27" s="62"/>
      <c r="F27" s="62"/>
      <c r="G27" s="62"/>
      <c r="H27" s="62"/>
      <c r="I27" s="63"/>
    </row>
  </sheetData>
  <mergeCells count="5">
    <mergeCell ref="B1:E1"/>
    <mergeCell ref="B2:E2"/>
    <mergeCell ref="B3:E3"/>
    <mergeCell ref="B4:E4"/>
    <mergeCell ref="A24:I27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>
      <selection activeCell="C11" sqref="C11"/>
    </sheetView>
  </sheetViews>
  <sheetFormatPr baseColWidth="10" defaultRowHeight="15" x14ac:dyDescent="0.25"/>
  <cols>
    <col min="1" max="3" width="19.5703125" customWidth="1"/>
    <col min="4" max="4" width="15.5703125" bestFit="1" customWidth="1"/>
    <col min="5" max="5" width="14" bestFit="1" customWidth="1"/>
    <col min="6" max="6" width="12.7109375" bestFit="1" customWidth="1"/>
    <col min="7" max="7" width="11" bestFit="1" customWidth="1"/>
  </cols>
  <sheetData>
    <row r="1" spans="1:7" x14ac:dyDescent="0.25">
      <c r="A1" s="11" t="s">
        <v>0</v>
      </c>
      <c r="B1" s="46" t="s">
        <v>109</v>
      </c>
      <c r="C1" s="47"/>
      <c r="D1" s="47"/>
      <c r="E1" s="48"/>
    </row>
    <row r="2" spans="1:7" x14ac:dyDescent="0.25">
      <c r="A2" s="12" t="s">
        <v>1</v>
      </c>
      <c r="B2" s="49" t="s">
        <v>5</v>
      </c>
      <c r="C2" s="50"/>
      <c r="D2" s="50"/>
      <c r="E2" s="51"/>
    </row>
    <row r="3" spans="1:7" x14ac:dyDescent="0.25">
      <c r="A3" s="12" t="s">
        <v>2</v>
      </c>
      <c r="B3" s="49" t="s">
        <v>110</v>
      </c>
      <c r="C3" s="50"/>
      <c r="D3" s="50"/>
      <c r="E3" s="51"/>
    </row>
    <row r="4" spans="1:7" ht="15.75" thickBot="1" x14ac:dyDescent="0.3">
      <c r="A4" s="13" t="s">
        <v>3</v>
      </c>
      <c r="B4" s="52" t="s">
        <v>7</v>
      </c>
      <c r="C4" s="53"/>
      <c r="D4" s="53"/>
      <c r="E4" s="54"/>
    </row>
    <row r="7" spans="1:7" ht="15.75" thickBot="1" x14ac:dyDescent="0.3"/>
    <row r="8" spans="1:7" ht="30.75" thickBot="1" x14ac:dyDescent="0.3">
      <c r="A8" s="9" t="s">
        <v>8</v>
      </c>
      <c r="B8" s="9" t="s">
        <v>9</v>
      </c>
      <c r="C8" s="10" t="s">
        <v>10</v>
      </c>
      <c r="D8" s="10" t="s">
        <v>11</v>
      </c>
      <c r="E8" s="10" t="s">
        <v>12</v>
      </c>
      <c r="F8" s="10" t="s">
        <v>13</v>
      </c>
      <c r="G8" s="10" t="s">
        <v>14</v>
      </c>
    </row>
    <row r="9" spans="1:7" ht="15.75" thickBot="1" x14ac:dyDescent="0.3">
      <c r="A9" s="14" t="s">
        <v>41</v>
      </c>
      <c r="B9" s="15" t="s">
        <v>42</v>
      </c>
      <c r="C9" s="15" t="s">
        <v>43</v>
      </c>
      <c r="D9" s="16">
        <v>4.5</v>
      </c>
      <c r="E9" s="16">
        <v>4.5</v>
      </c>
      <c r="F9" s="16">
        <v>4.5</v>
      </c>
      <c r="G9" s="17">
        <f>(D9*30%)+(E9*30%)+(F9*40%)</f>
        <v>4.5</v>
      </c>
    </row>
    <row r="10" spans="1:7" ht="15.75" thickBot="1" x14ac:dyDescent="0.3">
      <c r="A10" s="3"/>
      <c r="B10" s="4"/>
      <c r="C10" s="4"/>
      <c r="D10" s="1"/>
      <c r="E10" s="1"/>
      <c r="F10" s="1"/>
      <c r="G10" s="17">
        <f>(D10*30%)+(E10*30%)+(F10*40%)</f>
        <v>0</v>
      </c>
    </row>
    <row r="11" spans="1:7" ht="15.75" thickBot="1" x14ac:dyDescent="0.3">
      <c r="A11" s="3"/>
      <c r="B11" s="4"/>
      <c r="C11" s="4"/>
      <c r="D11" s="1"/>
      <c r="E11" s="1"/>
      <c r="F11" s="1"/>
      <c r="G11" s="17">
        <f t="shared" ref="G11:G20" si="0">(D11*30%)+(E11*30%)+(F11*40%)</f>
        <v>0</v>
      </c>
    </row>
    <row r="12" spans="1:7" ht="15.75" thickBot="1" x14ac:dyDescent="0.3">
      <c r="A12" s="3"/>
      <c r="B12" s="4"/>
      <c r="C12" s="4"/>
      <c r="D12" s="1"/>
      <c r="E12" s="1"/>
      <c r="F12" s="1"/>
      <c r="G12" s="17">
        <f t="shared" si="0"/>
        <v>0</v>
      </c>
    </row>
    <row r="13" spans="1:7" ht="15.75" thickBot="1" x14ac:dyDescent="0.3">
      <c r="A13" s="3"/>
      <c r="B13" s="4"/>
      <c r="C13" s="4"/>
      <c r="D13" s="1"/>
      <c r="E13" s="1"/>
      <c r="F13" s="1"/>
      <c r="G13" s="17">
        <f t="shared" si="0"/>
        <v>0</v>
      </c>
    </row>
    <row r="14" spans="1:7" ht="15.75" thickBot="1" x14ac:dyDescent="0.3">
      <c r="A14" s="3"/>
      <c r="B14" s="4"/>
      <c r="C14" s="4"/>
      <c r="D14" s="1"/>
      <c r="E14" s="1"/>
      <c r="F14" s="1"/>
      <c r="G14" s="17">
        <f t="shared" si="0"/>
        <v>0</v>
      </c>
    </row>
    <row r="15" spans="1:7" ht="15.75" thickBot="1" x14ac:dyDescent="0.3">
      <c r="A15" s="3"/>
      <c r="B15" s="4"/>
      <c r="C15" s="4"/>
      <c r="D15" s="1"/>
      <c r="E15" s="1"/>
      <c r="F15" s="1"/>
      <c r="G15" s="17">
        <f t="shared" si="0"/>
        <v>0</v>
      </c>
    </row>
    <row r="16" spans="1:7" ht="15.75" thickBot="1" x14ac:dyDescent="0.3">
      <c r="A16" s="3"/>
      <c r="B16" s="4"/>
      <c r="C16" s="4"/>
      <c r="D16" s="1"/>
      <c r="E16" s="1"/>
      <c r="F16" s="1"/>
      <c r="G16" s="17">
        <f t="shared" si="0"/>
        <v>0</v>
      </c>
    </row>
    <row r="17" spans="1:7" ht="15.75" thickBot="1" x14ac:dyDescent="0.3">
      <c r="A17" s="3"/>
      <c r="B17" s="4"/>
      <c r="C17" s="4"/>
      <c r="D17" s="1"/>
      <c r="E17" s="1"/>
      <c r="F17" s="1"/>
      <c r="G17" s="17">
        <f t="shared" si="0"/>
        <v>0</v>
      </c>
    </row>
    <row r="18" spans="1:7" ht="15.75" thickBot="1" x14ac:dyDescent="0.3">
      <c r="A18" s="3"/>
      <c r="B18" s="4"/>
      <c r="C18" s="4"/>
      <c r="D18" s="4"/>
      <c r="E18" s="4"/>
      <c r="F18" s="4"/>
      <c r="G18" s="17">
        <f t="shared" si="0"/>
        <v>0</v>
      </c>
    </row>
    <row r="19" spans="1:7" ht="15.75" thickBot="1" x14ac:dyDescent="0.3">
      <c r="A19" s="3"/>
      <c r="B19" s="4"/>
      <c r="C19" s="4"/>
      <c r="D19" s="4"/>
      <c r="E19" s="4"/>
      <c r="F19" s="4"/>
      <c r="G19" s="17">
        <f t="shared" si="0"/>
        <v>0</v>
      </c>
    </row>
    <row r="20" spans="1:7" ht="15.75" thickBot="1" x14ac:dyDescent="0.3">
      <c r="A20" s="6"/>
      <c r="B20" s="7"/>
      <c r="C20" s="7"/>
      <c r="D20" s="7"/>
      <c r="E20" s="7"/>
      <c r="F20" s="7"/>
      <c r="G20" s="17">
        <f t="shared" si="0"/>
        <v>0</v>
      </c>
    </row>
    <row r="22" spans="1:7" ht="15.75" thickBot="1" x14ac:dyDescent="0.3"/>
    <row r="23" spans="1:7" ht="15.75" thickBot="1" x14ac:dyDescent="0.3">
      <c r="A23" s="18" t="s">
        <v>36</v>
      </c>
    </row>
    <row r="24" spans="1:7" x14ac:dyDescent="0.25">
      <c r="A24" s="55" t="s">
        <v>37</v>
      </c>
      <c r="B24" s="56"/>
      <c r="C24" s="56"/>
      <c r="D24" s="56"/>
      <c r="E24" s="56"/>
      <c r="F24" s="56"/>
      <c r="G24" s="57"/>
    </row>
    <row r="25" spans="1:7" x14ac:dyDescent="0.25">
      <c r="A25" s="58"/>
      <c r="B25" s="59"/>
      <c r="C25" s="59"/>
      <c r="D25" s="59"/>
      <c r="E25" s="59"/>
      <c r="F25" s="59"/>
      <c r="G25" s="60"/>
    </row>
    <row r="26" spans="1:7" x14ac:dyDescent="0.25">
      <c r="A26" s="58"/>
      <c r="B26" s="59"/>
      <c r="C26" s="59"/>
      <c r="D26" s="59"/>
      <c r="E26" s="59"/>
      <c r="F26" s="59"/>
      <c r="G26" s="60"/>
    </row>
    <row r="27" spans="1:7" ht="15.75" thickBot="1" x14ac:dyDescent="0.3">
      <c r="A27" s="61"/>
      <c r="B27" s="62"/>
      <c r="C27" s="62"/>
      <c r="D27" s="62"/>
      <c r="E27" s="62"/>
      <c r="F27" s="62"/>
      <c r="G27" s="63"/>
    </row>
  </sheetData>
  <mergeCells count="5">
    <mergeCell ref="B1:E1"/>
    <mergeCell ref="B2:E2"/>
    <mergeCell ref="B3:E3"/>
    <mergeCell ref="B4:E4"/>
    <mergeCell ref="A24:G27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"/>
  <sheetViews>
    <sheetView workbookViewId="0">
      <selection activeCell="I21" sqref="I21"/>
    </sheetView>
  </sheetViews>
  <sheetFormatPr baseColWidth="10" defaultRowHeight="15" x14ac:dyDescent="0.25"/>
  <cols>
    <col min="1" max="1" width="15.85546875" bestFit="1" customWidth="1"/>
    <col min="2" max="2" width="10" bestFit="1" customWidth="1"/>
    <col min="3" max="3" width="11" bestFit="1" customWidth="1"/>
    <col min="4" max="16" width="8.140625" customWidth="1"/>
  </cols>
  <sheetData>
    <row r="1" spans="1:16" x14ac:dyDescent="0.25">
      <c r="A1" s="11" t="s">
        <v>0</v>
      </c>
      <c r="B1" s="46" t="s">
        <v>111</v>
      </c>
      <c r="C1" s="47"/>
      <c r="D1" s="47"/>
      <c r="E1" s="48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</row>
    <row r="2" spans="1:16" x14ac:dyDescent="0.25">
      <c r="A2" s="12" t="s">
        <v>1</v>
      </c>
      <c r="B2" s="49" t="s">
        <v>5</v>
      </c>
      <c r="C2" s="50"/>
      <c r="D2" s="50"/>
      <c r="E2" s="51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</row>
    <row r="3" spans="1:16" x14ac:dyDescent="0.25">
      <c r="A3" s="12" t="s">
        <v>2</v>
      </c>
      <c r="B3" s="49" t="s">
        <v>40</v>
      </c>
      <c r="C3" s="50"/>
      <c r="D3" s="50"/>
      <c r="E3" s="51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1:16" ht="15.75" thickBot="1" x14ac:dyDescent="0.3">
      <c r="A4" s="13" t="s">
        <v>3</v>
      </c>
      <c r="B4" s="52" t="s">
        <v>7</v>
      </c>
      <c r="C4" s="53"/>
      <c r="D4" s="53"/>
      <c r="E4" s="54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1:16" x14ac:dyDescent="0.25">
      <c r="G5" s="27"/>
      <c r="H5" s="27"/>
      <c r="I5" s="27"/>
      <c r="J5" s="27"/>
      <c r="K5" s="27"/>
      <c r="L5" s="27"/>
      <c r="M5" s="27"/>
      <c r="N5" s="27"/>
      <c r="O5" s="27"/>
      <c r="P5" s="27"/>
    </row>
    <row r="6" spans="1:16" x14ac:dyDescent="0.25"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15.75" thickBot="1" x14ac:dyDescent="0.3"/>
    <row r="8" spans="1:16" s="35" customFormat="1" ht="45.75" thickBot="1" x14ac:dyDescent="0.3">
      <c r="A8" s="28" t="s">
        <v>8</v>
      </c>
      <c r="B8" s="28" t="s">
        <v>9</v>
      </c>
      <c r="C8" s="29" t="s">
        <v>10</v>
      </c>
      <c r="D8" s="28" t="s">
        <v>156</v>
      </c>
      <c r="E8" s="28" t="s">
        <v>160</v>
      </c>
      <c r="F8" s="28" t="s">
        <v>161</v>
      </c>
      <c r="G8" s="28" t="s">
        <v>162</v>
      </c>
      <c r="H8" s="28" t="s">
        <v>163</v>
      </c>
      <c r="I8" s="28" t="s">
        <v>164</v>
      </c>
      <c r="J8" s="28" t="s">
        <v>158</v>
      </c>
      <c r="K8" s="28" t="s">
        <v>165</v>
      </c>
      <c r="L8" s="28" t="s">
        <v>166</v>
      </c>
      <c r="M8" s="28" t="s">
        <v>167</v>
      </c>
      <c r="N8" s="28" t="s">
        <v>169</v>
      </c>
      <c r="O8" s="28" t="s">
        <v>168</v>
      </c>
      <c r="P8" s="29" t="s">
        <v>159</v>
      </c>
    </row>
    <row r="9" spans="1:16" x14ac:dyDescent="0.25">
      <c r="A9" s="14" t="s">
        <v>112</v>
      </c>
      <c r="B9" s="15" t="s">
        <v>113</v>
      </c>
      <c r="C9" s="15" t="s">
        <v>114</v>
      </c>
      <c r="D9" s="16">
        <v>4.5</v>
      </c>
      <c r="E9" s="16">
        <v>4</v>
      </c>
      <c r="F9" s="16">
        <v>4.5</v>
      </c>
      <c r="G9" s="16">
        <v>5</v>
      </c>
      <c r="H9" s="16">
        <v>5</v>
      </c>
      <c r="I9" s="16">
        <v>5</v>
      </c>
      <c r="J9" s="16">
        <v>5</v>
      </c>
      <c r="K9" s="16">
        <v>3.5</v>
      </c>
      <c r="L9" s="16">
        <v>5</v>
      </c>
      <c r="M9" s="16">
        <v>4</v>
      </c>
      <c r="N9" s="16">
        <v>3</v>
      </c>
      <c r="O9" s="16">
        <f>AVERAGE(F9:N9)</f>
        <v>4.4444444444444446</v>
      </c>
      <c r="P9" s="16">
        <f>(D9*30%)+(E9*30%)+(O9*40%)</f>
        <v>4.3277777777777775</v>
      </c>
    </row>
    <row r="10" spans="1:16" x14ac:dyDescent="0.25">
      <c r="A10" s="3"/>
      <c r="B10" s="4"/>
      <c r="C10" s="4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 thickBot="1" x14ac:dyDescent="0.3">
      <c r="A11" s="6"/>
      <c r="B11" s="7"/>
      <c r="C11" s="7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</row>
    <row r="12" spans="1:16" s="27" customFormat="1" ht="15.75" thickBot="1" x14ac:dyDescent="0.3">
      <c r="A12" s="32"/>
      <c r="B12" s="33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</row>
    <row r="13" spans="1:16" ht="15.75" thickBot="1" x14ac:dyDescent="0.3">
      <c r="A13" s="18" t="s">
        <v>36</v>
      </c>
    </row>
    <row r="14" spans="1:16" x14ac:dyDescent="0.25">
      <c r="A14" s="55"/>
      <c r="B14" s="56"/>
      <c r="C14" s="56"/>
      <c r="D14" s="56"/>
      <c r="E14" s="56"/>
      <c r="F14" s="56"/>
      <c r="G14" s="56"/>
      <c r="H14" s="57"/>
    </row>
    <row r="15" spans="1:16" x14ac:dyDescent="0.25">
      <c r="A15" s="58"/>
      <c r="B15" s="59"/>
      <c r="C15" s="59"/>
      <c r="D15" s="59"/>
      <c r="E15" s="59"/>
      <c r="F15" s="59"/>
      <c r="G15" s="59"/>
      <c r="H15" s="60"/>
    </row>
    <row r="16" spans="1:16" x14ac:dyDescent="0.25">
      <c r="A16" s="58"/>
      <c r="B16" s="59"/>
      <c r="C16" s="59"/>
      <c r="D16" s="59"/>
      <c r="E16" s="59"/>
      <c r="F16" s="59"/>
      <c r="G16" s="59"/>
      <c r="H16" s="60"/>
    </row>
    <row r="17" spans="1:8" ht="15.75" thickBot="1" x14ac:dyDescent="0.3">
      <c r="A17" s="61"/>
      <c r="B17" s="62"/>
      <c r="C17" s="62"/>
      <c r="D17" s="62"/>
      <c r="E17" s="62"/>
      <c r="F17" s="62"/>
      <c r="G17" s="62"/>
      <c r="H17" s="63"/>
    </row>
  </sheetData>
  <mergeCells count="5">
    <mergeCell ref="B1:E1"/>
    <mergeCell ref="B2:E2"/>
    <mergeCell ref="B3:E3"/>
    <mergeCell ref="B4:E4"/>
    <mergeCell ref="A14:H17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opLeftCell="A4" workbookViewId="0">
      <selection activeCell="E20" sqref="E20"/>
    </sheetView>
  </sheetViews>
  <sheetFormatPr baseColWidth="10" defaultRowHeight="15" x14ac:dyDescent="0.25"/>
  <cols>
    <col min="1" max="3" width="19.5703125" customWidth="1"/>
    <col min="4" max="4" width="15.5703125" bestFit="1" customWidth="1"/>
    <col min="5" max="5" width="14" bestFit="1" customWidth="1"/>
    <col min="6" max="10" width="14" customWidth="1"/>
    <col min="11" max="11" width="12.7109375" bestFit="1" customWidth="1"/>
    <col min="12" max="12" width="11" bestFit="1" customWidth="1"/>
  </cols>
  <sheetData>
    <row r="1" spans="1:12" x14ac:dyDescent="0.25">
      <c r="A1" s="11" t="s">
        <v>0</v>
      </c>
      <c r="B1" s="46" t="s">
        <v>109</v>
      </c>
      <c r="C1" s="47"/>
      <c r="D1" s="47"/>
      <c r="E1" s="48"/>
      <c r="F1" s="25"/>
      <c r="G1" s="25"/>
      <c r="H1" s="25"/>
      <c r="I1" s="25"/>
      <c r="J1" s="25"/>
    </row>
    <row r="2" spans="1:12" x14ac:dyDescent="0.25">
      <c r="A2" s="12" t="s">
        <v>1</v>
      </c>
      <c r="B2" s="49" t="s">
        <v>115</v>
      </c>
      <c r="C2" s="50"/>
      <c r="D2" s="50"/>
      <c r="E2" s="51"/>
      <c r="F2" s="25"/>
      <c r="G2" s="25"/>
      <c r="H2" s="25"/>
      <c r="I2" s="25"/>
      <c r="J2" s="25"/>
    </row>
    <row r="3" spans="1:12" x14ac:dyDescent="0.25">
      <c r="A3" s="12" t="s">
        <v>2</v>
      </c>
      <c r="B3" s="49" t="s">
        <v>40</v>
      </c>
      <c r="C3" s="50"/>
      <c r="D3" s="50"/>
      <c r="E3" s="51"/>
      <c r="F3" s="25"/>
      <c r="G3" s="25"/>
      <c r="H3" s="25"/>
      <c r="I3" s="25"/>
      <c r="J3" s="25"/>
    </row>
    <row r="4" spans="1:12" ht="15.75" thickBot="1" x14ac:dyDescent="0.3">
      <c r="A4" s="13" t="s">
        <v>3</v>
      </c>
      <c r="B4" s="52" t="s">
        <v>7</v>
      </c>
      <c r="C4" s="53"/>
      <c r="D4" s="53"/>
      <c r="E4" s="54"/>
      <c r="F4" s="25"/>
      <c r="G4" s="25"/>
      <c r="H4" s="25"/>
      <c r="I4" s="25"/>
      <c r="J4" s="25"/>
    </row>
    <row r="7" spans="1:12" ht="15.75" thickBot="1" x14ac:dyDescent="0.3"/>
    <row r="8" spans="1:12" ht="45.75" thickBot="1" x14ac:dyDescent="0.3">
      <c r="A8" s="9" t="s">
        <v>8</v>
      </c>
      <c r="B8" s="9" t="s">
        <v>9</v>
      </c>
      <c r="C8" s="10" t="s">
        <v>10</v>
      </c>
      <c r="D8" s="10" t="s">
        <v>11</v>
      </c>
      <c r="E8" s="10" t="s">
        <v>12</v>
      </c>
      <c r="F8" s="9" t="s">
        <v>155</v>
      </c>
      <c r="G8" s="9" t="s">
        <v>152</v>
      </c>
      <c r="H8" s="9" t="s">
        <v>170</v>
      </c>
      <c r="I8" s="9" t="s">
        <v>171</v>
      </c>
      <c r="J8" s="9" t="s">
        <v>172</v>
      </c>
      <c r="K8" s="10" t="s">
        <v>13</v>
      </c>
      <c r="L8" s="10" t="s">
        <v>14</v>
      </c>
    </row>
    <row r="9" spans="1:12" ht="15.75" thickBot="1" x14ac:dyDescent="0.3">
      <c r="A9" s="14" t="s">
        <v>116</v>
      </c>
      <c r="B9" s="15" t="s">
        <v>119</v>
      </c>
      <c r="C9" s="15" t="s">
        <v>124</v>
      </c>
      <c r="D9" s="16">
        <v>4.5</v>
      </c>
      <c r="E9" s="16">
        <v>4</v>
      </c>
      <c r="F9" s="16">
        <v>4.5</v>
      </c>
      <c r="G9" s="16">
        <v>5</v>
      </c>
      <c r="H9" s="16">
        <v>4.5</v>
      </c>
      <c r="I9" s="16">
        <v>5</v>
      </c>
      <c r="J9" s="16">
        <v>4.5</v>
      </c>
      <c r="K9" s="16">
        <f>AVERAGE(F9:J9)</f>
        <v>4.7</v>
      </c>
      <c r="L9" s="17">
        <f>(D9*30%)+(E9*30%)+(K9*40%)</f>
        <v>4.43</v>
      </c>
    </row>
    <row r="10" spans="1:12" ht="15.75" thickBot="1" x14ac:dyDescent="0.3">
      <c r="A10" s="41" t="s">
        <v>49</v>
      </c>
      <c r="B10" s="39" t="s">
        <v>58</v>
      </c>
      <c r="C10" s="39" t="s">
        <v>66</v>
      </c>
      <c r="D10" s="42" t="s">
        <v>173</v>
      </c>
      <c r="E10" s="42"/>
      <c r="F10" s="42"/>
      <c r="G10" s="42"/>
      <c r="H10" s="42"/>
      <c r="I10" s="42"/>
      <c r="J10" s="42"/>
      <c r="K10" s="43" t="e">
        <f t="shared" ref="K10:K22" si="0">AVERAGE(F10:J10)</f>
        <v>#DIV/0!</v>
      </c>
      <c r="L10" s="44" t="e">
        <f t="shared" ref="L10:L22" si="1">(D10*30%)+(E10*30%)+(K10*40%)</f>
        <v>#VALUE!</v>
      </c>
    </row>
    <row r="11" spans="1:12" ht="15.75" thickBot="1" x14ac:dyDescent="0.3">
      <c r="A11" s="3" t="s">
        <v>117</v>
      </c>
      <c r="B11" s="4" t="s">
        <v>48</v>
      </c>
      <c r="C11" s="4" t="s">
        <v>125</v>
      </c>
      <c r="D11" s="1">
        <v>4.5</v>
      </c>
      <c r="E11" s="1">
        <v>5</v>
      </c>
      <c r="F11" s="1">
        <v>5</v>
      </c>
      <c r="G11" s="1">
        <v>5</v>
      </c>
      <c r="H11" s="1">
        <v>5</v>
      </c>
      <c r="I11" s="1">
        <v>5</v>
      </c>
      <c r="J11" s="1">
        <v>5</v>
      </c>
      <c r="K11" s="16">
        <f t="shared" si="0"/>
        <v>5</v>
      </c>
      <c r="L11" s="17">
        <f t="shared" si="1"/>
        <v>4.8499999999999996</v>
      </c>
    </row>
    <row r="12" spans="1:12" ht="15.75" thickBot="1" x14ac:dyDescent="0.3">
      <c r="A12" s="3" t="s">
        <v>50</v>
      </c>
      <c r="B12" s="4" t="s">
        <v>120</v>
      </c>
      <c r="C12" s="4" t="s">
        <v>126</v>
      </c>
      <c r="D12" s="1">
        <v>4</v>
      </c>
      <c r="E12" s="1">
        <v>4</v>
      </c>
      <c r="F12" s="1">
        <v>4</v>
      </c>
      <c r="G12" s="1">
        <v>4</v>
      </c>
      <c r="H12" s="1">
        <v>4</v>
      </c>
      <c r="I12" s="1">
        <v>4</v>
      </c>
      <c r="J12" s="1">
        <v>4</v>
      </c>
      <c r="K12" s="16">
        <f t="shared" si="0"/>
        <v>4</v>
      </c>
      <c r="L12" s="17">
        <f t="shared" si="1"/>
        <v>4</v>
      </c>
    </row>
    <row r="13" spans="1:12" ht="15.75" thickBot="1" x14ac:dyDescent="0.3">
      <c r="A13" s="41" t="s">
        <v>51</v>
      </c>
      <c r="B13" s="39" t="s">
        <v>59</v>
      </c>
      <c r="C13" s="39" t="s">
        <v>67</v>
      </c>
      <c r="D13" s="42" t="s">
        <v>173</v>
      </c>
      <c r="E13" s="42"/>
      <c r="F13" s="42"/>
      <c r="G13" s="42"/>
      <c r="H13" s="42"/>
      <c r="I13" s="42"/>
      <c r="J13" s="42"/>
      <c r="K13" s="43" t="e">
        <f t="shared" si="0"/>
        <v>#DIV/0!</v>
      </c>
      <c r="L13" s="44" t="e">
        <f t="shared" si="1"/>
        <v>#VALUE!</v>
      </c>
    </row>
    <row r="14" spans="1:12" ht="15.75" thickBot="1" x14ac:dyDescent="0.3">
      <c r="A14" s="3" t="s">
        <v>52</v>
      </c>
      <c r="B14" s="4" t="s">
        <v>60</v>
      </c>
      <c r="C14" s="4" t="s">
        <v>31</v>
      </c>
      <c r="D14" s="1">
        <v>4.5</v>
      </c>
      <c r="E14" s="1">
        <v>5</v>
      </c>
      <c r="F14" s="1">
        <v>5</v>
      </c>
      <c r="G14" s="1">
        <v>5</v>
      </c>
      <c r="H14" s="1">
        <v>5</v>
      </c>
      <c r="I14" s="1">
        <v>5</v>
      </c>
      <c r="J14" s="1">
        <v>5</v>
      </c>
      <c r="K14" s="16">
        <f t="shared" si="0"/>
        <v>5</v>
      </c>
      <c r="L14" s="17">
        <f t="shared" si="1"/>
        <v>4.8499999999999996</v>
      </c>
    </row>
    <row r="15" spans="1:12" ht="15.75" thickBot="1" x14ac:dyDescent="0.3">
      <c r="A15" s="3" t="s">
        <v>53</v>
      </c>
      <c r="B15" s="4" t="s">
        <v>61</v>
      </c>
      <c r="C15" s="4" t="s">
        <v>127</v>
      </c>
      <c r="D15" s="1">
        <v>4.5</v>
      </c>
      <c r="E15" s="1">
        <v>5</v>
      </c>
      <c r="F15" s="1">
        <v>3.5</v>
      </c>
      <c r="G15" s="1">
        <v>3</v>
      </c>
      <c r="H15" s="1">
        <v>3</v>
      </c>
      <c r="I15" s="1">
        <v>3.5</v>
      </c>
      <c r="J15" s="1">
        <v>4</v>
      </c>
      <c r="K15" s="16">
        <f t="shared" si="0"/>
        <v>3.4</v>
      </c>
      <c r="L15" s="17">
        <f t="shared" si="1"/>
        <v>4.21</v>
      </c>
    </row>
    <row r="16" spans="1:12" ht="15.75" thickBot="1" x14ac:dyDescent="0.3">
      <c r="A16" s="41" t="s">
        <v>54</v>
      </c>
      <c r="B16" s="39" t="s">
        <v>62</v>
      </c>
      <c r="C16" s="39" t="s">
        <v>68</v>
      </c>
      <c r="D16" s="42" t="s">
        <v>173</v>
      </c>
      <c r="E16" s="42"/>
      <c r="F16" s="42"/>
      <c r="G16" s="42"/>
      <c r="H16" s="42"/>
      <c r="I16" s="42"/>
      <c r="J16" s="42"/>
      <c r="K16" s="43" t="e">
        <f t="shared" si="0"/>
        <v>#DIV/0!</v>
      </c>
      <c r="L16" s="44" t="e">
        <f t="shared" si="1"/>
        <v>#VALUE!</v>
      </c>
    </row>
    <row r="17" spans="1:12" ht="15.75" thickBot="1" x14ac:dyDescent="0.3">
      <c r="A17" s="3" t="s">
        <v>55</v>
      </c>
      <c r="B17" s="4" t="s">
        <v>63</v>
      </c>
      <c r="C17" s="4" t="s">
        <v>69</v>
      </c>
      <c r="D17" s="1">
        <v>4.5</v>
      </c>
      <c r="E17" s="1">
        <v>5</v>
      </c>
      <c r="F17" s="1">
        <v>5</v>
      </c>
      <c r="G17" s="1">
        <v>5</v>
      </c>
      <c r="H17" s="1">
        <v>5</v>
      </c>
      <c r="I17" s="1">
        <v>5</v>
      </c>
      <c r="J17" s="1">
        <v>5</v>
      </c>
      <c r="K17" s="16">
        <f t="shared" si="0"/>
        <v>5</v>
      </c>
      <c r="L17" s="17">
        <f t="shared" si="1"/>
        <v>4.8499999999999996</v>
      </c>
    </row>
    <row r="18" spans="1:12" ht="15.75" thickBot="1" x14ac:dyDescent="0.3">
      <c r="A18" s="3" t="s">
        <v>56</v>
      </c>
      <c r="B18" s="4" t="s">
        <v>64</v>
      </c>
      <c r="C18" s="4" t="s">
        <v>128</v>
      </c>
      <c r="D18" s="1">
        <v>3</v>
      </c>
      <c r="E18" s="1">
        <v>4.5</v>
      </c>
      <c r="F18" s="1">
        <v>4.5</v>
      </c>
      <c r="G18" s="1">
        <v>4.5</v>
      </c>
      <c r="H18" s="1">
        <v>3.8</v>
      </c>
      <c r="I18" s="1">
        <v>4</v>
      </c>
      <c r="J18" s="1">
        <v>4</v>
      </c>
      <c r="K18" s="16">
        <f t="shared" si="0"/>
        <v>4.16</v>
      </c>
      <c r="L18" s="17">
        <f t="shared" si="1"/>
        <v>3.9140000000000001</v>
      </c>
    </row>
    <row r="19" spans="1:12" ht="15.75" thickBot="1" x14ac:dyDescent="0.3">
      <c r="A19" s="3" t="s">
        <v>57</v>
      </c>
      <c r="B19" s="4" t="s">
        <v>65</v>
      </c>
      <c r="C19" s="4" t="s">
        <v>129</v>
      </c>
      <c r="D19" s="21">
        <v>3</v>
      </c>
      <c r="E19" s="21" t="s">
        <v>173</v>
      </c>
      <c r="F19" s="21">
        <v>4</v>
      </c>
      <c r="G19" s="21">
        <v>4</v>
      </c>
      <c r="H19" s="21">
        <v>4.5</v>
      </c>
      <c r="I19" s="21">
        <v>4.5</v>
      </c>
      <c r="J19" s="21">
        <v>4.5</v>
      </c>
      <c r="K19" s="16">
        <f t="shared" si="0"/>
        <v>4.3</v>
      </c>
      <c r="L19" s="17" t="e">
        <f t="shared" si="1"/>
        <v>#VALUE!</v>
      </c>
    </row>
    <row r="20" spans="1:12" ht="15.75" thickBot="1" x14ac:dyDescent="0.3">
      <c r="A20" s="3" t="s">
        <v>90</v>
      </c>
      <c r="B20" s="4" t="s">
        <v>121</v>
      </c>
      <c r="C20" s="4" t="s">
        <v>130</v>
      </c>
      <c r="D20" s="21">
        <v>4</v>
      </c>
      <c r="E20" s="21">
        <v>3</v>
      </c>
      <c r="F20" s="21">
        <v>4</v>
      </c>
      <c r="G20" s="21">
        <v>4</v>
      </c>
      <c r="H20" s="21">
        <v>4</v>
      </c>
      <c r="I20" s="21">
        <v>4</v>
      </c>
      <c r="J20" s="21">
        <v>4</v>
      </c>
      <c r="K20" s="16">
        <f t="shared" si="0"/>
        <v>4</v>
      </c>
      <c r="L20" s="17">
        <f t="shared" si="1"/>
        <v>3.6999999999999997</v>
      </c>
    </row>
    <row r="21" spans="1:12" ht="15.75" thickBot="1" x14ac:dyDescent="0.3">
      <c r="A21" s="22" t="s">
        <v>118</v>
      </c>
      <c r="B21" s="23" t="s">
        <v>122</v>
      </c>
      <c r="C21" s="23" t="s">
        <v>131</v>
      </c>
      <c r="D21" s="40">
        <v>3</v>
      </c>
      <c r="E21" s="40">
        <v>3</v>
      </c>
      <c r="F21" s="40">
        <v>3</v>
      </c>
      <c r="G21" s="40">
        <v>3</v>
      </c>
      <c r="H21" s="40">
        <v>3</v>
      </c>
      <c r="I21" s="40">
        <v>3</v>
      </c>
      <c r="J21" s="40">
        <v>3</v>
      </c>
      <c r="K21" s="16">
        <f t="shared" si="0"/>
        <v>3</v>
      </c>
      <c r="L21" s="17">
        <f t="shared" si="1"/>
        <v>3</v>
      </c>
    </row>
    <row r="22" spans="1:12" x14ac:dyDescent="0.25">
      <c r="A22" s="22" t="s">
        <v>73</v>
      </c>
      <c r="B22" s="23" t="s">
        <v>123</v>
      </c>
      <c r="C22" s="23" t="s">
        <v>132</v>
      </c>
      <c r="D22" s="40">
        <v>4</v>
      </c>
      <c r="E22" s="40">
        <v>3</v>
      </c>
      <c r="F22" s="40">
        <v>3.5</v>
      </c>
      <c r="G22" s="40">
        <v>3.5</v>
      </c>
      <c r="H22" s="40">
        <v>3.8</v>
      </c>
      <c r="I22" s="40">
        <v>3.4</v>
      </c>
      <c r="J22" s="40">
        <v>3.5</v>
      </c>
      <c r="K22" s="16">
        <f t="shared" si="0"/>
        <v>3.5400000000000005</v>
      </c>
      <c r="L22" s="17">
        <f t="shared" si="1"/>
        <v>3.516</v>
      </c>
    </row>
    <row r="23" spans="1:12" x14ac:dyDescent="0.25">
      <c r="A23" s="22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</row>
    <row r="24" spans="1:12" x14ac:dyDescent="0.25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4"/>
    </row>
    <row r="25" spans="1:12" ht="15.75" thickBot="1" x14ac:dyDescent="0.3">
      <c r="A25" s="6"/>
      <c r="B25" s="7"/>
      <c r="C25" s="7"/>
      <c r="D25" s="7"/>
      <c r="E25" s="7"/>
      <c r="F25" s="7"/>
      <c r="G25" s="7"/>
      <c r="H25" s="7"/>
      <c r="I25" s="7"/>
      <c r="J25" s="7"/>
      <c r="K25" s="7"/>
      <c r="L25" s="8"/>
    </row>
    <row r="27" spans="1:12" ht="15.75" thickBot="1" x14ac:dyDescent="0.3"/>
    <row r="28" spans="1:12" ht="15.75" thickBot="1" x14ac:dyDescent="0.3">
      <c r="A28" s="18" t="s">
        <v>36</v>
      </c>
    </row>
    <row r="29" spans="1:12" x14ac:dyDescent="0.25">
      <c r="A29" s="55" t="s">
        <v>37</v>
      </c>
      <c r="B29" s="56"/>
      <c r="C29" s="56"/>
      <c r="D29" s="56"/>
      <c r="E29" s="56"/>
      <c r="F29" s="56"/>
      <c r="G29" s="56"/>
      <c r="H29" s="56"/>
      <c r="I29" s="56"/>
      <c r="J29" s="56"/>
      <c r="K29" s="56"/>
      <c r="L29" s="57"/>
    </row>
    <row r="30" spans="1:12" x14ac:dyDescent="0.25">
      <c r="A30" s="58"/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60"/>
    </row>
    <row r="31" spans="1:12" x14ac:dyDescent="0.25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60"/>
    </row>
    <row r="32" spans="1:12" ht="15.75" thickBot="1" x14ac:dyDescent="0.3">
      <c r="A32" s="61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3"/>
    </row>
  </sheetData>
  <mergeCells count="5">
    <mergeCell ref="B1:E1"/>
    <mergeCell ref="B2:E2"/>
    <mergeCell ref="B3:E3"/>
    <mergeCell ref="B4:E4"/>
    <mergeCell ref="A29:L32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11" sqref="E11"/>
    </sheetView>
  </sheetViews>
  <sheetFormatPr baseColWidth="10" defaultRowHeight="15" x14ac:dyDescent="0.25"/>
  <cols>
    <col min="1" max="1" width="19.5703125" customWidth="1"/>
    <col min="2" max="3" width="22" bestFit="1" customWidth="1"/>
    <col min="4" max="4" width="15.5703125" bestFit="1" customWidth="1"/>
    <col min="5" max="5" width="14" bestFit="1" customWidth="1"/>
    <col min="6" max="6" width="12.7109375" bestFit="1" customWidth="1"/>
    <col min="7" max="7" width="11" bestFit="1" customWidth="1"/>
  </cols>
  <sheetData>
    <row r="1" spans="1:7" x14ac:dyDescent="0.25">
      <c r="A1" s="11" t="s">
        <v>0</v>
      </c>
      <c r="B1" s="46" t="s">
        <v>70</v>
      </c>
      <c r="C1" s="47"/>
      <c r="D1" s="47"/>
      <c r="E1" s="48"/>
    </row>
    <row r="2" spans="1:7" x14ac:dyDescent="0.25">
      <c r="A2" s="12" t="s">
        <v>1</v>
      </c>
      <c r="B2" s="49" t="s">
        <v>45</v>
      </c>
      <c r="C2" s="50"/>
      <c r="D2" s="50"/>
      <c r="E2" s="51"/>
    </row>
    <row r="3" spans="1:7" x14ac:dyDescent="0.25">
      <c r="A3" s="12" t="s">
        <v>2</v>
      </c>
      <c r="B3" s="49" t="s">
        <v>38</v>
      </c>
      <c r="C3" s="50"/>
      <c r="D3" s="50"/>
      <c r="E3" s="51"/>
    </row>
    <row r="4" spans="1:7" ht="15.75" thickBot="1" x14ac:dyDescent="0.3">
      <c r="A4" s="13" t="s">
        <v>3</v>
      </c>
      <c r="B4" s="52" t="s">
        <v>7</v>
      </c>
      <c r="C4" s="53"/>
      <c r="D4" s="53"/>
      <c r="E4" s="54"/>
    </row>
    <row r="7" spans="1:7" ht="15.75" thickBot="1" x14ac:dyDescent="0.3"/>
    <row r="8" spans="1:7" ht="30" x14ac:dyDescent="0.25">
      <c r="A8" s="19" t="s">
        <v>8</v>
      </c>
      <c r="B8" s="19" t="s">
        <v>9</v>
      </c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14</v>
      </c>
    </row>
    <row r="9" spans="1:7" x14ac:dyDescent="0.25">
      <c r="A9" s="4" t="s">
        <v>71</v>
      </c>
      <c r="B9" s="4" t="s">
        <v>73</v>
      </c>
      <c r="C9" s="4" t="s">
        <v>76</v>
      </c>
      <c r="D9" s="21">
        <v>4</v>
      </c>
      <c r="E9" s="21">
        <v>4</v>
      </c>
      <c r="F9" s="21">
        <v>5</v>
      </c>
      <c r="G9" s="21">
        <f>(D9*30%)+(E9*30%)+(F9*40%)</f>
        <v>4.4000000000000004</v>
      </c>
    </row>
    <row r="10" spans="1:7" x14ac:dyDescent="0.25">
      <c r="A10" s="4" t="s">
        <v>62</v>
      </c>
      <c r="B10" s="4" t="s">
        <v>74</v>
      </c>
      <c r="C10" s="4" t="s">
        <v>77</v>
      </c>
      <c r="D10" s="21">
        <v>4.5</v>
      </c>
      <c r="E10" s="21">
        <v>4</v>
      </c>
      <c r="F10" s="21">
        <v>5</v>
      </c>
      <c r="G10" s="21">
        <f t="shared" ref="G10:G11" si="0">(D10*30%)+(E10*30%)+(F10*40%)</f>
        <v>4.55</v>
      </c>
    </row>
    <row r="11" spans="1:7" x14ac:dyDescent="0.25">
      <c r="A11" s="4" t="s">
        <v>72</v>
      </c>
      <c r="B11" s="4" t="s">
        <v>72</v>
      </c>
      <c r="C11" s="4" t="s">
        <v>75</v>
      </c>
      <c r="D11" s="21">
        <v>4</v>
      </c>
      <c r="E11" s="21">
        <v>4</v>
      </c>
      <c r="F11" s="21">
        <v>5</v>
      </c>
      <c r="G11" s="21">
        <f t="shared" si="0"/>
        <v>4.4000000000000004</v>
      </c>
    </row>
    <row r="12" spans="1:7" x14ac:dyDescent="0.25">
      <c r="A12" s="4"/>
      <c r="B12" s="4"/>
      <c r="C12" s="4"/>
      <c r="D12" s="21">
        <v>0</v>
      </c>
      <c r="E12" s="21"/>
      <c r="F12" s="21"/>
      <c r="G12" s="21"/>
    </row>
    <row r="13" spans="1:7" x14ac:dyDescent="0.25">
      <c r="A13" s="4"/>
      <c r="B13" s="4"/>
      <c r="C13" s="4"/>
      <c r="D13" s="21"/>
      <c r="E13" s="21"/>
      <c r="F13" s="21"/>
      <c r="G13" s="21"/>
    </row>
    <row r="14" spans="1:7" x14ac:dyDescent="0.25">
      <c r="A14" s="4"/>
      <c r="B14" s="4"/>
      <c r="C14" s="4"/>
      <c r="D14" s="21"/>
      <c r="E14" s="21"/>
      <c r="F14" s="21"/>
      <c r="G14" s="21"/>
    </row>
    <row r="15" spans="1:7" x14ac:dyDescent="0.25">
      <c r="A15" s="4"/>
      <c r="B15" s="4"/>
      <c r="C15" s="4"/>
      <c r="D15" s="21"/>
      <c r="E15" s="21"/>
      <c r="F15" s="21"/>
      <c r="G15" s="21"/>
    </row>
    <row r="16" spans="1:7" x14ac:dyDescent="0.25">
      <c r="A16" s="4"/>
      <c r="B16" s="4"/>
      <c r="C16" s="4"/>
      <c r="D16" s="21"/>
      <c r="E16" s="21"/>
      <c r="F16" s="21"/>
      <c r="G16" s="21"/>
    </row>
    <row r="17" spans="1:7" x14ac:dyDescent="0.25">
      <c r="A17" s="4"/>
      <c r="B17" s="4"/>
      <c r="C17" s="4"/>
      <c r="D17" s="4"/>
      <c r="E17" s="4"/>
      <c r="F17" s="4"/>
      <c r="G17" s="4"/>
    </row>
    <row r="19" spans="1:7" ht="15.75" thickBot="1" x14ac:dyDescent="0.3"/>
    <row r="20" spans="1:7" ht="15.75" thickBot="1" x14ac:dyDescent="0.3">
      <c r="A20" s="18" t="s">
        <v>36</v>
      </c>
    </row>
    <row r="21" spans="1:7" x14ac:dyDescent="0.25">
      <c r="A21" s="55"/>
      <c r="B21" s="56"/>
      <c r="C21" s="56"/>
      <c r="D21" s="56"/>
      <c r="E21" s="56"/>
      <c r="F21" s="56"/>
      <c r="G21" s="57"/>
    </row>
    <row r="22" spans="1:7" x14ac:dyDescent="0.25">
      <c r="A22" s="58"/>
      <c r="B22" s="59"/>
      <c r="C22" s="59"/>
      <c r="D22" s="59"/>
      <c r="E22" s="59"/>
      <c r="F22" s="59"/>
      <c r="G22" s="60"/>
    </row>
    <row r="23" spans="1:7" x14ac:dyDescent="0.25">
      <c r="A23" s="58"/>
      <c r="B23" s="59"/>
      <c r="C23" s="59"/>
      <c r="D23" s="59"/>
      <c r="E23" s="59"/>
      <c r="F23" s="59"/>
      <c r="G23" s="60"/>
    </row>
    <row r="24" spans="1:7" ht="15.75" thickBot="1" x14ac:dyDescent="0.3">
      <c r="A24" s="61"/>
      <c r="B24" s="62"/>
      <c r="C24" s="62"/>
      <c r="D24" s="62"/>
      <c r="E24" s="62"/>
      <c r="F24" s="62"/>
      <c r="G24" s="63"/>
    </row>
  </sheetData>
  <mergeCells count="5">
    <mergeCell ref="B1:E1"/>
    <mergeCell ref="B2:E2"/>
    <mergeCell ref="B3:E3"/>
    <mergeCell ref="B4:E4"/>
    <mergeCell ref="A21:G2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12" sqref="E12"/>
    </sheetView>
  </sheetViews>
  <sheetFormatPr baseColWidth="10" defaultRowHeight="15" x14ac:dyDescent="0.25"/>
  <cols>
    <col min="1" max="1" width="19.5703125" customWidth="1"/>
    <col min="2" max="3" width="22" bestFit="1" customWidth="1"/>
    <col min="4" max="4" width="15.5703125" bestFit="1" customWidth="1"/>
    <col min="5" max="5" width="14" bestFit="1" customWidth="1"/>
    <col min="6" max="6" width="14" customWidth="1"/>
    <col min="7" max="7" width="11" bestFit="1" customWidth="1"/>
  </cols>
  <sheetData>
    <row r="1" spans="1:7" x14ac:dyDescent="0.25">
      <c r="A1" s="11" t="s">
        <v>0</v>
      </c>
      <c r="B1" s="46" t="s">
        <v>79</v>
      </c>
      <c r="C1" s="47"/>
      <c r="D1" s="47"/>
      <c r="E1" s="48"/>
      <c r="F1" s="25"/>
    </row>
    <row r="2" spans="1:7" x14ac:dyDescent="0.25">
      <c r="A2" s="12" t="s">
        <v>1</v>
      </c>
      <c r="B2" s="49" t="s">
        <v>45</v>
      </c>
      <c r="C2" s="50"/>
      <c r="D2" s="50"/>
      <c r="E2" s="51"/>
      <c r="F2" s="25"/>
    </row>
    <row r="3" spans="1:7" x14ac:dyDescent="0.25">
      <c r="A3" s="12" t="s">
        <v>2</v>
      </c>
      <c r="B3" s="49" t="s">
        <v>6</v>
      </c>
      <c r="C3" s="50"/>
      <c r="D3" s="50"/>
      <c r="E3" s="51"/>
      <c r="F3" s="25"/>
    </row>
    <row r="4" spans="1:7" ht="15.75" thickBot="1" x14ac:dyDescent="0.3">
      <c r="A4" s="13" t="s">
        <v>3</v>
      </c>
      <c r="B4" s="52" t="s">
        <v>7</v>
      </c>
      <c r="C4" s="53"/>
      <c r="D4" s="53"/>
      <c r="E4" s="54"/>
      <c r="F4" s="25"/>
    </row>
    <row r="7" spans="1:7" ht="15.75" thickBot="1" x14ac:dyDescent="0.3"/>
    <row r="8" spans="1:7" ht="30" x14ac:dyDescent="0.25">
      <c r="A8" s="19" t="s">
        <v>8</v>
      </c>
      <c r="B8" s="19" t="s">
        <v>9</v>
      </c>
      <c r="C8" s="20" t="s">
        <v>10</v>
      </c>
      <c r="D8" s="20" t="s">
        <v>11</v>
      </c>
      <c r="E8" s="20" t="s">
        <v>12</v>
      </c>
      <c r="F8" s="19" t="s">
        <v>174</v>
      </c>
      <c r="G8" s="20" t="s">
        <v>14</v>
      </c>
    </row>
    <row r="9" spans="1:7" x14ac:dyDescent="0.25">
      <c r="A9" s="4" t="s">
        <v>133</v>
      </c>
      <c r="B9" s="4" t="s">
        <v>63</v>
      </c>
      <c r="C9" s="4" t="s">
        <v>137</v>
      </c>
      <c r="D9" s="21">
        <v>4</v>
      </c>
      <c r="E9" s="21">
        <v>4</v>
      </c>
      <c r="F9" s="21">
        <v>5</v>
      </c>
      <c r="G9" s="21">
        <f>(D9*30%)+(E9*30%)+(F9*40%)</f>
        <v>4.4000000000000004</v>
      </c>
    </row>
    <row r="10" spans="1:7" x14ac:dyDescent="0.25">
      <c r="A10" s="39" t="s">
        <v>134</v>
      </c>
      <c r="B10" s="39" t="s">
        <v>136</v>
      </c>
      <c r="C10" s="39" t="s">
        <v>138</v>
      </c>
      <c r="D10" s="45"/>
      <c r="E10" s="45"/>
      <c r="F10" s="45"/>
      <c r="G10" s="45">
        <f t="shared" ref="G10:G11" si="0">(D10*30%)+(E10*30%)+(F10*40%)</f>
        <v>0</v>
      </c>
    </row>
    <row r="11" spans="1:7" x14ac:dyDescent="0.25">
      <c r="A11" s="4" t="s">
        <v>135</v>
      </c>
      <c r="B11" s="4" t="s">
        <v>28</v>
      </c>
      <c r="C11" s="4" t="s">
        <v>139</v>
      </c>
      <c r="D11" s="21">
        <v>4</v>
      </c>
      <c r="E11" s="21">
        <v>4</v>
      </c>
      <c r="F11" s="21">
        <v>5</v>
      </c>
      <c r="G11" s="21">
        <f t="shared" si="0"/>
        <v>4.4000000000000004</v>
      </c>
    </row>
    <row r="12" spans="1:7" x14ac:dyDescent="0.25">
      <c r="A12" s="4"/>
      <c r="B12" s="4"/>
      <c r="C12" s="4"/>
      <c r="D12" s="21"/>
      <c r="E12" s="21"/>
      <c r="F12" s="21"/>
      <c r="G12" s="21"/>
    </row>
    <row r="13" spans="1:7" x14ac:dyDescent="0.25">
      <c r="A13" s="4"/>
      <c r="B13" s="4"/>
      <c r="C13" s="4"/>
      <c r="D13" s="21"/>
      <c r="E13" s="21"/>
      <c r="F13" s="21"/>
      <c r="G13" s="21"/>
    </row>
    <row r="14" spans="1:7" x14ac:dyDescent="0.25">
      <c r="A14" s="4"/>
      <c r="B14" s="4"/>
      <c r="C14" s="4"/>
      <c r="D14" s="21"/>
      <c r="E14" s="21"/>
      <c r="F14" s="21"/>
      <c r="G14" s="21"/>
    </row>
    <row r="15" spans="1:7" x14ac:dyDescent="0.25">
      <c r="A15" s="4"/>
      <c r="B15" s="4"/>
      <c r="C15" s="4"/>
      <c r="D15" s="21"/>
      <c r="E15" s="21"/>
      <c r="F15" s="21"/>
      <c r="G15" s="21"/>
    </row>
    <row r="16" spans="1:7" x14ac:dyDescent="0.25">
      <c r="A16" s="4"/>
      <c r="B16" s="4"/>
      <c r="C16" s="4"/>
      <c r="D16" s="21"/>
      <c r="E16" s="21"/>
      <c r="F16" s="21"/>
      <c r="G16" s="21"/>
    </row>
    <row r="17" spans="1:7" x14ac:dyDescent="0.25">
      <c r="A17" s="4"/>
      <c r="B17" s="4"/>
      <c r="C17" s="4"/>
      <c r="D17" s="4"/>
      <c r="E17" s="4"/>
      <c r="F17" s="4"/>
      <c r="G17" s="4"/>
    </row>
    <row r="19" spans="1:7" ht="15.75" thickBot="1" x14ac:dyDescent="0.3"/>
    <row r="20" spans="1:7" ht="15.75" thickBot="1" x14ac:dyDescent="0.3">
      <c r="A20" s="18" t="s">
        <v>36</v>
      </c>
    </row>
    <row r="21" spans="1:7" x14ac:dyDescent="0.25">
      <c r="A21" s="55"/>
      <c r="B21" s="56"/>
      <c r="C21" s="56"/>
      <c r="D21" s="56"/>
      <c r="E21" s="56"/>
      <c r="F21" s="56"/>
      <c r="G21" s="57"/>
    </row>
    <row r="22" spans="1:7" x14ac:dyDescent="0.25">
      <c r="A22" s="58"/>
      <c r="B22" s="59"/>
      <c r="C22" s="59"/>
      <c r="D22" s="59"/>
      <c r="E22" s="59"/>
      <c r="F22" s="59"/>
      <c r="G22" s="60"/>
    </row>
    <row r="23" spans="1:7" x14ac:dyDescent="0.25">
      <c r="A23" s="58"/>
      <c r="B23" s="59"/>
      <c r="C23" s="59"/>
      <c r="D23" s="59"/>
      <c r="E23" s="59"/>
      <c r="F23" s="59"/>
      <c r="G23" s="60"/>
    </row>
    <row r="24" spans="1:7" ht="15.75" thickBot="1" x14ac:dyDescent="0.3">
      <c r="A24" s="61"/>
      <c r="B24" s="62"/>
      <c r="C24" s="62"/>
      <c r="D24" s="62"/>
      <c r="E24" s="62"/>
      <c r="F24" s="62"/>
      <c r="G24" s="63"/>
    </row>
  </sheetData>
  <mergeCells count="5">
    <mergeCell ref="B1:E1"/>
    <mergeCell ref="B2:E2"/>
    <mergeCell ref="B3:E3"/>
    <mergeCell ref="B4:E4"/>
    <mergeCell ref="A21:G2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9" sqref="E9"/>
    </sheetView>
  </sheetViews>
  <sheetFormatPr baseColWidth="10" defaultRowHeight="15" x14ac:dyDescent="0.25"/>
  <cols>
    <col min="1" max="1" width="19.5703125" customWidth="1"/>
    <col min="2" max="3" width="22" bestFit="1" customWidth="1"/>
    <col min="4" max="4" width="15.5703125" bestFit="1" customWidth="1"/>
    <col min="5" max="5" width="14" bestFit="1" customWidth="1"/>
    <col min="6" max="6" width="12.7109375" bestFit="1" customWidth="1"/>
    <col min="7" max="7" width="11" bestFit="1" customWidth="1"/>
  </cols>
  <sheetData>
    <row r="1" spans="1:7" x14ac:dyDescent="0.25">
      <c r="A1" s="11" t="s">
        <v>0</v>
      </c>
      <c r="B1" s="46" t="s">
        <v>4</v>
      </c>
      <c r="C1" s="47"/>
      <c r="D1" s="47"/>
      <c r="E1" s="48"/>
    </row>
    <row r="2" spans="1:7" x14ac:dyDescent="0.25">
      <c r="A2" s="12" t="s">
        <v>1</v>
      </c>
      <c r="B2" s="49" t="s">
        <v>45</v>
      </c>
      <c r="C2" s="50"/>
      <c r="D2" s="50"/>
      <c r="E2" s="51"/>
    </row>
    <row r="3" spans="1:7" x14ac:dyDescent="0.25">
      <c r="A3" s="12" t="s">
        <v>2</v>
      </c>
      <c r="B3" s="49" t="s">
        <v>6</v>
      </c>
      <c r="C3" s="50"/>
      <c r="D3" s="50"/>
      <c r="E3" s="51"/>
    </row>
    <row r="4" spans="1:7" ht="15.75" thickBot="1" x14ac:dyDescent="0.3">
      <c r="A4" s="13" t="s">
        <v>3</v>
      </c>
      <c r="B4" s="52" t="s">
        <v>7</v>
      </c>
      <c r="C4" s="53"/>
      <c r="D4" s="53"/>
      <c r="E4" s="54"/>
    </row>
    <row r="7" spans="1:7" ht="15.75" thickBot="1" x14ac:dyDescent="0.3"/>
    <row r="8" spans="1:7" ht="30" x14ac:dyDescent="0.25">
      <c r="A8" s="19" t="s">
        <v>8</v>
      </c>
      <c r="B8" s="19" t="s">
        <v>9</v>
      </c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14</v>
      </c>
    </row>
    <row r="9" spans="1:7" x14ac:dyDescent="0.25">
      <c r="A9" s="4" t="s">
        <v>15</v>
      </c>
      <c r="B9" s="4" t="s">
        <v>142</v>
      </c>
      <c r="C9" s="4" t="s">
        <v>78</v>
      </c>
      <c r="D9" s="21">
        <v>4.5</v>
      </c>
      <c r="E9" s="21">
        <v>4</v>
      </c>
      <c r="F9" s="21">
        <v>4</v>
      </c>
      <c r="G9" s="21">
        <f>(D9*30%)+(E9*30%)+(F9*40%)</f>
        <v>4.1500000000000004</v>
      </c>
    </row>
    <row r="10" spans="1:7" x14ac:dyDescent="0.25">
      <c r="A10" s="4" t="s">
        <v>140</v>
      </c>
      <c r="B10" s="4" t="s">
        <v>15</v>
      </c>
      <c r="C10" s="4" t="s">
        <v>143</v>
      </c>
      <c r="D10" s="21">
        <v>4.5</v>
      </c>
      <c r="E10" s="21">
        <v>4</v>
      </c>
      <c r="F10" s="21">
        <v>5</v>
      </c>
      <c r="G10" s="21">
        <f t="shared" ref="G10:G11" si="0">(D10*30%)+(E10*30%)+(F10*40%)</f>
        <v>4.55</v>
      </c>
    </row>
    <row r="11" spans="1:7" x14ac:dyDescent="0.25">
      <c r="A11" s="4" t="s">
        <v>141</v>
      </c>
      <c r="B11" s="4" t="s">
        <v>47</v>
      </c>
      <c r="C11" s="4" t="s">
        <v>144</v>
      </c>
      <c r="D11" s="21">
        <v>4</v>
      </c>
      <c r="E11" s="21">
        <v>4</v>
      </c>
      <c r="F11" s="21">
        <v>5</v>
      </c>
      <c r="G11" s="21">
        <f t="shared" si="0"/>
        <v>4.4000000000000004</v>
      </c>
    </row>
    <row r="12" spans="1:7" x14ac:dyDescent="0.25">
      <c r="A12" s="4"/>
      <c r="B12" s="4"/>
      <c r="C12" s="4"/>
      <c r="D12" s="21"/>
      <c r="E12" s="21"/>
      <c r="F12" s="21"/>
      <c r="G12" s="21"/>
    </row>
    <row r="13" spans="1:7" x14ac:dyDescent="0.25">
      <c r="A13" s="4"/>
      <c r="B13" s="4"/>
      <c r="C13" s="4"/>
      <c r="D13" s="21"/>
      <c r="E13" s="21"/>
      <c r="F13" s="21"/>
      <c r="G13" s="21"/>
    </row>
    <row r="14" spans="1:7" x14ac:dyDescent="0.25">
      <c r="A14" s="4"/>
      <c r="B14" s="4"/>
      <c r="C14" s="4"/>
      <c r="D14" s="21"/>
      <c r="E14" s="21"/>
      <c r="F14" s="21"/>
      <c r="G14" s="21"/>
    </row>
    <row r="15" spans="1:7" x14ac:dyDescent="0.25">
      <c r="A15" s="4"/>
      <c r="B15" s="4"/>
      <c r="C15" s="4"/>
      <c r="D15" s="21"/>
      <c r="E15" s="21"/>
      <c r="F15" s="21"/>
      <c r="G15" s="21"/>
    </row>
    <row r="16" spans="1:7" x14ac:dyDescent="0.25">
      <c r="A16" s="4"/>
      <c r="B16" s="4"/>
      <c r="C16" s="4"/>
      <c r="D16" s="21"/>
      <c r="E16" s="21"/>
      <c r="F16" s="21"/>
      <c r="G16" s="21"/>
    </row>
    <row r="17" spans="1:7" x14ac:dyDescent="0.25">
      <c r="A17" s="4"/>
      <c r="B17" s="4"/>
      <c r="C17" s="4"/>
      <c r="D17" s="4"/>
      <c r="E17" s="4"/>
      <c r="F17" s="4"/>
      <c r="G17" s="4"/>
    </row>
    <row r="19" spans="1:7" ht="15.75" thickBot="1" x14ac:dyDescent="0.3"/>
    <row r="20" spans="1:7" ht="15.75" thickBot="1" x14ac:dyDescent="0.3">
      <c r="A20" s="18" t="s">
        <v>36</v>
      </c>
    </row>
    <row r="21" spans="1:7" x14ac:dyDescent="0.25">
      <c r="A21" s="55"/>
      <c r="B21" s="56"/>
      <c r="C21" s="56"/>
      <c r="D21" s="56"/>
      <c r="E21" s="56"/>
      <c r="F21" s="56"/>
      <c r="G21" s="57"/>
    </row>
    <row r="22" spans="1:7" x14ac:dyDescent="0.25">
      <c r="A22" s="58"/>
      <c r="B22" s="59"/>
      <c r="C22" s="59"/>
      <c r="D22" s="59"/>
      <c r="E22" s="59"/>
      <c r="F22" s="59"/>
      <c r="G22" s="60"/>
    </row>
    <row r="23" spans="1:7" x14ac:dyDescent="0.25">
      <c r="A23" s="58"/>
      <c r="B23" s="59"/>
      <c r="C23" s="59"/>
      <c r="D23" s="59"/>
      <c r="E23" s="59"/>
      <c r="F23" s="59"/>
      <c r="G23" s="60"/>
    </row>
    <row r="24" spans="1:7" ht="15.75" thickBot="1" x14ac:dyDescent="0.3">
      <c r="A24" s="61"/>
      <c r="B24" s="62"/>
      <c r="C24" s="62"/>
      <c r="D24" s="62"/>
      <c r="E24" s="62"/>
      <c r="F24" s="62"/>
      <c r="G24" s="63"/>
    </row>
  </sheetData>
  <mergeCells count="5">
    <mergeCell ref="B1:E1"/>
    <mergeCell ref="B2:E2"/>
    <mergeCell ref="B3:E3"/>
    <mergeCell ref="B4:E4"/>
    <mergeCell ref="A21:G2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E12" sqref="E12"/>
    </sheetView>
  </sheetViews>
  <sheetFormatPr baseColWidth="10" defaultRowHeight="15" x14ac:dyDescent="0.25"/>
  <cols>
    <col min="1" max="1" width="19.5703125" customWidth="1"/>
    <col min="2" max="3" width="22" bestFit="1" customWidth="1"/>
    <col min="4" max="4" width="15.5703125" bestFit="1" customWidth="1"/>
    <col min="5" max="5" width="14" bestFit="1" customWidth="1"/>
    <col min="6" max="6" width="12.7109375" bestFit="1" customWidth="1"/>
    <col min="7" max="7" width="11" bestFit="1" customWidth="1"/>
  </cols>
  <sheetData>
    <row r="1" spans="1:7" x14ac:dyDescent="0.25">
      <c r="A1" s="11" t="s">
        <v>0</v>
      </c>
      <c r="B1" s="46" t="s">
        <v>39</v>
      </c>
      <c r="C1" s="47"/>
      <c r="D1" s="47"/>
      <c r="E1" s="48"/>
    </row>
    <row r="2" spans="1:7" x14ac:dyDescent="0.25">
      <c r="A2" s="12" t="s">
        <v>1</v>
      </c>
      <c r="B2" s="49" t="s">
        <v>45</v>
      </c>
      <c r="C2" s="50"/>
      <c r="D2" s="50"/>
      <c r="E2" s="51"/>
    </row>
    <row r="3" spans="1:7" x14ac:dyDescent="0.25">
      <c r="A3" s="12" t="s">
        <v>2</v>
      </c>
      <c r="B3" s="49" t="s">
        <v>40</v>
      </c>
      <c r="C3" s="50"/>
      <c r="D3" s="50"/>
      <c r="E3" s="51"/>
    </row>
    <row r="4" spans="1:7" ht="15.75" thickBot="1" x14ac:dyDescent="0.3">
      <c r="A4" s="13" t="s">
        <v>3</v>
      </c>
      <c r="B4" s="52" t="s">
        <v>7</v>
      </c>
      <c r="C4" s="53"/>
      <c r="D4" s="53"/>
      <c r="E4" s="54"/>
    </row>
    <row r="7" spans="1:7" ht="15.75" thickBot="1" x14ac:dyDescent="0.3"/>
    <row r="8" spans="1:7" ht="30" x14ac:dyDescent="0.25">
      <c r="A8" s="19" t="s">
        <v>8</v>
      </c>
      <c r="B8" s="19" t="s">
        <v>9</v>
      </c>
      <c r="C8" s="20" t="s">
        <v>10</v>
      </c>
      <c r="D8" s="20" t="s">
        <v>11</v>
      </c>
      <c r="E8" s="20" t="s">
        <v>12</v>
      </c>
      <c r="F8" s="20" t="s">
        <v>13</v>
      </c>
      <c r="G8" s="20" t="s">
        <v>14</v>
      </c>
    </row>
    <row r="9" spans="1:7" x14ac:dyDescent="0.25">
      <c r="A9" s="4" t="s">
        <v>28</v>
      </c>
      <c r="B9" s="4" t="s">
        <v>145</v>
      </c>
      <c r="C9" s="4" t="s">
        <v>146</v>
      </c>
      <c r="D9" s="21">
        <v>4</v>
      </c>
      <c r="E9" s="21">
        <v>4.5</v>
      </c>
      <c r="F9" s="21">
        <v>5</v>
      </c>
      <c r="G9" s="21">
        <f>(D9*30%)+(E9*30%)+(F9*40%)</f>
        <v>4.55</v>
      </c>
    </row>
    <row r="10" spans="1:7" x14ac:dyDescent="0.25">
      <c r="A10" s="4" t="s">
        <v>177</v>
      </c>
      <c r="B10" s="4" t="s">
        <v>176</v>
      </c>
      <c r="C10" s="4" t="s">
        <v>175</v>
      </c>
      <c r="D10" s="21">
        <v>4</v>
      </c>
      <c r="E10" s="21">
        <v>4.5</v>
      </c>
      <c r="F10" s="21">
        <v>5</v>
      </c>
      <c r="G10" s="21">
        <f t="shared" ref="G10:G11" si="0">(D10*30%)+(E10*30%)+(F10*40%)</f>
        <v>4.55</v>
      </c>
    </row>
    <row r="11" spans="1:7" x14ac:dyDescent="0.25">
      <c r="A11" s="4" t="s">
        <v>180</v>
      </c>
      <c r="B11" s="4" t="s">
        <v>179</v>
      </c>
      <c r="C11" s="4" t="s">
        <v>178</v>
      </c>
      <c r="D11" s="21">
        <v>4</v>
      </c>
      <c r="E11" s="21" t="s">
        <v>173</v>
      </c>
      <c r="F11" s="21">
        <v>5</v>
      </c>
      <c r="G11" s="21" t="e">
        <f t="shared" si="0"/>
        <v>#VALUE!</v>
      </c>
    </row>
    <row r="12" spans="1:7" x14ac:dyDescent="0.25">
      <c r="A12" s="4"/>
      <c r="B12" s="4"/>
      <c r="C12" s="4"/>
      <c r="D12" s="21"/>
      <c r="E12" s="21"/>
      <c r="F12" s="21"/>
      <c r="G12" s="21"/>
    </row>
    <row r="13" spans="1:7" x14ac:dyDescent="0.25">
      <c r="A13" s="4"/>
      <c r="B13" s="4"/>
      <c r="C13" s="4"/>
      <c r="D13" s="21"/>
      <c r="E13" s="21"/>
      <c r="F13" s="21"/>
      <c r="G13" s="21"/>
    </row>
    <row r="14" spans="1:7" x14ac:dyDescent="0.25">
      <c r="A14" s="4"/>
      <c r="B14" s="4"/>
      <c r="C14" s="4"/>
      <c r="D14" s="21"/>
      <c r="E14" s="21"/>
      <c r="F14" s="21"/>
      <c r="G14" s="21"/>
    </row>
    <row r="15" spans="1:7" x14ac:dyDescent="0.25">
      <c r="A15" s="4"/>
      <c r="B15" s="4"/>
      <c r="C15" s="4"/>
      <c r="D15" s="21"/>
      <c r="E15" s="21"/>
      <c r="F15" s="21"/>
      <c r="G15" s="21"/>
    </row>
    <row r="16" spans="1:7" x14ac:dyDescent="0.25">
      <c r="A16" s="4"/>
      <c r="B16" s="4"/>
      <c r="C16" s="4"/>
      <c r="D16" s="21"/>
      <c r="E16" s="21"/>
      <c r="F16" s="21"/>
      <c r="G16" s="21"/>
    </row>
    <row r="17" spans="1:7" x14ac:dyDescent="0.25">
      <c r="A17" s="4"/>
      <c r="B17" s="4"/>
      <c r="C17" s="4"/>
      <c r="D17" s="4"/>
      <c r="E17" s="4"/>
      <c r="F17" s="4"/>
      <c r="G17" s="4"/>
    </row>
    <row r="19" spans="1:7" ht="15.75" thickBot="1" x14ac:dyDescent="0.3"/>
    <row r="20" spans="1:7" ht="15.75" thickBot="1" x14ac:dyDescent="0.3">
      <c r="A20" s="18" t="s">
        <v>36</v>
      </c>
    </row>
    <row r="21" spans="1:7" x14ac:dyDescent="0.25">
      <c r="A21" s="55"/>
      <c r="B21" s="56"/>
      <c r="C21" s="56"/>
      <c r="D21" s="56"/>
      <c r="E21" s="56"/>
      <c r="F21" s="56"/>
      <c r="G21" s="57"/>
    </row>
    <row r="22" spans="1:7" x14ac:dyDescent="0.25">
      <c r="A22" s="58"/>
      <c r="B22" s="59"/>
      <c r="C22" s="59"/>
      <c r="D22" s="59"/>
      <c r="E22" s="59"/>
      <c r="F22" s="59"/>
      <c r="G22" s="60"/>
    </row>
    <row r="23" spans="1:7" x14ac:dyDescent="0.25">
      <c r="A23" s="58"/>
      <c r="B23" s="59"/>
      <c r="C23" s="59"/>
      <c r="D23" s="59"/>
      <c r="E23" s="59"/>
      <c r="F23" s="59"/>
      <c r="G23" s="60"/>
    </row>
    <row r="24" spans="1:7" ht="15.75" thickBot="1" x14ac:dyDescent="0.3">
      <c r="A24" s="61"/>
      <c r="B24" s="62"/>
      <c r="C24" s="62"/>
      <c r="D24" s="62"/>
      <c r="E24" s="62"/>
      <c r="F24" s="62"/>
      <c r="G24" s="63"/>
    </row>
  </sheetData>
  <mergeCells count="5">
    <mergeCell ref="B1:E1"/>
    <mergeCell ref="B2:E2"/>
    <mergeCell ref="B3:E3"/>
    <mergeCell ref="B4:E4"/>
    <mergeCell ref="A21:G2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ANALISIS 630-830</vt:lpstr>
      <vt:lpstr>ENFERMERIA 630-830</vt:lpstr>
      <vt:lpstr>ANALISIS2 630-830</vt:lpstr>
      <vt:lpstr>COMERCIO - 630-830</vt:lpstr>
      <vt:lpstr>ANALISIS 200-600</vt:lpstr>
      <vt:lpstr>MANTENIMIENTO 200-600</vt:lpstr>
      <vt:lpstr>SEC AUX CONT 200-600</vt:lpstr>
      <vt:lpstr>AUX CONT 200-600</vt:lpstr>
      <vt:lpstr>AUX ENFE 200-600</vt:lpstr>
      <vt:lpstr>SEGURIDAD 200-600</vt:lpstr>
      <vt:lpstr>SER FARMA 200-600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Juliao Padilla</dc:creator>
  <cp:lastModifiedBy>Arleth Padilla R</cp:lastModifiedBy>
  <cp:lastPrinted>2013-05-08T14:15:56Z</cp:lastPrinted>
  <dcterms:created xsi:type="dcterms:W3CDTF">2013-04-19T16:32:50Z</dcterms:created>
  <dcterms:modified xsi:type="dcterms:W3CDTF">2013-05-29T13:21:35Z</dcterms:modified>
</cp:coreProperties>
</file>